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d9bb007ef9a8d75/Escritorio/"/>
    </mc:Choice>
  </mc:AlternateContent>
  <xr:revisionPtr revIDLastSave="56" documentId="8_{921C0F50-4525-4B61-BE04-3FBDA60E6E37}" xr6:coauthVersionLast="47" xr6:coauthVersionMax="47" xr10:uidLastSave="{D797B13B-256F-4B2A-8915-F6757F359B21}"/>
  <bookViews>
    <workbookView xWindow="-120" yWindow="-120" windowWidth="20730" windowHeight="11760" xr2:uid="{5F9A0A90-DBAF-467F-BD8C-6F07E7E8CD7B}"/>
  </bookViews>
  <sheets>
    <sheet name="Hoja1" sheetId="1" r:id="rId1"/>
    <sheet name="Hoja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615" i="2" l="1" a="1"/>
  <c r="C6615" i="2" s="1"/>
  <c r="G2363" i="2"/>
  <c r="G2362" i="2"/>
  <c r="D100" i="1" l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4" i="1"/>
  <c r="D13" i="1"/>
  <c r="G14" i="1"/>
  <c r="H14" i="1" s="1"/>
  <c r="G15" i="1"/>
  <c r="H15" i="1" s="1"/>
  <c r="G16" i="1"/>
  <c r="H16" i="1" s="1"/>
  <c r="G17" i="1"/>
  <c r="H17" i="1" s="1"/>
  <c r="G18" i="1"/>
  <c r="H18" i="1" s="1"/>
  <c r="G19" i="1"/>
  <c r="H19" i="1" s="1"/>
  <c r="G20" i="1"/>
  <c r="H20" i="1" s="1"/>
  <c r="G21" i="1"/>
  <c r="H21" i="1" s="1"/>
  <c r="G22" i="1"/>
  <c r="H22" i="1" s="1"/>
  <c r="G23" i="1"/>
  <c r="H23" i="1" s="1"/>
  <c r="G24" i="1"/>
  <c r="H24" i="1" s="1"/>
  <c r="G25" i="1"/>
  <c r="H25" i="1" s="1"/>
  <c r="G26" i="1"/>
  <c r="H26" i="1" s="1"/>
  <c r="G27" i="1"/>
  <c r="H27" i="1" s="1"/>
  <c r="G28" i="1"/>
  <c r="H28" i="1" s="1"/>
  <c r="G29" i="1"/>
  <c r="H29" i="1" s="1"/>
  <c r="G30" i="1"/>
  <c r="H30" i="1" s="1"/>
  <c r="G31" i="1"/>
  <c r="H31" i="1" s="1"/>
  <c r="G32" i="1"/>
  <c r="H32" i="1" s="1"/>
  <c r="G33" i="1"/>
  <c r="H33" i="1" s="1"/>
  <c r="G34" i="1"/>
  <c r="H34" i="1" s="1"/>
  <c r="G35" i="1"/>
  <c r="H35" i="1" s="1"/>
  <c r="G36" i="1"/>
  <c r="H36" i="1" s="1"/>
  <c r="G37" i="1"/>
  <c r="H37" i="1" s="1"/>
  <c r="G38" i="1"/>
  <c r="H38" i="1" s="1"/>
  <c r="G39" i="1"/>
  <c r="H39" i="1" s="1"/>
  <c r="G40" i="1"/>
  <c r="H40" i="1" s="1"/>
  <c r="G41" i="1"/>
  <c r="H41" i="1" s="1"/>
  <c r="G42" i="1"/>
  <c r="H42" i="1" s="1"/>
  <c r="G43" i="1"/>
  <c r="H43" i="1" s="1"/>
  <c r="G44" i="1"/>
  <c r="H44" i="1" s="1"/>
  <c r="G45" i="1"/>
  <c r="H45" i="1" s="1"/>
  <c r="G46" i="1"/>
  <c r="H46" i="1" s="1"/>
  <c r="G47" i="1"/>
  <c r="H47" i="1" s="1"/>
  <c r="G48" i="1"/>
  <c r="H48" i="1" s="1"/>
  <c r="G49" i="1"/>
  <c r="H49" i="1" s="1"/>
  <c r="G50" i="1"/>
  <c r="H50" i="1" s="1"/>
  <c r="G51" i="1"/>
  <c r="H51" i="1" s="1"/>
  <c r="G52" i="1"/>
  <c r="H52" i="1" s="1"/>
  <c r="G53" i="1"/>
  <c r="H53" i="1" s="1"/>
  <c r="G54" i="1"/>
  <c r="H54" i="1" s="1"/>
  <c r="G55" i="1"/>
  <c r="H55" i="1" s="1"/>
  <c r="G56" i="1"/>
  <c r="H56" i="1" s="1"/>
  <c r="G57" i="1"/>
  <c r="H57" i="1" s="1"/>
  <c r="G58" i="1"/>
  <c r="H58" i="1" s="1"/>
  <c r="G59" i="1"/>
  <c r="H59" i="1" s="1"/>
  <c r="G60" i="1"/>
  <c r="H60" i="1" s="1"/>
  <c r="G61" i="1"/>
  <c r="H61" i="1" s="1"/>
  <c r="G62" i="1"/>
  <c r="H62" i="1" s="1"/>
  <c r="G63" i="1"/>
  <c r="H63" i="1" s="1"/>
  <c r="G64" i="1"/>
  <c r="H64" i="1" s="1"/>
  <c r="G65" i="1"/>
  <c r="H65" i="1" s="1"/>
  <c r="G66" i="1"/>
  <c r="H66" i="1" s="1"/>
  <c r="G67" i="1"/>
  <c r="H67" i="1" s="1"/>
  <c r="G68" i="1"/>
  <c r="H68" i="1" s="1"/>
  <c r="G69" i="1"/>
  <c r="H69" i="1" s="1"/>
  <c r="G70" i="1"/>
  <c r="H70" i="1" s="1"/>
  <c r="G71" i="1"/>
  <c r="H71" i="1" s="1"/>
  <c r="G72" i="1"/>
  <c r="H72" i="1" s="1"/>
  <c r="G73" i="1"/>
  <c r="H73" i="1" s="1"/>
  <c r="G74" i="1"/>
  <c r="H74" i="1" s="1"/>
  <c r="G75" i="1"/>
  <c r="H75" i="1" s="1"/>
  <c r="G76" i="1"/>
  <c r="H76" i="1" s="1"/>
  <c r="G77" i="1"/>
  <c r="H77" i="1" s="1"/>
  <c r="G78" i="1"/>
  <c r="H78" i="1" s="1"/>
  <c r="G79" i="1"/>
  <c r="H79" i="1" s="1"/>
  <c r="G80" i="1"/>
  <c r="H80" i="1" s="1"/>
  <c r="G81" i="1"/>
  <c r="H81" i="1" s="1"/>
  <c r="G82" i="1"/>
  <c r="H82" i="1" s="1"/>
  <c r="G83" i="1"/>
  <c r="H83" i="1" s="1"/>
  <c r="G84" i="1"/>
  <c r="H84" i="1" s="1"/>
  <c r="G85" i="1"/>
  <c r="H85" i="1" s="1"/>
  <c r="G86" i="1"/>
  <c r="H86" i="1" s="1"/>
  <c r="G87" i="1"/>
  <c r="H87" i="1" s="1"/>
  <c r="G88" i="1"/>
  <c r="H88" i="1" s="1"/>
  <c r="G89" i="1"/>
  <c r="H89" i="1" s="1"/>
  <c r="G90" i="1"/>
  <c r="H90" i="1" s="1"/>
  <c r="G91" i="1"/>
  <c r="H91" i="1" s="1"/>
  <c r="G92" i="1"/>
  <c r="H92" i="1" s="1"/>
  <c r="G93" i="1"/>
  <c r="H93" i="1" s="1"/>
  <c r="G94" i="1"/>
  <c r="H94" i="1" s="1"/>
  <c r="G95" i="1"/>
  <c r="H95" i="1" s="1"/>
  <c r="G96" i="1"/>
  <c r="H96" i="1" s="1"/>
  <c r="G97" i="1"/>
  <c r="H97" i="1" s="1"/>
  <c r="G98" i="1"/>
  <c r="H98" i="1" s="1"/>
  <c r="G99" i="1"/>
  <c r="H99" i="1" s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G13" i="1"/>
  <c r="H13" i="1" s="1"/>
  <c r="H102" i="1" l="1"/>
  <c r="D283" i="1" l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<sst xmlns="http://schemas.openxmlformats.org/spreadsheetml/2006/main" count="41408" uniqueCount="22570">
  <si>
    <t>NOTA DE PEDIDO</t>
  </si>
  <si>
    <t>Direccion :</t>
  </si>
  <si>
    <t>Nombre y Apellido :</t>
  </si>
  <si>
    <t>Fecha :</t>
  </si>
  <si>
    <t>CODIGO</t>
  </si>
  <si>
    <t>DESCRIPCION</t>
  </si>
  <si>
    <t>CANTIDAD</t>
  </si>
  <si>
    <t>P. UNITARIO</t>
  </si>
  <si>
    <t>TOTAL</t>
  </si>
  <si>
    <t>-</t>
  </si>
  <si>
    <t>CALEFON</t>
  </si>
  <si>
    <t>RHEEM</t>
  </si>
  <si>
    <t>CONOMETAL</t>
  </si>
  <si>
    <t>HORNO</t>
  </si>
  <si>
    <t>LARGO</t>
  </si>
  <si>
    <t>CORTO</t>
  </si>
  <si>
    <t>T 1301</t>
  </si>
  <si>
    <t>TC 1212</t>
  </si>
  <si>
    <t>FOCO</t>
  </si>
  <si>
    <t>MARTIRI</t>
  </si>
  <si>
    <t>BRAM-METAL</t>
  </si>
  <si>
    <t>CONSULTAR</t>
  </si>
  <si>
    <t>G 1000</t>
  </si>
  <si>
    <t>BRIDA 1/8 PARA SOLDAR</t>
  </si>
  <si>
    <t>G 1001</t>
  </si>
  <si>
    <t>BRIDA 1/4 PARA SOLDAR</t>
  </si>
  <si>
    <t>BG 2233</t>
  </si>
  <si>
    <t>CAÑO DE COBRE 5/8"</t>
  </si>
  <si>
    <t>BG 2012</t>
  </si>
  <si>
    <t>CAÑO DE COBRE 1/2"</t>
  </si>
  <si>
    <t>BG 2230</t>
  </si>
  <si>
    <t>CAÑO DE COBRE 3/8"</t>
  </si>
  <si>
    <t>BG 2231</t>
  </si>
  <si>
    <t>CAÑO DE COBRE 5/16"</t>
  </si>
  <si>
    <t>BG 2232</t>
  </si>
  <si>
    <t>CAÑO DE COBRE 1/4"</t>
  </si>
  <si>
    <t>BG 2013</t>
  </si>
  <si>
    <t>CAÑO DE COBRE 3/16"</t>
  </si>
  <si>
    <t>BG 2301</t>
  </si>
  <si>
    <t>CAÑO DE ALUMINIO 1/2"</t>
  </si>
  <si>
    <t>BG 2014</t>
  </si>
  <si>
    <t>CAÑO DE ALUMINIO 3/8"</t>
  </si>
  <si>
    <t>BG 2234</t>
  </si>
  <si>
    <t>CAÑO DE ALUMINIO 5/16"</t>
  </si>
  <si>
    <t>BG 2235</t>
  </si>
  <si>
    <t>CAÑO DE ALUMINIO 1/4"</t>
  </si>
  <si>
    <t>G 1015</t>
  </si>
  <si>
    <t>PIROMETRO DE CONTACTO 0° - 500° (CHATO DIAMETRO CHICO)</t>
  </si>
  <si>
    <t>G 1130</t>
  </si>
  <si>
    <r>
      <t xml:space="preserve">PIROMETRO DE CONTACTO 0° - 500° (CHATO DIAMETRO GRANDE) </t>
    </r>
    <r>
      <rPr>
        <b/>
        <sz val="12"/>
        <color indexed="8"/>
        <rFont val="Calibri"/>
        <family val="2"/>
      </rPr>
      <t>ECONOMICO</t>
    </r>
  </si>
  <si>
    <t>G 1016</t>
  </si>
  <si>
    <t>PIROMETRO DE CONTACTO 0° - 500° (CHATO DIAMETRO GRANDE)</t>
  </si>
  <si>
    <t>G 1116</t>
  </si>
  <si>
    <t>PIROMETRO RECTANGULAR PARA INTERIOR PUERTA HORNO</t>
  </si>
  <si>
    <t>G 1002</t>
  </si>
  <si>
    <t>PORTA INYECTOR DIAMETRO 11 mm PARA SOLDAR</t>
  </si>
  <si>
    <t>G 1003</t>
  </si>
  <si>
    <t>PORTA INYECTOR 1/4 MACHO x 15 mm P/VIROLA - DIAM. 10 mm P/SOLDAR</t>
  </si>
  <si>
    <t>G 1004</t>
  </si>
  <si>
    <t>PORTA INYECTOR 1/4 MACHO PARA PICO - 1/4 MACHO PARA VIROLA</t>
  </si>
  <si>
    <t>G 1107</t>
  </si>
  <si>
    <t>PORTA INYECTOR INDUSTRIAL</t>
  </si>
  <si>
    <t>G 1062</t>
  </si>
  <si>
    <t>SOPORTE ALUMINIO PARA MANIJA MADERA (JUEGO)</t>
  </si>
  <si>
    <t>G 1005</t>
  </si>
  <si>
    <t>TERMINAL 1/4 MACHO x 15 mm PARA VIROLA - DIAMETRO P/SOLDAR 10 mm</t>
  </si>
  <si>
    <t>G 1092</t>
  </si>
  <si>
    <t>TERMOMETRO ROSCA 1/2 DIAMETRO 10 cm 0-400° (BULBO 145 mm)</t>
  </si>
  <si>
    <t>G 1093</t>
  </si>
  <si>
    <t>TERMOMETRO ROSCA 1/2 DIAMETRO 10 cm 0-600° (BULBO 500 mm)</t>
  </si>
  <si>
    <t>G 1014</t>
  </si>
  <si>
    <t>TERMOMETRO ROSCA 1/4 DIAMETRO 7 cm 0° - 340° (BULBO 80 mm)</t>
  </si>
  <si>
    <t>G 1098</t>
  </si>
  <si>
    <t>TERMOMETRO ROSCA 1/4 DIAMETRO 7 cm 0° - 340° (BULBO 150 mm)</t>
  </si>
  <si>
    <t>BG 2127</t>
  </si>
  <si>
    <t>TUERCA 1/8 BRONCE</t>
  </si>
  <si>
    <t>G 1007</t>
  </si>
  <si>
    <t>TUERCA 1/8 HIERRO</t>
  </si>
  <si>
    <t>BG 2129</t>
  </si>
  <si>
    <t>TUERCA 1/4 BRONCE</t>
  </si>
  <si>
    <t>BG 2265</t>
  </si>
  <si>
    <t>TUERCA CONEXION 1/4 O 5/16 15 mm DE LARGO</t>
  </si>
  <si>
    <t>G 1010</t>
  </si>
  <si>
    <t>TUERCA 1/4 HIERRO</t>
  </si>
  <si>
    <t>G 1011</t>
  </si>
  <si>
    <t>TUERCA 1/4 ALUMINIO REFORZADA</t>
  </si>
  <si>
    <t>BG 2178</t>
  </si>
  <si>
    <t>VASTAGO SEMI INDUSTRIAL CUADRADO CORTO</t>
  </si>
  <si>
    <t>BG 2179</t>
  </si>
  <si>
    <t>VÁSTAGO SEMI INDUSTRIAL CUADRADO LARGO</t>
  </si>
  <si>
    <t>BG 2212</t>
  </si>
  <si>
    <t>VASTAGO SEMI INDUSTRIAL MEDIA CAÑA 8 mm</t>
  </si>
  <si>
    <t>G 1117</t>
  </si>
  <si>
    <t xml:space="preserve">VENTURI QUEMADOR FUNDICION CAÑO 1 </t>
  </si>
  <si>
    <t>G 1136</t>
  </si>
  <si>
    <t>PARRILLA</t>
  </si>
  <si>
    <t>G 1137</t>
  </si>
  <si>
    <t>RV 3157</t>
  </si>
  <si>
    <t>ALUMINIO</t>
  </si>
  <si>
    <t xml:space="preserve">CUADRADO </t>
  </si>
  <si>
    <t>RV 4165</t>
  </si>
  <si>
    <t>MEDIA CAÑA CHICO</t>
  </si>
  <si>
    <t>RV 4166</t>
  </si>
  <si>
    <t>MEDIA CAÑA GRANDE</t>
  </si>
  <si>
    <t>RV 3156</t>
  </si>
  <si>
    <t>BAQUELITA</t>
  </si>
  <si>
    <t>RV 4162</t>
  </si>
  <si>
    <t>RV 4163</t>
  </si>
  <si>
    <t>RV 6840</t>
  </si>
  <si>
    <r>
      <t xml:space="preserve">INDUSTRIAL </t>
    </r>
    <r>
      <rPr>
        <b/>
        <sz val="11"/>
        <rFont val="Calibri"/>
        <family val="2"/>
      </rPr>
      <t>CALIDAD SUPERIOR</t>
    </r>
  </si>
  <si>
    <t>RV 6220</t>
  </si>
  <si>
    <t>NYLON</t>
  </si>
  <si>
    <t>RV 5693</t>
  </si>
  <si>
    <t>POLIMEROS</t>
  </si>
  <si>
    <t>RECTO CON INDICADOR AZUL</t>
  </si>
  <si>
    <t>RV 6867</t>
  </si>
  <si>
    <t>CON RAYA BLANCA</t>
  </si>
  <si>
    <t>RV 5020</t>
  </si>
  <si>
    <t>CURVO CON INDICADOR AZUL</t>
  </si>
  <si>
    <t>RV 5645</t>
  </si>
  <si>
    <t>CON INDICADOR BLANCO</t>
  </si>
  <si>
    <t>RV 5646</t>
  </si>
  <si>
    <t>CERR-MAX-MIN BLANCO</t>
  </si>
  <si>
    <t>RV 6847</t>
  </si>
  <si>
    <t>MEDIA CAÑA CHICO VAST 6</t>
  </si>
  <si>
    <t>CON BASE GRIS</t>
  </si>
  <si>
    <t>RV 5021</t>
  </si>
  <si>
    <t>CON BASE AZUL</t>
  </si>
  <si>
    <t>RV 5022</t>
  </si>
  <si>
    <t>CON BASE ROJA</t>
  </si>
  <si>
    <t>RV 6721</t>
  </si>
  <si>
    <t>CON BASE CROMADA</t>
  </si>
  <si>
    <t>G 1049</t>
  </si>
  <si>
    <t>PLANCHA LISAS O RAYADAS 25 x 44</t>
  </si>
  <si>
    <t>G 1050</t>
  </si>
  <si>
    <t>PLANCHA LISAS O RAYADAS 32 x 32</t>
  </si>
  <si>
    <t>G 1051</t>
  </si>
  <si>
    <t>PLANCHA LISAS O RAYADAS 30 X 60</t>
  </si>
  <si>
    <t>RV 4596</t>
  </si>
  <si>
    <t>INDUSTRIAL DIAMETRO 8,3 cm - AGUJERO INTERIOR 16 mm</t>
  </si>
  <si>
    <t>ENLOZADO</t>
  </si>
  <si>
    <t>G 1127</t>
  </si>
  <si>
    <t>2 CAÑOS 50 x 20 cm 18.000 CAL (CAMARA 20 x 6 x 3 cm)</t>
  </si>
  <si>
    <t>PINTADO</t>
  </si>
  <si>
    <t>G 1128</t>
  </si>
  <si>
    <t>3 CAÑOS 50 x 30 cm 25.000 CAL (CAMARA 30 x 6 x 4 cm)</t>
  </si>
  <si>
    <t>G 1129</t>
  </si>
  <si>
    <t>4 CAÑOS 50 x 40 cm 32.000 CAL (CAMARA 40 x 6 x 4 cm)</t>
  </si>
  <si>
    <t>G 1063</t>
  </si>
  <si>
    <t>G 1064</t>
  </si>
  <si>
    <t>G 1065</t>
  </si>
  <si>
    <t>G 1066</t>
  </si>
  <si>
    <t>EXPRES 3000 CAL</t>
  </si>
  <si>
    <t>G 1067</t>
  </si>
  <si>
    <t>EXPRES 5000 CAL</t>
  </si>
  <si>
    <t>G 1068</t>
  </si>
  <si>
    <t>EXPRES 8000 CAL</t>
  </si>
  <si>
    <t>G 1070</t>
  </si>
  <si>
    <t>EXPRES 12000 CAL</t>
  </si>
  <si>
    <t>G 1071</t>
  </si>
  <si>
    <t>EXPRES 18000 CAL</t>
  </si>
  <si>
    <t>G 1072</t>
  </si>
  <si>
    <t>EXPRES 20000 CAL</t>
  </si>
  <si>
    <t>G 1073</t>
  </si>
  <si>
    <t>EXPRES 25000 CAL</t>
  </si>
  <si>
    <t>G 1118</t>
  </si>
  <si>
    <t>G 1119</t>
  </si>
  <si>
    <t>G 1120</t>
  </si>
  <si>
    <t>G 1121</t>
  </si>
  <si>
    <t>G 1122</t>
  </si>
  <si>
    <t>G 1123</t>
  </si>
  <si>
    <t>G 1124</t>
  </si>
  <si>
    <t>G 1099</t>
  </si>
  <si>
    <t>INFRARROJO 2500 CAL (LARGO: 33 cm  ANCHO: 10 cm)</t>
  </si>
  <si>
    <t>G 1100</t>
  </si>
  <si>
    <t>INFRARROJO 3000 CAL (LARGO: 29 cm  ANCHO: 12 cm)</t>
  </si>
  <si>
    <t>G 1018</t>
  </si>
  <si>
    <t>LANZALLAMA N°1 DE CHAPA 4.000 CAL (DIAMETRO cm)</t>
  </si>
  <si>
    <t>G 1019</t>
  </si>
  <si>
    <t>LANZALLAMA N°2 DE CHAPA 6.000 CAL (DIAMETRO cm)</t>
  </si>
  <si>
    <t>G 1020</t>
  </si>
  <si>
    <t>LANZALLAMA N°3 DE CHAPA 15.000 CAL (DIAMETRO 5 cm)</t>
  </si>
  <si>
    <t>G 1021</t>
  </si>
  <si>
    <t>LANZALLAMA N°4 DE CHAPA 25.000 CAL (DIAMETRO 6 cm)</t>
  </si>
  <si>
    <t>G 1074</t>
  </si>
  <si>
    <t>RECTANGULAR DE 50 x 30 x 50 cm</t>
  </si>
  <si>
    <t>G 1075</t>
  </si>
  <si>
    <t>RECTANGULAR DE 50 x 30 x 55 cm</t>
  </si>
  <si>
    <t>G 1076</t>
  </si>
  <si>
    <t>RECTANGULAR DE 50 x 30 x 60 cm</t>
  </si>
  <si>
    <t>G 1077</t>
  </si>
  <si>
    <t>RECTANGULAR DE 50 x 30 x 65 cm</t>
  </si>
  <si>
    <t>G 1078</t>
  </si>
  <si>
    <t>RECTANGULAR DE 50 x 30 x 70 cm</t>
  </si>
  <si>
    <t>G 1079</t>
  </si>
  <si>
    <t>RECTANGULAR DE 50 x 30 x 75 cm</t>
  </si>
  <si>
    <t>G 1080</t>
  </si>
  <si>
    <t>RECTANGULAR DE 50 x 30 x 80 cm</t>
  </si>
  <si>
    <t>G 1081</t>
  </si>
  <si>
    <t>RECTANGULAR DE 50 x 30 x 100 cm</t>
  </si>
  <si>
    <t>G 1082</t>
  </si>
  <si>
    <t>RECTANGULAR DE 50 x 30 x 120 cm</t>
  </si>
  <si>
    <t>G 1083</t>
  </si>
  <si>
    <t>REDONDO CAÑO DE 1" x 50 cm</t>
  </si>
  <si>
    <t>G 1084</t>
  </si>
  <si>
    <t>REDONDO CAÑO DE 1" x 55 cm</t>
  </si>
  <si>
    <t>G 1085</t>
  </si>
  <si>
    <t>REDONDO CAÑO DE 1" x 60 cm</t>
  </si>
  <si>
    <t>G 1086</t>
  </si>
  <si>
    <t>REDONDO CAÑO DE 1" x 65 cm</t>
  </si>
  <si>
    <t>G 1087</t>
  </si>
  <si>
    <t>REDONDO CAÑO DE 1" x 70 cm</t>
  </si>
  <si>
    <t>G 1088</t>
  </si>
  <si>
    <t>REDONDO CAÑO DE 1" x 75 cm</t>
  </si>
  <si>
    <t>G 1089</t>
  </si>
  <si>
    <t>REDONDO CAÑO DE 1" x 80 cm</t>
  </si>
  <si>
    <t>G 1090</t>
  </si>
  <si>
    <t>REDONDO CAÑO DE 1" x 100 cm</t>
  </si>
  <si>
    <t>G 1091</t>
  </si>
  <si>
    <t>REDONDO CAÑO DE 1" x 120 cm</t>
  </si>
  <si>
    <t>G 1108</t>
  </si>
  <si>
    <t>BASE INDUSTRIAL VERTICAL CHICO</t>
  </si>
  <si>
    <t>CAÑO CORTO 3,5 cm - DIAMETRO 9 cm</t>
  </si>
  <si>
    <t>G 1109</t>
  </si>
  <si>
    <t>BASE INDUSTRIAL VERTICAL GRANDE</t>
  </si>
  <si>
    <t>CAÑO CORTO 3,5 cm - DIAMETRO 11,5 cm</t>
  </si>
  <si>
    <t>G 1110</t>
  </si>
  <si>
    <t xml:space="preserve"> BASE INDUSTRIAL POLLERA ALTA</t>
  </si>
  <si>
    <t>DIAMETRO 7,5 cm - AGUJERO INTERIOR 19 mm</t>
  </si>
  <si>
    <t>G 1125</t>
  </si>
  <si>
    <t>DIAMETRO 7,5 cm - AGUJERO INTERIOR 21,8 mm</t>
  </si>
  <si>
    <t>G 1111</t>
  </si>
  <si>
    <t>BASE INDUSTRIAL POLLERA BAJA C/AGUJERO P/TERMOCUPLA</t>
  </si>
  <si>
    <t>DIAMETRO 7,5 cm</t>
  </si>
  <si>
    <t>G 1115</t>
  </si>
  <si>
    <t>PORTA INYECTOR PARA QUEMADOR G 1108 - G 1109</t>
  </si>
  <si>
    <t>G 1112</t>
  </si>
  <si>
    <t>TAPA ENLOZADA PARA QUEMADOR G 1108 (CHICO)</t>
  </si>
  <si>
    <t>G 1113</t>
  </si>
  <si>
    <t>TAPA ENLOZADA PARA QUEMADOR G 1109 (GRANDE)</t>
  </si>
  <si>
    <t>G 1114</t>
  </si>
  <si>
    <t>TAPA ENLOZADA PARA QUEMADOR G 1110 - G 1111 - G 1125</t>
  </si>
  <si>
    <t>G 1022</t>
  </si>
  <si>
    <t>LANZALLAMA RECTO DE FUNDICION 40.000 CAL</t>
  </si>
  <si>
    <t>G 1023</t>
  </si>
  <si>
    <t>LANZALLAMA ACODADO DE FUNDICION 40.000 CAL</t>
  </si>
  <si>
    <t>G 1024</t>
  </si>
  <si>
    <t>INDUSTRIAL PIPAS Nº0 2.500 CAL  Ø 6,5 cm</t>
  </si>
  <si>
    <t>G 1025</t>
  </si>
  <si>
    <t>INDUSTRIAL PIPAS Nº1 4.000 CAL  Ø 10 cm</t>
  </si>
  <si>
    <t>G 1026</t>
  </si>
  <si>
    <t>INDUSTRIAL PIPAS Nº2 6.000 CAL  Ø 11 cm</t>
  </si>
  <si>
    <t>G 1027</t>
  </si>
  <si>
    <t>INDUSTRIAL PIPAS Nº3 8.000 CAL  Ø 12,5 cm</t>
  </si>
  <si>
    <t>G 1069</t>
  </si>
  <si>
    <t>INDUSTRIAL TAPA Nº 0  Ø 6,5 cm</t>
  </si>
  <si>
    <t>G 1028</t>
  </si>
  <si>
    <t>INDUSTRIAL TAPA Nº 1  Ø 10 cm</t>
  </si>
  <si>
    <t>G 1029</t>
  </si>
  <si>
    <t>INDUSTRIAL TAPA Nº 2  Ø 11 cm</t>
  </si>
  <si>
    <t>G 1030</t>
  </si>
  <si>
    <t>INDUSTRIAL TAPA Nº 3  Ø 12,5 cm</t>
  </si>
  <si>
    <t>G 1031</t>
  </si>
  <si>
    <t>INDUSTRIAL TIPO TERMO Nº 9 6.500 CAL Ø 14 cm</t>
  </si>
  <si>
    <t>G 1032</t>
  </si>
  <si>
    <t>INDUSTRIAL TIPO TERMO Nº 10 7.500 CAL Ø 16 cm</t>
  </si>
  <si>
    <t>G 1033</t>
  </si>
  <si>
    <t>INDUSTRIAL Nº 12 12.000 CAL Ø 17,5 cm</t>
  </si>
  <si>
    <t>G 1034</t>
  </si>
  <si>
    <t>INDUSTRIAL Nº 18 18.000 CAL  Ø 20 cm</t>
  </si>
  <si>
    <t>G 1035</t>
  </si>
  <si>
    <t>INDUSTRIAL Nº 24 24.000 CAL  Ø 24 cm</t>
  </si>
  <si>
    <t>G 1036</t>
  </si>
  <si>
    <t>INDUSTRIAL Nº 32 32.000 CAL  Ø 29 cm  2 aros</t>
  </si>
  <si>
    <t>G 1037</t>
  </si>
  <si>
    <t>INDUSTRIAL Nº 40 40.000 CAL  Ø 35 cm  2 aros</t>
  </si>
  <si>
    <t>G 1038</t>
  </si>
  <si>
    <t>INDUSTRIAL Nº 60 60.000 CAL  Ø 48 cm  3 aros</t>
  </si>
  <si>
    <t>G 1039</t>
  </si>
  <si>
    <t>INDUSTRIAL Nº 90 90.000 CAL  Ø 60 cm 4 aros (C/SOPORTE 72x80 cm)</t>
  </si>
  <si>
    <t>G 1040</t>
  </si>
  <si>
    <t>INDUSTRIAL VERTICAL Nº 0  Ø 6,5 cm</t>
  </si>
  <si>
    <t>G 1041</t>
  </si>
  <si>
    <t>INDUSTRIAL VERTICAL Nº 1  Ø 10 cm</t>
  </si>
  <si>
    <t>G 1042</t>
  </si>
  <si>
    <t>INDUSTRIAL VERTICAL Nº 2  Ø 11 cm</t>
  </si>
  <si>
    <t>G 1043</t>
  </si>
  <si>
    <t>INDUSTRIAL VERTICAL Nº 3  Ø 12,5 cm</t>
  </si>
  <si>
    <t>G 1094</t>
  </si>
  <si>
    <t>INDUSTRIAL VERTICAL Nº 0  Ø 6,5 cm CON CAÑO DE CHAPA</t>
  </si>
  <si>
    <t>G 1095</t>
  </si>
  <si>
    <t>INDUSTRIAL VERTICAL Nº 1  Ø 10 cm CON CAÑO DE CHAPA</t>
  </si>
  <si>
    <t>G 1096</t>
  </si>
  <si>
    <t>INDUSTRIAL VERTICAL Nº 2  Ø 11 cm CON CAÑO DE CHAPA</t>
  </si>
  <si>
    <t>G 1097</t>
  </si>
  <si>
    <t>INDUSTRIAL VERTICAL Nº 3  Ø 12,5 cm CON CAÑO DE CHAPA</t>
  </si>
  <si>
    <t>G 1044</t>
  </si>
  <si>
    <t>INDUSTRIAL VERTICAL PARA CALDERA</t>
  </si>
  <si>
    <t>G 1045</t>
  </si>
  <si>
    <t>INDUSTRIAL TERMO GRANDE</t>
  </si>
  <si>
    <t>G 1046</t>
  </si>
  <si>
    <t>INDUSTRIAL TERMO CHICO</t>
  </si>
  <si>
    <t>G 1047</t>
  </si>
  <si>
    <t>INDUSTRIAL ESTRELLA GRANDE 21 cm  6.500 CAL</t>
  </si>
  <si>
    <t>G 1048</t>
  </si>
  <si>
    <t>INDUSTRIAL ESTRELLA CHICA 14 cm  5.000 CAL</t>
  </si>
  <si>
    <t>G 1131</t>
  </si>
  <si>
    <t>24 x 24 DE ALUMINIO CON PINTURA EPOXI</t>
  </si>
  <si>
    <t>G 1132</t>
  </si>
  <si>
    <t>27 x 27 DE ALUMINIO CON PINTURA EPOXI</t>
  </si>
  <si>
    <t>G 1133</t>
  </si>
  <si>
    <t>27 x 27 DE ALUMINIO COLOR ALUMINIO</t>
  </si>
  <si>
    <t>G 1134</t>
  </si>
  <si>
    <t>27 x 27 DE MATERIAL PLEGADO CON PINTURA EPOXI</t>
  </si>
  <si>
    <t>G 1052</t>
  </si>
  <si>
    <t>Nº0 (27 x 27) LIVIANA</t>
  </si>
  <si>
    <t>G 1053</t>
  </si>
  <si>
    <t>Nº00 (25 x 25)</t>
  </si>
  <si>
    <t>G 1126</t>
  </si>
  <si>
    <t>Nº0 (27 x 27)</t>
  </si>
  <si>
    <t>G 1054</t>
  </si>
  <si>
    <t>Nº1 (28 x 32)</t>
  </si>
  <si>
    <t>G 1055</t>
  </si>
  <si>
    <t>Nº2 (30 x 30)</t>
  </si>
  <si>
    <t>G 1056</t>
  </si>
  <si>
    <t>Nº3 (32 x 32)</t>
  </si>
  <si>
    <t>G 1057</t>
  </si>
  <si>
    <t>Nº4 (35 x 35)</t>
  </si>
  <si>
    <t>G 1058</t>
  </si>
  <si>
    <t>Nº5 (42 x 35)</t>
  </si>
  <si>
    <t>G 1059</t>
  </si>
  <si>
    <t>Nº6 (42 x 42)</t>
  </si>
  <si>
    <t>G 1060</t>
  </si>
  <si>
    <t>Nº7 (50 x 50)</t>
  </si>
  <si>
    <t>G 1061</t>
  </si>
  <si>
    <t>Nº8 (58 x 25)</t>
  </si>
  <si>
    <t>G 1101</t>
  </si>
  <si>
    <t>RECTANGULAR</t>
  </si>
  <si>
    <t>28 x 36 cm</t>
  </si>
  <si>
    <t>G 1102</t>
  </si>
  <si>
    <t>25 x 50 cm</t>
  </si>
  <si>
    <t>G 1103</t>
  </si>
  <si>
    <t>30 x 50 cm</t>
  </si>
  <si>
    <t>G 1104</t>
  </si>
  <si>
    <t>40 x 60 cm</t>
  </si>
  <si>
    <t>G 1105</t>
  </si>
  <si>
    <t>41 x 20 cm</t>
  </si>
  <si>
    <t>G 1106</t>
  </si>
  <si>
    <t>REDONDO</t>
  </si>
  <si>
    <t>DIAMETRO 16 cm</t>
  </si>
  <si>
    <t>RV 5683</t>
  </si>
  <si>
    <t>ANAFE CONOMETAL 1 Y 2 HORNALLAS</t>
  </si>
  <si>
    <t>RV 5666</t>
  </si>
  <si>
    <t>1/8 x 1/4 PILOTO DE 1/8</t>
  </si>
  <si>
    <t>RV 5664</t>
  </si>
  <si>
    <t>CON BRIDA AG</t>
  </si>
  <si>
    <t>P/VIROLA - ROSCA 12 x 1</t>
  </si>
  <si>
    <t>RV 2409</t>
  </si>
  <si>
    <t>CON BRIDA EI</t>
  </si>
  <si>
    <t>P/VIROLA - ROSCA 1/4</t>
  </si>
  <si>
    <t>RV 2410</t>
  </si>
  <si>
    <t>P/PICO</t>
  </si>
  <si>
    <t>RV 3154</t>
  </si>
  <si>
    <t>INDUSTRIAL</t>
  </si>
  <si>
    <t>VASTAGO CON VOLANTE</t>
  </si>
  <si>
    <t>RV 5824</t>
  </si>
  <si>
    <t>INDUSTRIAL NELLO</t>
  </si>
  <si>
    <t>3/8 X 1/2</t>
  </si>
  <si>
    <t>RV 2418</t>
  </si>
  <si>
    <t>SEMI INDUSTRIAL EI</t>
  </si>
  <si>
    <t>VASTAGO MEDIA CAÑA CHICO CON VOLANTE P/VIROLA</t>
  </si>
  <si>
    <t>RV 2419</t>
  </si>
  <si>
    <t>VASTAGO MEDIA CAÑA CHICO CON VOLANTE P/PICO</t>
  </si>
  <si>
    <t>RV 3153</t>
  </si>
  <si>
    <t>SEMI INDUSTRIAL GC</t>
  </si>
  <si>
    <t>RV 2420</t>
  </si>
  <si>
    <t>RV 3155</t>
  </si>
  <si>
    <t>VASTAGO CUADRADO C/VOLANTE</t>
  </si>
  <si>
    <t>RV 3148</t>
  </si>
  <si>
    <t xml:space="preserve">STANDARD </t>
  </si>
  <si>
    <t>1/8 X 1/8 P/VIROLA</t>
  </si>
  <si>
    <t>RV 3149</t>
  </si>
  <si>
    <t xml:space="preserve"> 1/8 X 1/8 P/PESTAÑA</t>
  </si>
  <si>
    <t>RV 3150</t>
  </si>
  <si>
    <t>1/8 X 1/8 P/PICO</t>
  </si>
  <si>
    <t>RV 5672</t>
  </si>
  <si>
    <t>STANDARD AG</t>
  </si>
  <si>
    <t>1/8 X 1/4 P/VIROLA</t>
  </si>
  <si>
    <t>RV 5673</t>
  </si>
  <si>
    <t>1/8 X 1/4 P/PICO</t>
  </si>
  <si>
    <t>RV 4198</t>
  </si>
  <si>
    <t>STANDARD MAN</t>
  </si>
  <si>
    <t>RV 4199</t>
  </si>
  <si>
    <t>RV 2405</t>
  </si>
  <si>
    <t>STANDARD EI</t>
  </si>
  <si>
    <t>REFORZADO 1/8 X 1/4 P/VIROLA</t>
  </si>
  <si>
    <t>RV 2406</t>
  </si>
  <si>
    <t>REFORZADO 1/8 X 1/4 P/PICO</t>
  </si>
  <si>
    <t>RV 2421</t>
  </si>
  <si>
    <t>REFORZADO 1/8 X 1/4 P/VIROLA VASTAGO P/TORNILLO</t>
  </si>
  <si>
    <t>RV 2422</t>
  </si>
  <si>
    <t>REFORZADO 1/8 X 1/4 P/PICO    VASTAGO P/TORNILLO</t>
  </si>
  <si>
    <t>RV 5652</t>
  </si>
  <si>
    <t>RV 5653</t>
  </si>
  <si>
    <t>RV 5691</t>
  </si>
  <si>
    <t>REFORZADO 1/8 X 1/4 P/VIROLA CON VOLANTE</t>
  </si>
  <si>
    <t>RV 5692</t>
  </si>
  <si>
    <t>REFORZADO 1/8 X 1/4 P/PICO CON VOLANTE</t>
  </si>
  <si>
    <t>RV 3151</t>
  </si>
  <si>
    <t xml:space="preserve">STANDARD GC </t>
  </si>
  <si>
    <t>RV 3152</t>
  </si>
  <si>
    <t>RV 5663</t>
  </si>
  <si>
    <t>HORNO AG</t>
  </si>
  <si>
    <t>1/8 X 1/4 90°</t>
  </si>
  <si>
    <t>RV 3158</t>
  </si>
  <si>
    <t>HORNO MAAN</t>
  </si>
  <si>
    <t>RV 3159</t>
  </si>
  <si>
    <t>1/8 X 1/8 90°</t>
  </si>
  <si>
    <t>RV 3160</t>
  </si>
  <si>
    <t>1/8 X 1/4 45°</t>
  </si>
  <si>
    <t>RV 2407</t>
  </si>
  <si>
    <t>HORNO EI</t>
  </si>
  <si>
    <t>RV 5825</t>
  </si>
  <si>
    <t>HORNO NELLO</t>
  </si>
  <si>
    <t>3/8 X 3/8 45°</t>
  </si>
  <si>
    <t>RV 3161</t>
  </si>
  <si>
    <t>SEMI INDUSTRIAL C/VOLANTE</t>
  </si>
  <si>
    <t>A 1000</t>
  </si>
  <si>
    <t>PARA CABEZAL CANILLA</t>
  </si>
  <si>
    <t>A 1001</t>
  </si>
  <si>
    <t>1/2 ROSCA TIPO F.V.</t>
  </si>
  <si>
    <t>A 1002</t>
  </si>
  <si>
    <t>TIPO PEIRANO</t>
  </si>
  <si>
    <t>A 1003</t>
  </si>
  <si>
    <t>3/8" CHICA HEINEKEN-VOLCAN</t>
  </si>
  <si>
    <t>14,5 mm</t>
  </si>
  <si>
    <t>10 mm</t>
  </si>
  <si>
    <t>A 1004</t>
  </si>
  <si>
    <t>3/8" GRANDE UNIVERSAL</t>
  </si>
  <si>
    <t>16,5 mm</t>
  </si>
  <si>
    <t>11,5 mm</t>
  </si>
  <si>
    <t>A 1005</t>
  </si>
  <si>
    <t>1/2" FINA UNIVERSAL - CADERO - ORO AZUL - DOMEC - GENDIN - ORIFLAMA - FLAMEX - UNION BIDET LAVATORIO FLOTANTE</t>
  </si>
  <si>
    <t>19 mm</t>
  </si>
  <si>
    <t>14 mm</t>
  </si>
  <si>
    <t>A 1006</t>
  </si>
  <si>
    <t>1/2" ANCHA - ORO AZUL - UNION FLEXIBLE</t>
  </si>
  <si>
    <t>18 mm</t>
  </si>
  <si>
    <t>11 mm</t>
  </si>
  <si>
    <t>A 1007</t>
  </si>
  <si>
    <t>1/2" HEINEKEN - DANTE MARTIRI</t>
  </si>
  <si>
    <t>A 1008</t>
  </si>
  <si>
    <t>1/2" NUEVA TUERCA 5/8"</t>
  </si>
  <si>
    <t>20 mm</t>
  </si>
  <si>
    <t>12,5 mm</t>
  </si>
  <si>
    <t>A 1009</t>
  </si>
  <si>
    <t>5/8" ORBIS BOTONERA - NED 24</t>
  </si>
  <si>
    <t>15 mm</t>
  </si>
  <si>
    <t>A 1010</t>
  </si>
  <si>
    <t>3/4" ORBIS - NED 32 - GALA</t>
  </si>
  <si>
    <t>24,50 mm</t>
  </si>
  <si>
    <t>20,5 mm</t>
  </si>
  <si>
    <t>A 1011</t>
  </si>
  <si>
    <t>3/4" DOMEC 15 LITROS - HURI</t>
  </si>
  <si>
    <t>23 mm</t>
  </si>
  <si>
    <t>A 1012</t>
  </si>
  <si>
    <t>3/4" HEINEKEN - HURI - DOMEC ANTIGUO</t>
  </si>
  <si>
    <t>22 mm</t>
  </si>
  <si>
    <t>16 mm</t>
  </si>
  <si>
    <t>A 1013</t>
  </si>
  <si>
    <t>3/4" FINA UNIVERSAL - LLAMA AZUL - 1/2" UNION 3/4"</t>
  </si>
  <si>
    <t>24 mm</t>
  </si>
  <si>
    <t>A 1014</t>
  </si>
  <si>
    <t>ARANDELA CABEZAL 1/2"</t>
  </si>
  <si>
    <t>26,5 mm</t>
  </si>
  <si>
    <t>21 mm</t>
  </si>
  <si>
    <t>A 1015</t>
  </si>
  <si>
    <t>3/4" ANCHA HEINEKEN - ORO AZUL - LLAMA AZUL - LONGVIE - DOMEC -CADERO - ARTHUR MARTIN - GENDIND - VOLCAN</t>
  </si>
  <si>
    <t>13 mm</t>
  </si>
  <si>
    <t>A 1016</t>
  </si>
  <si>
    <t>1" NUEVA UNIVERSAL - SOPAPA 7/8"</t>
  </si>
  <si>
    <t>26 mm</t>
  </si>
  <si>
    <t>A 1017</t>
  </si>
  <si>
    <t>1" FINA UNIVERSAL - ASCOT - ELVI - ORBIS ANTIGUO</t>
  </si>
  <si>
    <t>29 mm</t>
  </si>
  <si>
    <t>A 1018</t>
  </si>
  <si>
    <t>1" ANCHA UNIVERSAL - ASCOT - ELVI</t>
  </si>
  <si>
    <t>A 1019</t>
  </si>
  <si>
    <t>1" UNIVERSAL MODERNA</t>
  </si>
  <si>
    <t>28 mm</t>
  </si>
  <si>
    <t>A 1020</t>
  </si>
  <si>
    <t>1" VALVULA DIOGENES</t>
  </si>
  <si>
    <t>A 1021</t>
  </si>
  <si>
    <t>1/2" CANILLA P/ VALVULA</t>
  </si>
  <si>
    <t>A 1022</t>
  </si>
  <si>
    <t>3/4" CANILLA P/ VALVULA</t>
  </si>
  <si>
    <t>A 1023</t>
  </si>
  <si>
    <t>CANILLA 3/8´´ CON TELA</t>
  </si>
  <si>
    <t>A 1024</t>
  </si>
  <si>
    <t>CANILLA 1/2´´ SINTÉTICA</t>
  </si>
  <si>
    <t>A 1025</t>
  </si>
  <si>
    <t xml:space="preserve">CANILLA 1/2´´ CON TELA   </t>
  </si>
  <si>
    <t>A 1026</t>
  </si>
  <si>
    <t>CANILLA  3/4´´ CON TELA</t>
  </si>
  <si>
    <t>A 1027</t>
  </si>
  <si>
    <t>CANILLA 1´´ CON TELA</t>
  </si>
  <si>
    <t>A 1028</t>
  </si>
  <si>
    <t>DIAFRAGMA TIPO FERRUM - VÁLVULAS RAÚL´S</t>
  </si>
  <si>
    <t>A 1029</t>
  </si>
  <si>
    <t>ARANDELA PLANA SOPAPA 1´´ 1/2 P/ LAVATORIO  (ESPESOR 2,5 MM) GOMA</t>
  </si>
  <si>
    <t>A 1104</t>
  </si>
  <si>
    <t>ARANDELA PLANA SOPAPA 1´´ 1/2 P/ LAVATORIO (ESPESOR 4 MM) GOMA Y TELA</t>
  </si>
  <si>
    <t>A 1030</t>
  </si>
  <si>
    <t>ARANDELA PLANA SOPAPA PILETA DE ACERO 2´´  (ESPESOR 2,5 MM) GOMA</t>
  </si>
  <si>
    <t>A 1105</t>
  </si>
  <si>
    <t>ARANDELA PLANA SOPAPA PILETA DE ACERO 2´´ (ESPESOR 4 MM) GOMA Y TELA</t>
  </si>
  <si>
    <t>A 1031</t>
  </si>
  <si>
    <t>ARANDELA PLANA CON AGUJERO 1/2 (ESPESOR 2,5 MM) GOMA</t>
  </si>
  <si>
    <t>A 1106</t>
  </si>
  <si>
    <t>ARANDELA PLANA CON AGUJERO 1/2 (ESPESOR 4 MM) GOMA Y TELA</t>
  </si>
  <si>
    <t>A 1032</t>
  </si>
  <si>
    <t>ARANDELA PLANA CON AGUJERO 3/4 26MM INTERIOR (ESPESOR 2,5 MM) GOMA</t>
  </si>
  <si>
    <t>A 1136</t>
  </si>
  <si>
    <t>ARANDELA PLANA CON AGUJERO 3/4 26MM INTERIOR (ESPESOR 4 MM) GOMA Y TELA</t>
  </si>
  <si>
    <t>A 1033</t>
  </si>
  <si>
    <t>ARANDELA PLANA CON AGUJERO 3/4 28MM INTERIOR (ESPESOR 2,5 MM) GOMA</t>
  </si>
  <si>
    <t>A 1137</t>
  </si>
  <si>
    <t>ARANDELA PLANA CON AGUJERO 3/4 28MM INTERIOR (ESPESOR 4 MM) GOMA Y TELA</t>
  </si>
  <si>
    <t>A 1034</t>
  </si>
  <si>
    <t>VÁLVULA DE PISTÓN DE DEPÓSITO FRANKLIN</t>
  </si>
  <si>
    <t>A 1035</t>
  </si>
  <si>
    <t>CUELLO DE PISTÓN FRANKLIN</t>
  </si>
  <si>
    <t>A 1036</t>
  </si>
  <si>
    <t xml:space="preserve">ARANDELA DE 1/2´´ FLEXIBLE ANCHA                                                                                                                       </t>
  </si>
  <si>
    <t>A 1037</t>
  </si>
  <si>
    <t xml:space="preserve">ARANDELA DE 1/2´´ FLEXIBLE FINA                                                                                                             </t>
  </si>
  <si>
    <t>A 1038</t>
  </si>
  <si>
    <t xml:space="preserve">ARANDELA DE 3/4´´ FLEXIBLE ANCHA                                                                                                                      </t>
  </si>
  <si>
    <t>A 1039</t>
  </si>
  <si>
    <t xml:space="preserve">ARANDELA DE 3/4´´ FLEXIBLE FINA                                                                                                                    </t>
  </si>
  <si>
    <t>A 1040</t>
  </si>
  <si>
    <t>JUNTA 5/8 TIPO ORBIS</t>
  </si>
  <si>
    <t>A 1041</t>
  </si>
  <si>
    <t>PICO MANGA 1/2"</t>
  </si>
  <si>
    <t>A 1042</t>
  </si>
  <si>
    <t>PICO MANGA 3/4"</t>
  </si>
  <si>
    <t>A 1043</t>
  </si>
  <si>
    <t>PICO MANGA 1"</t>
  </si>
  <si>
    <t>A 1099</t>
  </si>
  <si>
    <t>BIDET 1/2" CONICA</t>
  </si>
  <si>
    <t>A 1100</t>
  </si>
  <si>
    <t xml:space="preserve">BIDET 3/4" CONICA </t>
  </si>
  <si>
    <t>A 1101</t>
  </si>
  <si>
    <t>PRENSA ESTOPA TIPO F.V.</t>
  </si>
  <si>
    <t>A 1102</t>
  </si>
  <si>
    <t>PRENSA ESTOPA TIPO PEIRANO</t>
  </si>
  <si>
    <t>A 1103</t>
  </si>
  <si>
    <t>PRENSA CONICA RAMAL 1/2"</t>
  </si>
  <si>
    <t>A 1114</t>
  </si>
  <si>
    <r>
      <t xml:space="preserve">JUNTA PARA RESISTENCIA TERMOTANQUE </t>
    </r>
    <r>
      <rPr>
        <b/>
        <sz val="11"/>
        <rFont val="Aptos Narrow"/>
        <family val="2"/>
        <scheme val="minor"/>
      </rPr>
      <t>1"1/4</t>
    </r>
  </si>
  <si>
    <t>A 1113</t>
  </si>
  <si>
    <r>
      <t xml:space="preserve">ORING PARA RESISTENCIA TERMOTANQUE </t>
    </r>
    <r>
      <rPr>
        <b/>
        <sz val="11"/>
        <rFont val="Aptos Narrow"/>
        <family val="2"/>
        <scheme val="minor"/>
      </rPr>
      <t>1"1/4</t>
    </r>
  </si>
  <si>
    <t>RH35</t>
  </si>
  <si>
    <r>
      <t xml:space="preserve">ORING PARA RESISTENCIA TERMOTANQUE </t>
    </r>
    <r>
      <rPr>
        <b/>
        <sz val="11"/>
        <rFont val="Aptos Narrow"/>
        <family val="2"/>
        <scheme val="minor"/>
      </rPr>
      <t>1"</t>
    </r>
    <r>
      <rPr>
        <sz val="11"/>
        <rFont val="Aptos Narrow"/>
        <family val="2"/>
        <scheme val="minor"/>
      </rPr>
      <t xml:space="preserve"> RHEEM</t>
    </r>
  </si>
  <si>
    <t>A 1139</t>
  </si>
  <si>
    <t>JUNTA PARA REGULADOR NATURAL 59X25 EN GOMA SINTETICA 4,5MM A 5MM</t>
  </si>
  <si>
    <t>A 1140</t>
  </si>
  <si>
    <t>JUNTA PARA REGULADOR NATURAL 59X25 EN GOMA Y TELA 4,5MM A 5MM</t>
  </si>
  <si>
    <t>A 1116</t>
  </si>
  <si>
    <t>CUERO Y GOMA</t>
  </si>
  <si>
    <t>Nº 28</t>
  </si>
  <si>
    <t>A 1117</t>
  </si>
  <si>
    <t>Nº 30</t>
  </si>
  <si>
    <t>A 1118</t>
  </si>
  <si>
    <t>Nº 32</t>
  </si>
  <si>
    <t>A 1119</t>
  </si>
  <si>
    <t>Nº 35</t>
  </si>
  <si>
    <t>A 1120</t>
  </si>
  <si>
    <t>Nº 38</t>
  </si>
  <si>
    <t>A 1121</t>
  </si>
  <si>
    <t>CUERO PISTON/CILINDRO</t>
  </si>
  <si>
    <t>2"</t>
  </si>
  <si>
    <t>A 1122</t>
  </si>
  <si>
    <t>2" 1/4</t>
  </si>
  <si>
    <t>A 1123</t>
  </si>
  <si>
    <t>2" 1/2</t>
  </si>
  <si>
    <t>A 1124</t>
  </si>
  <si>
    <t>2" 3/4</t>
  </si>
  <si>
    <t>A 1125</t>
  </si>
  <si>
    <t>3"</t>
  </si>
  <si>
    <t>A 1126</t>
  </si>
  <si>
    <t>JUNTA BOMBEADOR</t>
  </si>
  <si>
    <t>2 1/2" GOMA</t>
  </si>
  <si>
    <t>A 1127</t>
  </si>
  <si>
    <t>2 1/2" CUERO</t>
  </si>
  <si>
    <t>A 1128</t>
  </si>
  <si>
    <t>3" GOMA</t>
  </si>
  <si>
    <t>A 1129</t>
  </si>
  <si>
    <t>3" CUERO</t>
  </si>
  <si>
    <t>A 1130</t>
  </si>
  <si>
    <t>SU AGUA GOMA</t>
  </si>
  <si>
    <t>A 1131</t>
  </si>
  <si>
    <t>SU AGUA CUERO</t>
  </si>
  <si>
    <t>A 1132</t>
  </si>
  <si>
    <t>TIPO 8 CHICO GOMA</t>
  </si>
  <si>
    <t>A 1133</t>
  </si>
  <si>
    <t>TIPO 8 CHICO CUERO</t>
  </si>
  <si>
    <t>A 1134</t>
  </si>
  <si>
    <t>TIPO 8 GRANDE GOMA</t>
  </si>
  <si>
    <t>A 1135</t>
  </si>
  <si>
    <t>TIPO 8 GRANDE CUERO</t>
  </si>
  <si>
    <t>A 1046</t>
  </si>
  <si>
    <t>DUCHADOR PIAZZA</t>
  </si>
  <si>
    <t>11,16 mm</t>
  </si>
  <si>
    <t>6,22 mm</t>
  </si>
  <si>
    <t>A 1047</t>
  </si>
  <si>
    <t>VASTAGO F.V.</t>
  </si>
  <si>
    <t>8,20 mm</t>
  </si>
  <si>
    <t>2,30 mm</t>
  </si>
  <si>
    <t>A 1048</t>
  </si>
  <si>
    <t>PIAZZA F.V. ANTIGUO</t>
  </si>
  <si>
    <t>14,33 mm</t>
  </si>
  <si>
    <t>9,39 mm</t>
  </si>
  <si>
    <t>A 1049</t>
  </si>
  <si>
    <t>TRANSFERENCIA F.V. BIDET PLASTICO</t>
  </si>
  <si>
    <t>11,50 mm</t>
  </si>
  <si>
    <t>A 1050</t>
  </si>
  <si>
    <t>TRANSFERENCIA F.V. NUEVO BIDET LLUVIA</t>
  </si>
  <si>
    <t>15,20 mm</t>
  </si>
  <si>
    <t>1,90 mm</t>
  </si>
  <si>
    <t>A 1051</t>
  </si>
  <si>
    <t>TRANSFERENCIA F.V. Y PIAZZA</t>
  </si>
  <si>
    <t>12,20 mm</t>
  </si>
  <si>
    <t>2,90 mm</t>
  </si>
  <si>
    <t>A 1052</t>
  </si>
  <si>
    <t>CANILLA PICO MOVIL F.V. Y PIAZZA</t>
  </si>
  <si>
    <t>15,70 mm</t>
  </si>
  <si>
    <t>A 1053</t>
  </si>
  <si>
    <t>F.V. PICO DE CAÑO DE MESADA</t>
  </si>
  <si>
    <t>18,20 mm</t>
  </si>
  <si>
    <t>A 1054</t>
  </si>
  <si>
    <t>PIAZZA PICO MESADA</t>
  </si>
  <si>
    <t>27,03 mm</t>
  </si>
  <si>
    <t>22,09 mm</t>
  </si>
  <si>
    <t>A 1055</t>
  </si>
  <si>
    <t>F.V. PICO MESADA C/ BUJE DE BRONCE</t>
  </si>
  <si>
    <t>20,68 mm</t>
  </si>
  <si>
    <t>15,74 mm</t>
  </si>
  <si>
    <t>A 1056</t>
  </si>
  <si>
    <t>CENTAURO PICO MESADA</t>
  </si>
  <si>
    <t>25,44 mm</t>
  </si>
  <si>
    <t>20,50 mm</t>
  </si>
  <si>
    <t>A 1138</t>
  </si>
  <si>
    <t>PICO TIPO "FV" COCINA Y PICO COCINA IMPORTADO</t>
  </si>
  <si>
    <t>17,80 mm</t>
  </si>
  <si>
    <t>12,50 mm</t>
  </si>
  <si>
    <t>A 1064</t>
  </si>
  <si>
    <t>O´RING PARA CABEZAL PEIRANO</t>
  </si>
  <si>
    <t>15,91 mm</t>
  </si>
  <si>
    <t>10,97 mm</t>
  </si>
  <si>
    <t>A 1065</t>
  </si>
  <si>
    <t>PIAZZA MODERNO</t>
  </si>
  <si>
    <t>9,53 mm</t>
  </si>
  <si>
    <t>6,27 mm</t>
  </si>
  <si>
    <t>A 1067</t>
  </si>
  <si>
    <t>F.V. NO ASCENDENTE</t>
  </si>
  <si>
    <t>A 1068</t>
  </si>
  <si>
    <t>PICO PEIRANO VIEJO</t>
  </si>
  <si>
    <t>28,98 mm</t>
  </si>
  <si>
    <t>18,62 mm</t>
  </si>
  <si>
    <t>A 1071</t>
  </si>
  <si>
    <t>F.V. MODERNO PICO MESADA</t>
  </si>
  <si>
    <t>19,08 mm</t>
  </si>
  <si>
    <t>14,14 mm</t>
  </si>
  <si>
    <t>A 1072</t>
  </si>
  <si>
    <t>MONOCOMANDO</t>
  </si>
  <si>
    <t>35 mm</t>
  </si>
  <si>
    <t>2 mm</t>
  </si>
  <si>
    <t>A 1073</t>
  </si>
  <si>
    <t>RAMAL F.V.</t>
  </si>
  <si>
    <t>14,28 mm</t>
  </si>
  <si>
    <t>11,02 mm</t>
  </si>
  <si>
    <t>A 1074</t>
  </si>
  <si>
    <t>20,63 mm</t>
  </si>
  <si>
    <t>17,37 mm</t>
  </si>
  <si>
    <t>OR602</t>
  </si>
  <si>
    <t>P/CAÑO DE POLIAMIDA (VENTURI)</t>
  </si>
  <si>
    <t>8 mm</t>
  </si>
  <si>
    <t>4,50 mm</t>
  </si>
  <si>
    <t>A 1142</t>
  </si>
  <si>
    <t>ESCORIAL SELLO P/CAÑO PLASTICO BAJADA DE AGUA</t>
  </si>
  <si>
    <t>A 1143</t>
  </si>
  <si>
    <t>ESCORIAL ENTRADA DE AGUA DE BRONCE</t>
  </si>
  <si>
    <t>A 1144</t>
  </si>
  <si>
    <t>ESCORIAL SENSOR DE TEMPERATURA DE ENTRADA Y SALIDA</t>
  </si>
  <si>
    <t>3 mm</t>
  </si>
  <si>
    <t>7 mm</t>
  </si>
  <si>
    <t>A 1145</t>
  </si>
  <si>
    <t>ESCORIAL TUBO VENTURI</t>
  </si>
  <si>
    <t>A 1110</t>
  </si>
  <si>
    <t>ESCORIAL CONEXIÓN</t>
  </si>
  <si>
    <t>8,84 mm</t>
  </si>
  <si>
    <t>5,50 mm</t>
  </si>
  <si>
    <t>A 1062</t>
  </si>
  <si>
    <t>GARRAFA 3 kg /LONGVIE CIERRE</t>
  </si>
  <si>
    <t>A 1058</t>
  </si>
  <si>
    <t>LLAVIN MICROGARRAFA</t>
  </si>
  <si>
    <t>7,93 mm</t>
  </si>
  <si>
    <t>4,67 mm</t>
  </si>
  <si>
    <t>RV 4148</t>
  </si>
  <si>
    <r>
      <t xml:space="preserve">PUNTERAS DE GOMA PARA PERNO 10 kg </t>
    </r>
    <r>
      <rPr>
        <b/>
        <sz val="11"/>
        <rFont val="Aptos Narrow"/>
        <family val="2"/>
        <scheme val="minor"/>
      </rPr>
      <t>ECONOMICO</t>
    </r>
  </si>
  <si>
    <t>A 1063</t>
  </si>
  <si>
    <r>
      <t xml:space="preserve">PUNTERAS DE GOMA PARA PERNO 10 kg </t>
    </r>
    <r>
      <rPr>
        <b/>
        <sz val="10"/>
        <rFont val="Aptos Narrow"/>
        <family val="2"/>
        <scheme val="minor"/>
      </rPr>
      <t>CALIDAD SUPERIOR</t>
    </r>
  </si>
  <si>
    <t>OR656</t>
  </si>
  <si>
    <t>ORBIS P/VASTAGO CIERRE GAS</t>
  </si>
  <si>
    <t>4,80 mm</t>
  </si>
  <si>
    <t>OR606</t>
  </si>
  <si>
    <t>ORBIS DISCO CIERRE A GATILLO</t>
  </si>
  <si>
    <t>12 mm</t>
  </si>
  <si>
    <t>OR607</t>
  </si>
  <si>
    <t>ORBIS DISCO CIERRE GAS 42+R040</t>
  </si>
  <si>
    <t>17 mm</t>
  </si>
  <si>
    <t>8,25 mm</t>
  </si>
  <si>
    <t>OR608</t>
  </si>
  <si>
    <t>ORBIS DISCO CIERRE GAS 42+R041</t>
  </si>
  <si>
    <t>OR609</t>
  </si>
  <si>
    <t>ORBIS DISCO CIERRE GAS BOTONERA</t>
  </si>
  <si>
    <t>5,70 mm</t>
  </si>
  <si>
    <t>A 1045</t>
  </si>
  <si>
    <t>ORBIS TONKA CAÑO</t>
  </si>
  <si>
    <t>3,60 mm</t>
  </si>
  <si>
    <t>2,20 mm</t>
  </si>
  <si>
    <t>A 1057</t>
  </si>
  <si>
    <t>ORBIS TONKA</t>
  </si>
  <si>
    <t>5,24 mm</t>
  </si>
  <si>
    <t>1,98 mm</t>
  </si>
  <si>
    <t>A 1059</t>
  </si>
  <si>
    <t>ORBIS BOTONERA</t>
  </si>
  <si>
    <t>2,80 mm</t>
  </si>
  <si>
    <t>2,15 mm</t>
  </si>
  <si>
    <t>A 1060</t>
  </si>
  <si>
    <t>ORBIS PILOTO</t>
  </si>
  <si>
    <t>6 mm</t>
  </si>
  <si>
    <t>A 1069</t>
  </si>
  <si>
    <t>23,67 mm</t>
  </si>
  <si>
    <t>2,85 mm</t>
  </si>
  <si>
    <t>A 1070</t>
  </si>
  <si>
    <t>27,18 mm</t>
  </si>
  <si>
    <t>20,42 mm</t>
  </si>
  <si>
    <t>A 1107</t>
  </si>
  <si>
    <t xml:space="preserve"> ORBIS</t>
  </si>
  <si>
    <t>2,78 mm</t>
  </si>
  <si>
    <t>0,74 mm</t>
  </si>
  <si>
    <t>A 1108</t>
  </si>
  <si>
    <t>3,61 mm</t>
  </si>
  <si>
    <t>1,07 mm</t>
  </si>
  <si>
    <t>A 1109</t>
  </si>
  <si>
    <t>4,46 mm</t>
  </si>
  <si>
    <t>1,42 mm</t>
  </si>
  <si>
    <t>OR619</t>
  </si>
  <si>
    <t>ORBIS VENTURI Y NIPLE 12 LTS</t>
  </si>
  <si>
    <t>OR620</t>
  </si>
  <si>
    <t>ORBIS VENTURI Y NIPLE 15 LTS</t>
  </si>
  <si>
    <t>A 1044</t>
  </si>
  <si>
    <t>OTTONELLO VALVULA</t>
  </si>
  <si>
    <t>6,03 mm</t>
  </si>
  <si>
    <t>2,77 mm</t>
  </si>
  <si>
    <t>A 1066</t>
  </si>
  <si>
    <t>UNIVERSAL CAMARA DE AGUA</t>
  </si>
  <si>
    <t>11,11 mm</t>
  </si>
  <si>
    <t>7,85 mm</t>
  </si>
  <si>
    <t>A 1061</t>
  </si>
  <si>
    <t xml:space="preserve"> UNIVERSAL</t>
  </si>
  <si>
    <t>6,36 mm</t>
  </si>
  <si>
    <t>3,10 mm</t>
  </si>
  <si>
    <t>A 1077</t>
  </si>
  <si>
    <t>14 X 2</t>
  </si>
  <si>
    <t>A 1078</t>
  </si>
  <si>
    <t>20 X 2.5</t>
  </si>
  <si>
    <t>A 1079</t>
  </si>
  <si>
    <t>42 X 3.5</t>
  </si>
  <si>
    <t>A 1080</t>
  </si>
  <si>
    <t>47.2 X 3.5</t>
  </si>
  <si>
    <t>A 1081</t>
  </si>
  <si>
    <t>5.98 X 1.99</t>
  </si>
  <si>
    <t>A 1082</t>
  </si>
  <si>
    <t>6.86 X 1.78</t>
  </si>
  <si>
    <t>A 1083</t>
  </si>
  <si>
    <t>9.25 X 1.78</t>
  </si>
  <si>
    <t>A 1084</t>
  </si>
  <si>
    <t>20.35 X 1.78</t>
  </si>
  <si>
    <t>A 1085</t>
  </si>
  <si>
    <t>37.82 X 1.78</t>
  </si>
  <si>
    <t>A 1086</t>
  </si>
  <si>
    <t>53.7 X 1.78</t>
  </si>
  <si>
    <t>A 1087</t>
  </si>
  <si>
    <t>36.17 X 2.62</t>
  </si>
  <si>
    <t>A 1088</t>
  </si>
  <si>
    <t>39.34 X 2.62</t>
  </si>
  <si>
    <t>A 1089</t>
  </si>
  <si>
    <t>42.52 X 2.62</t>
  </si>
  <si>
    <t>A 1090</t>
  </si>
  <si>
    <t>44.12 X 2.62</t>
  </si>
  <si>
    <t>A 1091</t>
  </si>
  <si>
    <t>45.69 X 2.62</t>
  </si>
  <si>
    <t>A 1092</t>
  </si>
  <si>
    <t>55.25 X 2.62</t>
  </si>
  <si>
    <t>A 1093</t>
  </si>
  <si>
    <t>32 X 4</t>
  </si>
  <si>
    <t>A 1094</t>
  </si>
  <si>
    <t>35 X 2</t>
  </si>
  <si>
    <t>A 1095</t>
  </si>
  <si>
    <t>CON FORMA 35 Ø (PARA VARIAS MARCAS)</t>
  </si>
  <si>
    <t>A 1096</t>
  </si>
  <si>
    <t xml:space="preserve">CON FORMA 40 Ø (PARA VARIAS MARCAS) </t>
  </si>
  <si>
    <t>A 1097</t>
  </si>
  <si>
    <t>JUNTA 1/2 LUNA DOS AGUJEROS MONOCOMANDO</t>
  </si>
  <si>
    <t>A 1075</t>
  </si>
  <si>
    <r>
      <t xml:space="preserve">CAJA DE MADERA CON 32 DIVISIONES X 785 UNIDADES </t>
    </r>
    <r>
      <rPr>
        <b/>
        <sz val="11"/>
        <rFont val="Aptos Narrow"/>
        <family val="2"/>
        <scheme val="minor"/>
      </rPr>
      <t>(TODOS LOS MODELOS)</t>
    </r>
  </si>
  <si>
    <t>A 1141</t>
  </si>
  <si>
    <r>
      <t xml:space="preserve">CAJA DE MADERA CON 50 DIVISIONES X 1153 UNIDADES </t>
    </r>
    <r>
      <rPr>
        <b/>
        <sz val="11"/>
        <rFont val="Aptos Narrow"/>
        <family val="2"/>
        <scheme val="minor"/>
      </rPr>
      <t>(TODOS LOS MODELOS)</t>
    </r>
  </si>
  <si>
    <t>A 1115</t>
  </si>
  <si>
    <r>
      <t xml:space="preserve">BOLSA SURTIDO ARANDELAS FIBRA x 450 UNIDADES </t>
    </r>
    <r>
      <rPr>
        <b/>
        <sz val="11"/>
        <rFont val="Aptos Narrow"/>
        <family val="2"/>
        <scheme val="minor"/>
      </rPr>
      <t>(18 MODELOS X 25u C/U)</t>
    </r>
  </si>
  <si>
    <t>A 1076</t>
  </si>
  <si>
    <r>
      <t xml:space="preserve">BOLSA SURTIDO O´RINGS x 785 UNIDADES </t>
    </r>
    <r>
      <rPr>
        <b/>
        <sz val="11"/>
        <rFont val="Aptos Narrow"/>
        <family val="2"/>
        <scheme val="minor"/>
      </rPr>
      <t>(TODOS LOS MODELOS)</t>
    </r>
  </si>
  <si>
    <t>A 1098</t>
  </si>
  <si>
    <r>
      <t xml:space="preserve">BOLSA SURTIDO O´RINGS MONOCOMANDO x 103 UNIDADES </t>
    </r>
    <r>
      <rPr>
        <b/>
        <sz val="10"/>
        <rFont val="Aptos Narrow"/>
        <family val="2"/>
        <scheme val="minor"/>
      </rPr>
      <t>(TODOS LOS MODELOS)</t>
    </r>
  </si>
  <si>
    <t>A 1111</t>
  </si>
  <si>
    <r>
      <t>BOLSA SURTIDA O'RINGS AGUA x 475 UNIDADES (</t>
    </r>
    <r>
      <rPr>
        <b/>
        <sz val="11"/>
        <rFont val="Aptos Narrow"/>
        <family val="2"/>
        <scheme val="minor"/>
      </rPr>
      <t>TODOS LOS MODELOS)</t>
    </r>
  </si>
  <si>
    <t>A 1112</t>
  </si>
  <si>
    <r>
      <t xml:space="preserve">BOLSA SURTIDA O'RINGS GAS x 400 UNIDADES </t>
    </r>
    <r>
      <rPr>
        <b/>
        <sz val="11"/>
        <rFont val="Aptos Narrow"/>
        <family val="2"/>
        <scheme val="minor"/>
      </rPr>
      <t>(TODOS LOS MODELOS)</t>
    </r>
  </si>
  <si>
    <t>AV 2421</t>
  </si>
  <si>
    <t>BELITA</t>
  </si>
  <si>
    <t>ANAFE ELECTRICO</t>
  </si>
  <si>
    <t>1 HORNALLA</t>
  </si>
  <si>
    <t>1500w BLANCO</t>
  </si>
  <si>
    <t>AV 2422</t>
  </si>
  <si>
    <t>2 HORNALLAS</t>
  </si>
  <si>
    <t>2250w BLANCO</t>
  </si>
  <si>
    <t>AV 2423</t>
  </si>
  <si>
    <t>2250w ACERO INOXIDABLE</t>
  </si>
  <si>
    <t>AV 2424</t>
  </si>
  <si>
    <t/>
  </si>
  <si>
    <t>AV 2425</t>
  </si>
  <si>
    <t>HORNO ELECTRICO</t>
  </si>
  <si>
    <t>48 lts ESPIEDO CONVECTOR</t>
  </si>
  <si>
    <t>AV 2426</t>
  </si>
  <si>
    <t>SIN HORNALLA</t>
  </si>
  <si>
    <t>33 lts</t>
  </si>
  <si>
    <t>AV 2427</t>
  </si>
  <si>
    <t>PEABODY</t>
  </si>
  <si>
    <t>COCINA ELECTRICA</t>
  </si>
  <si>
    <t>4 HORNALLAS</t>
  </si>
  <si>
    <t>BLANCO</t>
  </si>
  <si>
    <t>AV 2428</t>
  </si>
  <si>
    <t>NEGRO</t>
  </si>
  <si>
    <t>AV 2429</t>
  </si>
  <si>
    <t>ACERO INOXIDABLE</t>
  </si>
  <si>
    <t>AV 2328</t>
  </si>
  <si>
    <t>1500w VITROCERAMICO</t>
  </si>
  <si>
    <t>AV 2329</t>
  </si>
  <si>
    <t>2250w VITROCERAMICO</t>
  </si>
  <si>
    <t>AV 1013</t>
  </si>
  <si>
    <t>AV 1014</t>
  </si>
  <si>
    <t>AV 2405</t>
  </si>
  <si>
    <t>AV 2406</t>
  </si>
  <si>
    <t>AV 2362</t>
  </si>
  <si>
    <t>35 lts BLANCO</t>
  </si>
  <si>
    <t>AV 2363</t>
  </si>
  <si>
    <t>42 lts ESPIEDO CONVECTOR</t>
  </si>
  <si>
    <t>AV 2364</t>
  </si>
  <si>
    <t>42 lts</t>
  </si>
  <si>
    <t>AV 2389</t>
  </si>
  <si>
    <t xml:space="preserve">COCINA ELECTRICO </t>
  </si>
  <si>
    <t>C/TAPA-TIMER-CAJON Y LUZ INTERIOR</t>
  </si>
  <si>
    <t>AV 2325</t>
  </si>
  <si>
    <t>BROGAS</t>
  </si>
  <si>
    <t>AV 2326</t>
  </si>
  <si>
    <t>AV 1064</t>
  </si>
  <si>
    <t>1500w CON TERMOSTATO CALIDAD SUPERIOR</t>
  </si>
  <si>
    <t>AV 1065</t>
  </si>
  <si>
    <t>AV 2407</t>
  </si>
  <si>
    <t>1500w CON TERMOSTATO</t>
  </si>
  <si>
    <t>AV 2408</t>
  </si>
  <si>
    <t>AV 1000</t>
  </si>
  <si>
    <t>ALYMO</t>
  </si>
  <si>
    <t>ANAFE GAS</t>
  </si>
  <si>
    <t>APROBADO</t>
  </si>
  <si>
    <t>AV 1001</t>
  </si>
  <si>
    <t>AV 1007</t>
  </si>
  <si>
    <t>MECHERO ALUMINIO C/TAPA ENLOZADA</t>
  </si>
  <si>
    <t>AV 1008</t>
  </si>
  <si>
    <t>AV 1009</t>
  </si>
  <si>
    <t>FRONTAL MECHERO ALUMINIO C/TAPA ENLOZADA</t>
  </si>
  <si>
    <t>AV 2247</t>
  </si>
  <si>
    <t>AV 2248</t>
  </si>
  <si>
    <t>AV 2322</t>
  </si>
  <si>
    <t>ENLOZADO C/MECHERO ALUMINIO</t>
  </si>
  <si>
    <t>AV 2323</t>
  </si>
  <si>
    <t>AV 1002</t>
  </si>
  <si>
    <t>EPOXI</t>
  </si>
  <si>
    <t>AV 1003</t>
  </si>
  <si>
    <t>AV 1004</t>
  </si>
  <si>
    <t>FRONTAL ENLOZADO</t>
  </si>
  <si>
    <t xml:space="preserve">AV 1005 </t>
  </si>
  <si>
    <t>HORNO GAS</t>
  </si>
  <si>
    <t>AV 2306</t>
  </si>
  <si>
    <t>MECHERO ALUMINIO</t>
  </si>
  <si>
    <t>AV 1006</t>
  </si>
  <si>
    <t>AV 2305</t>
  </si>
  <si>
    <t>AV 1067</t>
  </si>
  <si>
    <t>AV 1068</t>
  </si>
  <si>
    <t>MECHERO CHAPA (MOD. GALAXY)</t>
  </si>
  <si>
    <t>AV 1069</t>
  </si>
  <si>
    <t>AV 2411</t>
  </si>
  <si>
    <t>MARTIRI KITCHENETTE</t>
  </si>
  <si>
    <t>COCINA GAS</t>
  </si>
  <si>
    <t>ACERO INOXIDABLE GE</t>
  </si>
  <si>
    <t>AV 2412</t>
  </si>
  <si>
    <t>ACERO INOXIDABLE GN</t>
  </si>
  <si>
    <t>AV 2360</t>
  </si>
  <si>
    <t>VISOR Y PARRILLA BLANCA/NEGRA GE</t>
  </si>
  <si>
    <t>AV 2361</t>
  </si>
  <si>
    <t>VISOR Y PARRILLA BLANCA/NEGRA GN</t>
  </si>
  <si>
    <t>AV 2350</t>
  </si>
  <si>
    <t>GE</t>
  </si>
  <si>
    <t>AV 2351</t>
  </si>
  <si>
    <t>GN</t>
  </si>
  <si>
    <t>AV 2352</t>
  </si>
  <si>
    <t>3001 GE</t>
  </si>
  <si>
    <t>AV 2353</t>
  </si>
  <si>
    <t>3001 GN</t>
  </si>
  <si>
    <t>AV 2354</t>
  </si>
  <si>
    <t>SMART 2005 INOXIDABLE GE</t>
  </si>
  <si>
    <t>AV 2355</t>
  </si>
  <si>
    <t>SMART 2005 INOXIDABLE GN</t>
  </si>
  <si>
    <t>AV 2356</t>
  </si>
  <si>
    <t>SMART 2005 LOZA</t>
  </si>
  <si>
    <t>AV 2357</t>
  </si>
  <si>
    <t>AV 2253</t>
  </si>
  <si>
    <t>ANAFE MINI 1 HORNALLA STANDARD</t>
  </si>
  <si>
    <t>AV 2254</t>
  </si>
  <si>
    <t>ANAFE MINI 2 HORNALLAS STANDARD</t>
  </si>
  <si>
    <t>AV 2255</t>
  </si>
  <si>
    <t>ANAFE REDONDO QUEMADOR 5000 CAL</t>
  </si>
  <si>
    <t>AV 1030</t>
  </si>
  <si>
    <t>ANAFE REDONDO QUEMADOR 7500 CAL</t>
  </si>
  <si>
    <t>AV 2387</t>
  </si>
  <si>
    <t>ANAFE 1 HORNALLA ACERO INOXIDABLE CON ENCENDIDO</t>
  </si>
  <si>
    <t>AV 2388</t>
  </si>
  <si>
    <t>ANAFE 2 HORNALLAS ACERO INOXIDABLE CON ENCENDIDO</t>
  </si>
  <si>
    <t>AV 2383</t>
  </si>
  <si>
    <t>ANAFE 1 HORNALLA 10.000 CAL CAÑO ROJO</t>
  </si>
  <si>
    <t>AV 2384</t>
  </si>
  <si>
    <t>ANAFE 2 HORNALLAS 20.000 CAL CAÑO ROJO</t>
  </si>
  <si>
    <t>AV 2385</t>
  </si>
  <si>
    <t>ANAFE 1 HORNALLA 10.000 CAL CAÑO ROJO (ALTO 80 cm)</t>
  </si>
  <si>
    <t>AV 2386</t>
  </si>
  <si>
    <t>ANAFE 2 HORNALLAS 20.000 CAL CAÑO ROJO (ALTO 80 cm)</t>
  </si>
  <si>
    <t>AV 1011</t>
  </si>
  <si>
    <t>ANAFE 1 HORNALLA CON ENCENDIDO + ESTUCHE</t>
  </si>
  <si>
    <t>AV 2390</t>
  </si>
  <si>
    <t>FOCO/BROGAS</t>
  </si>
  <si>
    <t>ANAFE 1 HORNALLA CON ENCENDIDO MODELO DUAL + ESTUCHE</t>
  </si>
  <si>
    <t>AV 1012</t>
  </si>
  <si>
    <t>ANAFE 1 HORNALLA C/ENCENDIDO, VALVULA SEGURIDAD Y TERMOCUPLA + ESTUCHE</t>
  </si>
  <si>
    <t>AV 2381</t>
  </si>
  <si>
    <t>NEOGAS/KOVEA</t>
  </si>
  <si>
    <t>ANAFE 1 HORNALLA CON ENCENDIDO</t>
  </si>
  <si>
    <t>AV 2368</t>
  </si>
  <si>
    <t>ANAFE PARA PLANCHETA DE 50 cm x 30 cm PITANDO EPOXI (3 VELAS)</t>
  </si>
  <si>
    <t>AV 2371</t>
  </si>
  <si>
    <t>ANAFE PARA PLANCHETA DE 50 cm x 30 cm PITANDO EPOXI FRONTAL (2 VELAS)</t>
  </si>
  <si>
    <t>AV 1015</t>
  </si>
  <si>
    <t>CORTO CON LLAVE 15 cm</t>
  </si>
  <si>
    <t xml:space="preserve">AV 1016 </t>
  </si>
  <si>
    <t>CORTO SIN LLAVE 15 cm</t>
  </si>
  <si>
    <t xml:space="preserve">AV 1017 </t>
  </si>
  <si>
    <t>LARGO CON LLAVE 1 m</t>
  </si>
  <si>
    <t xml:space="preserve">AV 1018 </t>
  </si>
  <si>
    <t>LARGO SIN LLAVE 1 m</t>
  </si>
  <si>
    <t>AV 2000</t>
  </si>
  <si>
    <t>DOBLE PARA GARRAFA DE 3 kg</t>
  </si>
  <si>
    <t xml:space="preserve">AV 1019 </t>
  </si>
  <si>
    <t>DOBLE PARA GARRAFA DE 10 kg</t>
  </si>
  <si>
    <t>AV 1020</t>
  </si>
  <si>
    <t>PVC</t>
  </si>
  <si>
    <t>TAPA GRANDE CON RESISTENCIA ALUMINIO</t>
  </si>
  <si>
    <t>AV 1070</t>
  </si>
  <si>
    <t>TAPA GRANDE CON RESISTENCIA BRONCE</t>
  </si>
  <si>
    <t>AV 2430</t>
  </si>
  <si>
    <t>CHAPA</t>
  </si>
  <si>
    <t>CON PINTURA EPOXI RESISTENCIA DE ALUMINIO</t>
  </si>
  <si>
    <t>AV 2431</t>
  </si>
  <si>
    <t>CON PINTURA EPOXI RESISTENCIA DE BRONCE</t>
  </si>
  <si>
    <t>AV 2252</t>
  </si>
  <si>
    <t>ENLOZADO CON RESISTENCIA ALUMINIO</t>
  </si>
  <si>
    <t>AV 1021</t>
  </si>
  <si>
    <t>ENLOZADO CON RESISTENCIA BRONCE</t>
  </si>
  <si>
    <t>AV 1022</t>
  </si>
  <si>
    <t>ACERO INOX</t>
  </si>
  <si>
    <t>AV 2420</t>
  </si>
  <si>
    <t>6 lts</t>
  </si>
  <si>
    <t>GAS ENVASADO VALVULA Y TERMOCUPLA CON DUCHA</t>
  </si>
  <si>
    <t>AV 2376</t>
  </si>
  <si>
    <t>BRAM METAL</t>
  </si>
  <si>
    <t>GAS ENVASADO APROBADO SIN LLAMA PILOTO</t>
  </si>
  <si>
    <t>AV 2377</t>
  </si>
  <si>
    <t>GAS NATURAL APROBADO SIN LLAMA PILOTO</t>
  </si>
  <si>
    <t>RH80</t>
  </si>
  <si>
    <t>7 lts</t>
  </si>
  <si>
    <t>SAIAR</t>
  </si>
  <si>
    <t>RH81</t>
  </si>
  <si>
    <t>AV 2399</t>
  </si>
  <si>
    <t>14 lts</t>
  </si>
  <si>
    <t>GAS ENVASADO APROBADO</t>
  </si>
  <si>
    <t>RH118</t>
  </si>
  <si>
    <t>RH84</t>
  </si>
  <si>
    <t>RH82</t>
  </si>
  <si>
    <t>RH83</t>
  </si>
  <si>
    <t>AV 2417</t>
  </si>
  <si>
    <t>CALENTADOR CERAMICO ELECTRICO 14 cm</t>
  </si>
  <si>
    <t>AV 2418</t>
  </si>
  <si>
    <t>CALENTADOR CERAMICO ELECTRICO 17 cm</t>
  </si>
  <si>
    <t>AV 2419</t>
  </si>
  <si>
    <t>CALENTADOR CERAMICO ELECTRICO 22 cm</t>
  </si>
  <si>
    <t>AV 2458</t>
  </si>
  <si>
    <t>CALENTADOR DE INMESION ACERO INOXIDABLE CORTO</t>
  </si>
  <si>
    <t>AV 2459</t>
  </si>
  <si>
    <t>CALENTADOR DE INMESION ACERO INOXIDABLE LARGO</t>
  </si>
  <si>
    <t>AV 2460</t>
  </si>
  <si>
    <t>CALENTADOR CALORITO SUPER</t>
  </si>
  <si>
    <t>AV 2331</t>
  </si>
  <si>
    <t>CALENTADOR ALYMO</t>
  </si>
  <si>
    <t>AV 1027</t>
  </si>
  <si>
    <t>CALENTADOR ENLOZADO CON MECHERO TURBO</t>
  </si>
  <si>
    <t>AV 1028</t>
  </si>
  <si>
    <t>CALENTADOR ENLOZADO MECHERO COMÚN</t>
  </si>
  <si>
    <t>AV 1029</t>
  </si>
  <si>
    <t>CALENTADOR ENLOZADO CAMIONERO O VIAJERO</t>
  </si>
  <si>
    <t>AV 2382</t>
  </si>
  <si>
    <t>CALENTADOR ACERO INOXIDABLE CON MECHERO TURBO</t>
  </si>
  <si>
    <t>AV 2369</t>
  </si>
  <si>
    <t>CALENTADOR PARA MARCA SIMPLE (1 YERRA)</t>
  </si>
  <si>
    <t>AV 2370</t>
  </si>
  <si>
    <t>CALENTADOR PARA MARCA DOBLE (2 YERRAS)</t>
  </si>
  <si>
    <t>AV 2432</t>
  </si>
  <si>
    <t>BRAZO</t>
  </si>
  <si>
    <t>LORENZETTI</t>
  </si>
  <si>
    <t>PROLONGADOR 30 CM LARGO</t>
  </si>
  <si>
    <t>AV 2404</t>
  </si>
  <si>
    <t>CANILLA</t>
  </si>
  <si>
    <t>LORENEASY 5500 WATTS 4 TEMPERATURAS</t>
  </si>
  <si>
    <t>AV 1025</t>
  </si>
  <si>
    <t xml:space="preserve"> DUCHA</t>
  </si>
  <si>
    <t>MAXIDUCHA 5500 w CON RESISTENCIA ULTRA</t>
  </si>
  <si>
    <t>AV 2416</t>
  </si>
  <si>
    <t>MAXIDUCHA 6400 w CON DUCHADOR</t>
  </si>
  <si>
    <t>AV 1950</t>
  </si>
  <si>
    <t>TOP JET 6000 w CON COMANDO COMANDO DE MULTITEMPERATURA</t>
  </si>
  <si>
    <t>AV 1080</t>
  </si>
  <si>
    <t>ADVANCE 6000 w</t>
  </si>
  <si>
    <t>AV 2413</t>
  </si>
  <si>
    <t>RESISTENCIA</t>
  </si>
  <si>
    <t>TIPO LORENZETTI</t>
  </si>
  <si>
    <t xml:space="preserve">AV 1026 </t>
  </si>
  <si>
    <t>MODELO ULTRA 5500 w ORIGINAL</t>
  </si>
  <si>
    <t xml:space="preserve">AV 1033 </t>
  </si>
  <si>
    <t xml:space="preserve">FAROL CON JAULA </t>
  </si>
  <si>
    <t xml:space="preserve">AV 1034 </t>
  </si>
  <si>
    <t>FAROL ALYMO</t>
  </si>
  <si>
    <t>AV 1035</t>
  </si>
  <si>
    <t>GARRAFA 0,750 kg</t>
  </si>
  <si>
    <t>AV 1037</t>
  </si>
  <si>
    <t>GARRAFA 3 kg</t>
  </si>
  <si>
    <t>AV 1038</t>
  </si>
  <si>
    <t>CARTUCHO 190 gr GAS BUTANO (BOCHITA)</t>
  </si>
  <si>
    <t>AV 1039</t>
  </si>
  <si>
    <t>CARTUCHO 227 gr FOQUITO/KOVEA/BROGAS (AEROSOL)</t>
  </si>
  <si>
    <t>AV 1040</t>
  </si>
  <si>
    <t>CARTUCHO 250 gr FOCO (AEROSOL)</t>
  </si>
  <si>
    <t>AV 2455</t>
  </si>
  <si>
    <t>30 CM</t>
  </si>
  <si>
    <t>1 ANAFE + 2 AROS CON 2 LLAVES</t>
  </si>
  <si>
    <t>AV 2456</t>
  </si>
  <si>
    <t>40 CM</t>
  </si>
  <si>
    <t>2 ANAFE + 3 AROS CON 3 LLAVES</t>
  </si>
  <si>
    <t>AV 2309</t>
  </si>
  <si>
    <t>Nº 0</t>
  </si>
  <si>
    <t>20 cm</t>
  </si>
  <si>
    <t>2 AROS CON 1 LLAVE</t>
  </si>
  <si>
    <t>AV 2310</t>
  </si>
  <si>
    <t>Nº 1</t>
  </si>
  <si>
    <t>27 cm</t>
  </si>
  <si>
    <t>AV 2311</t>
  </si>
  <si>
    <t>Nº 2</t>
  </si>
  <si>
    <t>30 cm</t>
  </si>
  <si>
    <t>3 AROS CON 1 LLAVE</t>
  </si>
  <si>
    <t>AV 2312</t>
  </si>
  <si>
    <t>Nº 3</t>
  </si>
  <si>
    <t>37 cm</t>
  </si>
  <si>
    <t>AV 2313</t>
  </si>
  <si>
    <t>Nº 4</t>
  </si>
  <si>
    <t>3 AROS CON 2 LLAVES</t>
  </si>
  <si>
    <t>AV 2314</t>
  </si>
  <si>
    <t>Nº 5</t>
  </si>
  <si>
    <t>40 cm</t>
  </si>
  <si>
    <t>AV 2315</t>
  </si>
  <si>
    <t>Nº 6</t>
  </si>
  <si>
    <t>AV 2316</t>
  </si>
  <si>
    <t>Nº 7</t>
  </si>
  <si>
    <t>47 cm</t>
  </si>
  <si>
    <t>4 AROS CON 1 LLAVE</t>
  </si>
  <si>
    <t>AV 2317</t>
  </si>
  <si>
    <t>Nº 8</t>
  </si>
  <si>
    <t>4 AROS CON 2 LLAVES</t>
  </si>
  <si>
    <t>AV 2318</t>
  </si>
  <si>
    <t>Nº 9</t>
  </si>
  <si>
    <t>50 cm</t>
  </si>
  <si>
    <t>AV 2319</t>
  </si>
  <si>
    <t>Nº 10</t>
  </si>
  <si>
    <t>AV 2320</t>
  </si>
  <si>
    <t>Nº 11</t>
  </si>
  <si>
    <t>60 cm</t>
  </si>
  <si>
    <t>5 AROS CON 2 LLAVES</t>
  </si>
  <si>
    <t>AV 1041</t>
  </si>
  <si>
    <t>AV 1042</t>
  </si>
  <si>
    <t>AV 2308</t>
  </si>
  <si>
    <t>2 AROS CON 2 LLAVES</t>
  </si>
  <si>
    <t>AV 1043</t>
  </si>
  <si>
    <t>AV 1044</t>
  </si>
  <si>
    <t>AV 1045</t>
  </si>
  <si>
    <t>AV 1046</t>
  </si>
  <si>
    <t>AV 1047</t>
  </si>
  <si>
    <t>AV 2307</t>
  </si>
  <si>
    <t>AV 1075</t>
  </si>
  <si>
    <t>AV 1048</t>
  </si>
  <si>
    <t>AV 1049</t>
  </si>
  <si>
    <t>DISCOS ALTOS CON BANDEJA PORTA GARRAFA Y RUEDAS ADICIONAR</t>
  </si>
  <si>
    <t>AV 2410</t>
  </si>
  <si>
    <t>SOPORTE UNIVERSAL REGULABLE 60 cm</t>
  </si>
  <si>
    <t>AV 1052</t>
  </si>
  <si>
    <t>CABEZA REGULADOR IMPORTADO SIN MANGUERA</t>
  </si>
  <si>
    <t>AV 1050</t>
  </si>
  <si>
    <t>REGULADOR IMPORTADO CON MANGUERA CORTO</t>
  </si>
  <si>
    <t>AV 2327</t>
  </si>
  <si>
    <t>REGULADOR IMPORTADO CON MANGUERA 1,5 mts</t>
  </si>
  <si>
    <t>AV 2251</t>
  </si>
  <si>
    <t>REGULADOR IMPORTADO CON MANGUERA 2 mts</t>
  </si>
  <si>
    <t>AV 2324</t>
  </si>
  <si>
    <t>CABEZA DE REGULADOR PAZ 3 kg SIN MANGUERA</t>
  </si>
  <si>
    <t>AV 1055</t>
  </si>
  <si>
    <r>
      <t xml:space="preserve">CABEZA REGULADOR PAZ SIN MANGUERA </t>
    </r>
    <r>
      <rPr>
        <b/>
        <sz val="11"/>
        <rFont val="Calibri"/>
        <family val="2"/>
      </rPr>
      <t>(CALIDAD SUPERIOR)</t>
    </r>
  </si>
  <si>
    <t>AV 1053</t>
  </si>
  <si>
    <r>
      <t xml:space="preserve">REGULADOR PAZ CON MANGUERA CORTO </t>
    </r>
    <r>
      <rPr>
        <b/>
        <sz val="11"/>
        <rFont val="Calibri"/>
        <family val="2"/>
      </rPr>
      <t>(CALIDAD SUPERIOR)</t>
    </r>
  </si>
  <si>
    <t>AV 2332</t>
  </si>
  <si>
    <r>
      <t xml:space="preserve">REGULADOR PAZ CON MANGUERA 1,5 mts </t>
    </r>
    <r>
      <rPr>
        <b/>
        <sz val="11"/>
        <rFont val="Calibri"/>
        <family val="2"/>
      </rPr>
      <t>(CALIDAD SUPERIOR)</t>
    </r>
  </si>
  <si>
    <t>AV 1054</t>
  </si>
  <si>
    <r>
      <t xml:space="preserve">REGULADOR PAZ CON MANGUERA 2 mts </t>
    </r>
    <r>
      <rPr>
        <b/>
        <sz val="11"/>
        <rFont val="Calibri"/>
        <family val="2"/>
      </rPr>
      <t>(CALIDAD SUPERIOR)</t>
    </r>
  </si>
  <si>
    <t>AV 2374</t>
  </si>
  <si>
    <t>REGULADOR SUPER GAS PAZ CON 2 FLEXIBLES ECONOMICOS 90.000 CAL</t>
  </si>
  <si>
    <t>AV 2375</t>
  </si>
  <si>
    <t>REGULADOR SUPER GAS PAZ CON 1 FLEXIBLE ECONOMICO 90.000 CAL</t>
  </si>
  <si>
    <t>AV 1056</t>
  </si>
  <si>
    <t>REGULADOR SUPER GAS PAZ CON 2 FLEXIBLES APROBADOS 90.000 CAL</t>
  </si>
  <si>
    <t>AV 1057</t>
  </si>
  <si>
    <t>REGULADOR SUPER GAS PAZ CON 1 FLEXIBLE APROBADO 90.000 CAL</t>
  </si>
  <si>
    <t>AV 2365</t>
  </si>
  <si>
    <t>REGULADOR SUPER GAS PAZ 15 mts³/hora 300.000 CAL ROSCA SALIDA 3/4</t>
  </si>
  <si>
    <t>AV 2366</t>
  </si>
  <si>
    <t>REGULADOR SUPER GAS PAZ 25 mts³/hora 500.000 CAL ROSCA SALIDA 1" 1/2</t>
  </si>
  <si>
    <t>AV 2367</t>
  </si>
  <si>
    <t>REGULADOR SUPER GAS PAZ 40 mts³/hora 800.000 CAL ROSCA SALIDA 1" 1/2</t>
  </si>
  <si>
    <t>AV 2457</t>
  </si>
  <si>
    <t>REGULADOR PLGLP AL + FLEXIBLE 3/8 x 400 CON CONEXIÓN FLEXIBLE (CAUDAL NOMINAL 5 mts³/hora)</t>
  </si>
  <si>
    <t>AV 2372</t>
  </si>
  <si>
    <t>ADAPTADOR "T" PARA REGULADOR GAS ENVASADO CON DOS ENTRADAS</t>
  </si>
  <si>
    <t>AV 2415</t>
  </si>
  <si>
    <t>DIAFRAGMA PARA REGULADOR DE SUPER GAS DE 45 KG ANTIGUO CON AGUJEROS</t>
  </si>
  <si>
    <t>AV 2461</t>
  </si>
  <si>
    <t>DIAFRAGMA PARA REGULADOR DE SUPER GAS DE 45 KG MODERNO SIN AGUJEROS</t>
  </si>
  <si>
    <t>AV 2436</t>
  </si>
  <si>
    <t>6 mts³/hora</t>
  </si>
  <si>
    <t>CANPLAST</t>
  </si>
  <si>
    <t>PLA6 SIN FLEXIBLE</t>
  </si>
  <si>
    <t>DISCONTINUADO X CAMBIO DE NORMATIVA</t>
  </si>
  <si>
    <t>AV 2437</t>
  </si>
  <si>
    <t>PLA6 CON RIGIDO</t>
  </si>
  <si>
    <t>AV 2438</t>
  </si>
  <si>
    <t>PLA6 CON FLEXIBLE</t>
  </si>
  <si>
    <t>AV 2439</t>
  </si>
  <si>
    <t>PLB6 SIN FLEXIBLE</t>
  </si>
  <si>
    <t>AV 2440</t>
  </si>
  <si>
    <t>PLB6 CON RIGIDO</t>
  </si>
  <si>
    <t>AV 2441</t>
  </si>
  <si>
    <t>PLB6 CON FLEXIBLE</t>
  </si>
  <si>
    <t>AV 2442</t>
  </si>
  <si>
    <t>10 mts³/hora</t>
  </si>
  <si>
    <t>SIN FLEXIBLE</t>
  </si>
  <si>
    <t>AV 2443</t>
  </si>
  <si>
    <t>CON RIGIDO</t>
  </si>
  <si>
    <t>AV 2444</t>
  </si>
  <si>
    <t>CON FLEXIBLE</t>
  </si>
  <si>
    <t>AV 2445</t>
  </si>
  <si>
    <t>12 mts³/hora</t>
  </si>
  <si>
    <t>AV 2446</t>
  </si>
  <si>
    <t>AV 2447</t>
  </si>
  <si>
    <t>AV 2448</t>
  </si>
  <si>
    <t>16 mts³/hora</t>
  </si>
  <si>
    <t>AV 2449</t>
  </si>
  <si>
    <t>AV 2450</t>
  </si>
  <si>
    <t>AV 2451</t>
  </si>
  <si>
    <t>25 mts³/hora</t>
  </si>
  <si>
    <t>AV 2452</t>
  </si>
  <si>
    <t>40 mts³/hora</t>
  </si>
  <si>
    <t>AV 2453</t>
  </si>
  <si>
    <t>50 mts³/hora</t>
  </si>
  <si>
    <t>EQA</t>
  </si>
  <si>
    <t>AV 2454</t>
  </si>
  <si>
    <t>100 mts³/hora</t>
  </si>
  <si>
    <t>CON FLEXIBLE 3/8 x 400 CON CONEXIÓN</t>
  </si>
  <si>
    <t>RV 3023</t>
  </si>
  <si>
    <t>SELLADOR PLACA (CONJUNTO)</t>
  </si>
  <si>
    <t>RV 3425</t>
  </si>
  <si>
    <t>SELLADOR PLACA GRANDE 1 kg (CONJUNTO)</t>
  </si>
  <si>
    <t>AV 2330</t>
  </si>
  <si>
    <t>SELLADOR PARA TEJUELA/PARRILLA</t>
  </si>
  <si>
    <t>AV 2333</t>
  </si>
  <si>
    <t>PRENDE CARBON</t>
  </si>
  <si>
    <t>AV 2358</t>
  </si>
  <si>
    <t>SOPLETE GAS BUTANO CON ENCENDIDO ELECTRICO</t>
  </si>
  <si>
    <t>AV 2462</t>
  </si>
  <si>
    <t>SOPLETE GAS BUTANO CON ENCENDIDO ELECTRICO CON GATILLO (GIRA 360º)</t>
  </si>
  <si>
    <t>AV 2359</t>
  </si>
  <si>
    <t>SOPLETE GAS BUTANO SIN ENCENDIDO ELECTRICO</t>
  </si>
  <si>
    <t>AV 2223</t>
  </si>
  <si>
    <t>TECHISTA</t>
  </si>
  <si>
    <t xml:space="preserve"> CON GATILLO</t>
  </si>
  <si>
    <t xml:space="preserve"> 38 mm CONEXION 10 kg o 1/2"</t>
  </si>
  <si>
    <t>AV 2224</t>
  </si>
  <si>
    <t xml:space="preserve">38 mm CONEXION 3 kg o 3/8" </t>
  </si>
  <si>
    <t>AV 2219</t>
  </si>
  <si>
    <t>50 mm CONEXION 10 kg o 1/2"</t>
  </si>
  <si>
    <t>AV 2201</t>
  </si>
  <si>
    <t>50 mm CONEXION 3 kg o 3/8"</t>
  </si>
  <si>
    <t>AV 2205</t>
  </si>
  <si>
    <t>AV 2206</t>
  </si>
  <si>
    <t>AV 2229</t>
  </si>
  <si>
    <t>50 mm CONEXION 10 kg 70 cm LARGO</t>
  </si>
  <si>
    <t>AV 2232</t>
  </si>
  <si>
    <t>SIN GATILLO</t>
  </si>
  <si>
    <t>38 mm CONEXION 10 kg o 1/2"</t>
  </si>
  <si>
    <t>AV 2233</t>
  </si>
  <si>
    <t>38 mm CONEXION 3 kg o 3/8"</t>
  </si>
  <si>
    <t>AV 2235</t>
  </si>
  <si>
    <t>AV 2236</t>
  </si>
  <si>
    <t>AV 2238</t>
  </si>
  <si>
    <t>AV 2239</t>
  </si>
  <si>
    <t>AV 2240</t>
  </si>
  <si>
    <t>AV 2334</t>
  </si>
  <si>
    <t>PLOMERO</t>
  </si>
  <si>
    <t>CURVO</t>
  </si>
  <si>
    <t>CON GATILLO</t>
  </si>
  <si>
    <t>22 mm CONEXION 10 kg o 1/2"</t>
  </si>
  <si>
    <t>AV 2335</t>
  </si>
  <si>
    <t>22 mm CONEXION 3 kg o 3/8"</t>
  </si>
  <si>
    <t>AV 2336</t>
  </si>
  <si>
    <t>RECTO</t>
  </si>
  <si>
    <t>AV 2337</t>
  </si>
  <si>
    <t>AV 2338</t>
  </si>
  <si>
    <t>22 mm CON MARTILLO 10 kg o 1/2"</t>
  </si>
  <si>
    <t>AV 2339</t>
  </si>
  <si>
    <t>22 mm CON MARTILLO 3 kg o 3/8"</t>
  </si>
  <si>
    <t>AV 2340</t>
  </si>
  <si>
    <t>AV 2341</t>
  </si>
  <si>
    <t>AV 2342</t>
  </si>
  <si>
    <t>AV 2343</t>
  </si>
  <si>
    <t>AV 2344</t>
  </si>
  <si>
    <t>AV 2345</t>
  </si>
  <si>
    <t>AV 2346</t>
  </si>
  <si>
    <t>AV 2347</t>
  </si>
  <si>
    <t>AV 2348</t>
  </si>
  <si>
    <t>AV 2349</t>
  </si>
  <si>
    <t>TERMOTANQUE</t>
  </si>
  <si>
    <t>30 lts</t>
  </si>
  <si>
    <t>80 lts</t>
  </si>
  <si>
    <t>Volantes y Perillas Industriales</t>
  </si>
  <si>
    <t>Plancha de Fundición</t>
  </si>
  <si>
    <t>Quemadores de Chapa</t>
  </si>
  <si>
    <t>Quemadores de Fundición de Aluminio</t>
  </si>
  <si>
    <t>Quemadores de Fundición de Hierro</t>
  </si>
  <si>
    <t>Rejillas Industriales</t>
  </si>
  <si>
    <t>Rejillas de Fundición Hierro Industrial</t>
  </si>
  <si>
    <t>Rompellama/Radiante</t>
  </si>
  <si>
    <t>Robinetes para Cocina</t>
  </si>
  <si>
    <t>Valvulas de Seguridad Cocina</t>
  </si>
  <si>
    <t>Arandelas de Fibra</t>
  </si>
  <si>
    <t>Cod</t>
  </si>
  <si>
    <t>Descripcion</t>
  </si>
  <si>
    <t>Externo</t>
  </si>
  <si>
    <t>Interno</t>
  </si>
  <si>
    <t>Cauchos - Juntas Varias</t>
  </si>
  <si>
    <t>Cuero Bombeador</t>
  </si>
  <si>
    <t>O´rings de Nitrilo Agua</t>
  </si>
  <si>
    <t>para Pico y Vastagos de Canilla</t>
  </si>
  <si>
    <t>O´rings de Nitrilo Gas</t>
  </si>
  <si>
    <t>para Cocina y Calefones</t>
  </si>
  <si>
    <t>O´rings para Monocomando</t>
  </si>
  <si>
    <t>Bolsa/Caja Surtido O´rings</t>
  </si>
  <si>
    <t>Anafes y Cocinas a Gas</t>
  </si>
  <si>
    <t>Anafes y Cocinas Industriales</t>
  </si>
  <si>
    <t>Anafe Gas Butano</t>
  </si>
  <si>
    <t>Anafe para Plancheta</t>
  </si>
  <si>
    <t>Barrales</t>
  </si>
  <si>
    <t>Calefones Electricos</t>
  </si>
  <si>
    <t>Calefónes a Gas</t>
  </si>
  <si>
    <t>Calentadores Electricos</t>
  </si>
  <si>
    <t>Calentadores a Gas</t>
  </si>
  <si>
    <t>Calentadores para Marca</t>
  </si>
  <si>
    <t>Canillas y Duchas Electricas LORENZETTI</t>
  </si>
  <si>
    <t>Faroles</t>
  </si>
  <si>
    <t>Garrafas y Cartuchos</t>
  </si>
  <si>
    <t>Anafe + Paellero/Quemador para Disco Combinados</t>
  </si>
  <si>
    <t>Paellero</t>
  </si>
  <si>
    <t xml:space="preserve">Quemadores para disco </t>
  </si>
  <si>
    <t>Soporte Universal para Quemador Paellero y Disco</t>
  </si>
  <si>
    <t>Reguladores para Gas Envasado</t>
  </si>
  <si>
    <t>Reguladores para Gas Natural Aprobados</t>
  </si>
  <si>
    <t>Selladores para Ladrillo Refractario y Placa</t>
  </si>
  <si>
    <t>Prende Carbon</t>
  </si>
  <si>
    <t xml:space="preserve">Sopletes </t>
  </si>
  <si>
    <t>Gas Butano</t>
  </si>
  <si>
    <t>Techista</t>
  </si>
  <si>
    <t>Soldadores</t>
  </si>
  <si>
    <t>BG 2000</t>
  </si>
  <si>
    <t>AGIPGAS HEMBRA - HEMBRA TRAFILADO</t>
  </si>
  <si>
    <t>BG 2001</t>
  </si>
  <si>
    <t>1/4 HEMBRA DERECHO - 3/8 MACHO IZQUIERDO</t>
  </si>
  <si>
    <t xml:space="preserve">BG 2314 </t>
  </si>
  <si>
    <t>1/4 HEMBRA DERECHO - 3/8 HEMBRA IZQUIERDO</t>
  </si>
  <si>
    <t>BG 2002</t>
  </si>
  <si>
    <t xml:space="preserve">1/4 MACHO IZQUIERDO - 1/4 HEMBRA DERECHO  </t>
  </si>
  <si>
    <t>BG 2264</t>
  </si>
  <si>
    <t>1/4 HEMBRA IZQUIERDO - 3/8 MACHO IZQUIERDO</t>
  </si>
  <si>
    <t>BG 2326</t>
  </si>
  <si>
    <t>1/4 MACHO IZQUIERDO - 3/8 MACHO DERECHO</t>
  </si>
  <si>
    <t>BG 2327</t>
  </si>
  <si>
    <t>3/8 HEMBRA DERECHO - 3/8 MACHO IZQUIERDO</t>
  </si>
  <si>
    <t>BG 2328</t>
  </si>
  <si>
    <t>1/4 MACHO DERECHO - 3/8 HEMBRA IZQUIERDO</t>
  </si>
  <si>
    <t>BG 2329</t>
  </si>
  <si>
    <t>1/4 MACHO DERECHO X 1/4 HEMBRA IZQUIERDO</t>
  </si>
  <si>
    <t>BG 2330</t>
  </si>
  <si>
    <t>AGIP GAS MACHO - MACHO TRAFILADO</t>
  </si>
  <si>
    <t>BG 2331</t>
  </si>
  <si>
    <t>1/4 MACHO IZQUIERDO X 1/4 HEMBRA IZQUIERDO</t>
  </si>
  <si>
    <t>BG 2332</t>
  </si>
  <si>
    <t>3/8 HEMBRA IZQUIERDO X 3/8 HEMBRA DERECHO</t>
  </si>
  <si>
    <t>BG 2333</t>
  </si>
  <si>
    <t>3/8 MACHO DERECHO X 3/8 HEMBRA IZQUIERDO</t>
  </si>
  <si>
    <t>BG 2334</t>
  </si>
  <si>
    <t>3/8 MACHO IZQUIERDO X 1/4 MACHO IZQUIERDO</t>
  </si>
  <si>
    <t>BG 2335</t>
  </si>
  <si>
    <t>3/8 MACHO DERECHO X 1/4 HEMBRA IZQUIERDO</t>
  </si>
  <si>
    <t>BG 2336</t>
  </si>
  <si>
    <t>3/8 HEMBRA IZQUIERDO X 1/4 MACHO IZQUIERDO</t>
  </si>
  <si>
    <t>BG 2337</t>
  </si>
  <si>
    <t>3/8 HEMBRA DERECHO X 1/4 MACHO IZQUIERDO</t>
  </si>
  <si>
    <t>BG 2338</t>
  </si>
  <si>
    <t>3/8 HEMBRA IZQUIERDO X 1/4 HEMBRA IZQUIERDO</t>
  </si>
  <si>
    <t>BG 2003</t>
  </si>
  <si>
    <t>10 KG HEMBRA IZQUIERDO - 3/8 H TRAFILADO</t>
  </si>
  <si>
    <t>BG 2004</t>
  </si>
  <si>
    <t>10 KG MACHO IZQUIERDO - 3/8 MACHO IZQUIERDO</t>
  </si>
  <si>
    <t>Bujes de Reducción</t>
  </si>
  <si>
    <t>BG 2005</t>
  </si>
  <si>
    <t>3/4 MACHO - 1/2 HEMBRA</t>
  </si>
  <si>
    <t>BG 2006</t>
  </si>
  <si>
    <t>1/2 MACHO - 3/8 HEMBRA</t>
  </si>
  <si>
    <t>BG 2007</t>
  </si>
  <si>
    <t>1/2 MACHO - 1/4 HEMBRA</t>
  </si>
  <si>
    <t>BG 2008</t>
  </si>
  <si>
    <t>1/2 MACHO - 1/8 HEMBRA</t>
  </si>
  <si>
    <t>BG 2009</t>
  </si>
  <si>
    <t>3/8 MACHO - 1/4 HEMBRA PARA VIROLA</t>
  </si>
  <si>
    <t>BG 2010</t>
  </si>
  <si>
    <t>3/8 MACHO - 1/8 HEMBRA PARA VIROLA</t>
  </si>
  <si>
    <t>BG 2011</t>
  </si>
  <si>
    <t>1/4 MACHO - 1/8 HEMBRA PARA VIROLA</t>
  </si>
  <si>
    <t>BG 2225</t>
  </si>
  <si>
    <t>1/4 MACHO - 1/8 HEMBRA PARA PORTA PICO</t>
  </si>
  <si>
    <t>Caño (por kg)</t>
  </si>
  <si>
    <t>CAÑO DE COBRE  3/16"</t>
  </si>
  <si>
    <t>Codos</t>
  </si>
  <si>
    <t>BG 2015</t>
  </si>
  <si>
    <t>1/2 MACHO - 3/8 MACHO</t>
  </si>
  <si>
    <t>BG 2016</t>
  </si>
  <si>
    <t>1/2 MACHO - 1/4 MACHO</t>
  </si>
  <si>
    <t>BG 2280</t>
  </si>
  <si>
    <t>1/2 MACHO - 1/8 MACHO</t>
  </si>
  <si>
    <t>BG 2017</t>
  </si>
  <si>
    <t>1/2 HEMBRA - 1/2 HEMBRA</t>
  </si>
  <si>
    <t>BG 2018</t>
  </si>
  <si>
    <t>1/2 HEMBRA - 3/8 MACHO</t>
  </si>
  <si>
    <t>BG 2019</t>
  </si>
  <si>
    <t>1/2 HEMBRA - 1/4 MACHO</t>
  </si>
  <si>
    <t>BG 2020</t>
  </si>
  <si>
    <t>3/8 MACHO - 3/8 MACHO</t>
  </si>
  <si>
    <t>BG 2021</t>
  </si>
  <si>
    <t>3/8 HEMBRA - 3/8 HEMBRA</t>
  </si>
  <si>
    <t>BG 2022</t>
  </si>
  <si>
    <t>3/8 MACHO - 1/4 MACHO</t>
  </si>
  <si>
    <t>BG 2023</t>
  </si>
  <si>
    <t>3/8 HEMBRA - 3/8 MACHO</t>
  </si>
  <si>
    <t>BG 2024</t>
  </si>
  <si>
    <t>1/4 MACHO - 1/4 MACHO</t>
  </si>
  <si>
    <t>BG 2025</t>
  </si>
  <si>
    <t>1/4 MACHO - 1/4 MACHO PARA PORTA PICO</t>
  </si>
  <si>
    <t>BG 2236</t>
  </si>
  <si>
    <t>1/4 HEMBRA - 1/4 MACHO PARA PORTA PICO</t>
  </si>
  <si>
    <t>BG 2026</t>
  </si>
  <si>
    <t>1/4 HEMBRA - 1/4 HEMBRA</t>
  </si>
  <si>
    <t>BG 2027</t>
  </si>
  <si>
    <t>1/4 HEMBRA - 1/4 MACHO</t>
  </si>
  <si>
    <t>BG 2260</t>
  </si>
  <si>
    <t>TRAFILADO 1/4 HEMBRA - 1/4 MACHO</t>
  </si>
  <si>
    <t>BG 2029</t>
  </si>
  <si>
    <t>1/8 HEMBRA - 1/8 HEMBRA</t>
  </si>
  <si>
    <t>BG 2030</t>
  </si>
  <si>
    <t>1/8 HEMBRA - 1/8 MACHO</t>
  </si>
  <si>
    <t>BG 2031</t>
  </si>
  <si>
    <t>1/8 MACHO - 1/8 MACHO</t>
  </si>
  <si>
    <t>BG 2256</t>
  </si>
  <si>
    <t>1/8 MACHO - 1/8 MACHO PARA PORTA PICO</t>
  </si>
  <si>
    <t>BG 2226</t>
  </si>
  <si>
    <t>CODO MANGUERA PARA GAS</t>
  </si>
  <si>
    <t xml:space="preserve">Conexiones de Cocina Trafiladas </t>
  </si>
  <si>
    <t>BG 2037</t>
  </si>
  <si>
    <t>ESCORIAL</t>
  </si>
  <si>
    <t>SIN CAÑO</t>
  </si>
  <si>
    <t>BG 2032</t>
  </si>
  <si>
    <t>ESTANDAR</t>
  </si>
  <si>
    <t>BRONCE COMPLETA</t>
  </si>
  <si>
    <t>BG 2034</t>
  </si>
  <si>
    <t>BRONCE SIN CAÑO</t>
  </si>
  <si>
    <t>BG 2033</t>
  </si>
  <si>
    <t>ALUMINIO SOLO</t>
  </si>
  <si>
    <t>BG 2035</t>
  </si>
  <si>
    <t>LONGVIE</t>
  </si>
  <si>
    <t>BG 2267</t>
  </si>
  <si>
    <t>ORBIS</t>
  </si>
  <si>
    <t xml:space="preserve">GALA </t>
  </si>
  <si>
    <t xml:space="preserve">ORBIS CONEXIÓN GALA </t>
  </si>
  <si>
    <t>BG 2268</t>
  </si>
  <si>
    <t xml:space="preserve">ORBIS CONEXIÓN COQUETA </t>
  </si>
  <si>
    <t xml:space="preserve">COQUETA </t>
  </si>
  <si>
    <t>BG 2036</t>
  </si>
  <si>
    <t>VOLCAN</t>
  </si>
  <si>
    <t>Reducciones para Conexión de Cocina</t>
  </si>
  <si>
    <t>BG 2227</t>
  </si>
  <si>
    <t>1/2 MACHO - 5/8 MACHO</t>
  </si>
  <si>
    <t>BG 2228</t>
  </si>
  <si>
    <t>5/8 MACHO - 1/2 HEMBRA</t>
  </si>
  <si>
    <t>BG 2292</t>
  </si>
  <si>
    <t>1/2 MACHO - 5/8 MACHO COMPLETA</t>
  </si>
  <si>
    <t>BG 2293</t>
  </si>
  <si>
    <t>1/2 HEMBRA - 5/8 MACHO COMPLETA</t>
  </si>
  <si>
    <t>Cuplas</t>
  </si>
  <si>
    <t>BG 2038</t>
  </si>
  <si>
    <t>1/2 HEMBRA</t>
  </si>
  <si>
    <t>BG 2039</t>
  </si>
  <si>
    <t>3/8 HEMBRA</t>
  </si>
  <si>
    <t>BG 2040</t>
  </si>
  <si>
    <t>1/4 HEMBRA</t>
  </si>
  <si>
    <t>BG 2041</t>
  </si>
  <si>
    <t>1/8 HEMBRA</t>
  </si>
  <si>
    <t>BG 2042</t>
  </si>
  <si>
    <t>1/2 HEMBRA - 3/8 HEMBRA</t>
  </si>
  <si>
    <t>BG 2043</t>
  </si>
  <si>
    <t>1/2 HEMBRA - 1/4 HEMBRA</t>
  </si>
  <si>
    <t>BG 2044</t>
  </si>
  <si>
    <t>1/2 HEMBRA - 1/8 HEMBRA</t>
  </si>
  <si>
    <t>BG 2045</t>
  </si>
  <si>
    <t>3/8 HEMBRA - 1/4 HEMBRA</t>
  </si>
  <si>
    <t>BG 2046</t>
  </si>
  <si>
    <t>3/8 HEMBRA - 1/8 HEMBRA</t>
  </si>
  <si>
    <t>BG 2047</t>
  </si>
  <si>
    <t>1/4 HEMBRA - 1/8 HEMBRA</t>
  </si>
  <si>
    <t>Entre Roscas</t>
  </si>
  <si>
    <t>BG 2048</t>
  </si>
  <si>
    <t>ENTRE ROSCA</t>
  </si>
  <si>
    <t>1/2 MACHO PARA VIROLA</t>
  </si>
  <si>
    <t>BG 2049</t>
  </si>
  <si>
    <t>3/8 MACHO PARA VIROLA</t>
  </si>
  <si>
    <t>BG 2050</t>
  </si>
  <si>
    <t>1/4 MACHO PARA VIROLA</t>
  </si>
  <si>
    <t>BG 2051</t>
  </si>
  <si>
    <t>1/8 MACHO PARA VIROLA</t>
  </si>
  <si>
    <t>BG 2053</t>
  </si>
  <si>
    <t>ORBIS MACHO - MACHO</t>
  </si>
  <si>
    <t>BG 2054</t>
  </si>
  <si>
    <t xml:space="preserve"> ORBIS MACHO - HEMBRA</t>
  </si>
  <si>
    <t>BG 2052</t>
  </si>
  <si>
    <t>UNION MANGUERA</t>
  </si>
  <si>
    <t>Flexibles Gas Natural</t>
  </si>
  <si>
    <t>Flexibles de Acero Inoxidable Aprobados</t>
  </si>
  <si>
    <t>BG 2281</t>
  </si>
  <si>
    <t>FLEXIBLE GAS NATURAL</t>
  </si>
  <si>
    <t>BG 2282</t>
  </si>
  <si>
    <t>40/45 CM</t>
  </si>
  <si>
    <t>BG 2299</t>
  </si>
  <si>
    <t>60 CM</t>
  </si>
  <si>
    <t>BG 2283</t>
  </si>
  <si>
    <t>65 CM</t>
  </si>
  <si>
    <t>BG 2284</t>
  </si>
  <si>
    <t>75 CM</t>
  </si>
  <si>
    <t>BG 2300</t>
  </si>
  <si>
    <t>80 CM</t>
  </si>
  <si>
    <t>BG 2285</t>
  </si>
  <si>
    <t>90 CM</t>
  </si>
  <si>
    <t>Flexible de Acero Inoxidable Extensible Aprobado</t>
  </si>
  <si>
    <t>BG 2286</t>
  </si>
  <si>
    <t>20 - 42 CM</t>
  </si>
  <si>
    <t>BG 2287</t>
  </si>
  <si>
    <t>40 - 80 CM</t>
  </si>
  <si>
    <t>BG 2288</t>
  </si>
  <si>
    <t>BG 2289</t>
  </si>
  <si>
    <t>Flexible de Acero Inoxidable Extensible Revestido Aprobado</t>
  </si>
  <si>
    <t>BG 2295</t>
  </si>
  <si>
    <t>FLEXIBLE GAS NATURAL 1/2</t>
  </si>
  <si>
    <t>REVESTIDO PVC</t>
  </si>
  <si>
    <t>BG 2296</t>
  </si>
  <si>
    <t>40 - 95 CM</t>
  </si>
  <si>
    <t>Flexibles y Accesorios para Reguladores Gas Natural</t>
  </si>
  <si>
    <t>BG 2266</t>
  </si>
  <si>
    <t>FLEXIBLE GAS NATURAL APROBADO COBRE ANTIGUO</t>
  </si>
  <si>
    <t>BG 2059</t>
  </si>
  <si>
    <t>FLEXIBLE GAS NATURAL ECONOMICO COBRE ANTIGUO</t>
  </si>
  <si>
    <t>BG 2307</t>
  </si>
  <si>
    <t>CONEXIÓN RIGIDO 3/4 MACHO BSP - 3/4 MACHO BSPT (REEMPLAZA FLEXIBLE)</t>
  </si>
  <si>
    <t>BG 2308</t>
  </si>
  <si>
    <r>
      <t xml:space="preserve">FLEXIBLE PARA REGULADOR DE 400 mm Ø 1/4 </t>
    </r>
    <r>
      <rPr>
        <b/>
        <sz val="11"/>
        <rFont val="Aptos Narrow"/>
        <family val="2"/>
        <scheme val="minor"/>
      </rPr>
      <t>(HASTA 6 mts³/hora)</t>
    </r>
  </si>
  <si>
    <t>BG 2309</t>
  </si>
  <si>
    <r>
      <t xml:space="preserve">FLEXIBLE PARA REGULADOR DE 400 mm Ø 5/16 </t>
    </r>
    <r>
      <rPr>
        <b/>
        <sz val="11"/>
        <rFont val="Aptos Narrow"/>
        <family val="2"/>
        <scheme val="minor"/>
      </rPr>
      <t>(HASTA 10 mts³/hora)</t>
    </r>
  </si>
  <si>
    <t>BG 2310</t>
  </si>
  <si>
    <r>
      <t xml:space="preserve">FLEXIBLE PARA REGULADOR DE 400 mm Ø 3/8 </t>
    </r>
    <r>
      <rPr>
        <b/>
        <sz val="11"/>
        <rFont val="Aptos Narrow"/>
        <family val="2"/>
        <scheme val="minor"/>
      </rPr>
      <t>(HASTA 40 mts³/hora)</t>
    </r>
  </si>
  <si>
    <t>BG 2311</t>
  </si>
  <si>
    <t>PILAR PARA MEDIDOR 1 1/8</t>
  </si>
  <si>
    <t>BG 2312</t>
  </si>
  <si>
    <t>PILAR PARA MEDIDOR 1 1/4</t>
  </si>
  <si>
    <t>BG 2318</t>
  </si>
  <si>
    <r>
      <t xml:space="preserve">BUJE ADAPTADOR MEDIDOR 1 1/4 MACHO x 1 1/8 HEMBRA </t>
    </r>
    <r>
      <rPr>
        <b/>
        <sz val="11"/>
        <rFont val="Aptos Narrow"/>
        <family val="2"/>
        <scheme val="minor"/>
      </rPr>
      <t>(BAJO)</t>
    </r>
  </si>
  <si>
    <t>Flexibles Gas Envasado</t>
  </si>
  <si>
    <t>Flexibles para Reguladores Gas Envasado</t>
  </si>
  <si>
    <t>BG 2055</t>
  </si>
  <si>
    <t>SUPERGAS APROBADO COBRE</t>
  </si>
  <si>
    <t>BG 2056</t>
  </si>
  <si>
    <t>SUPERGAS ECONOMICO COBRE</t>
  </si>
  <si>
    <t>BG 2057</t>
  </si>
  <si>
    <t>SUPERGAS ENMALLADO REFORZADO</t>
  </si>
  <si>
    <t>BG 2058</t>
  </si>
  <si>
    <t>RECARGA PARA GARRAFA</t>
  </si>
  <si>
    <t>Flexibles Enmallados Color</t>
  </si>
  <si>
    <t>BG 2199</t>
  </si>
  <si>
    <t>FLEXIBLE</t>
  </si>
  <si>
    <t>ENMALLADO COLOR</t>
  </si>
  <si>
    <t>BG 2200</t>
  </si>
  <si>
    <t>BG 2201</t>
  </si>
  <si>
    <t>BG 2202</t>
  </si>
  <si>
    <t>BG 2203</t>
  </si>
  <si>
    <t>BG 2204</t>
  </si>
  <si>
    <t>BG 2205</t>
  </si>
  <si>
    <t>BG 2206</t>
  </si>
  <si>
    <t>BG 2207</t>
  </si>
  <si>
    <t>BG 2208</t>
  </si>
  <si>
    <t>BG 2209</t>
  </si>
  <si>
    <t>BG 2210</t>
  </si>
  <si>
    <t>BG 2211</t>
  </si>
  <si>
    <t>BG 2261</t>
  </si>
  <si>
    <t>GUARNICION PLANA</t>
  </si>
  <si>
    <t>PARA FLEXIBLE DE GOMA 1/2 (x UNIDAD)</t>
  </si>
  <si>
    <t>BG 2262</t>
  </si>
  <si>
    <t>PARA FLEXIBLE DE GOMA 3/4 (x UNIDAD)</t>
  </si>
  <si>
    <t>BG 2304</t>
  </si>
  <si>
    <t>GUARNICION CONICA</t>
  </si>
  <si>
    <t>BG 2305</t>
  </si>
  <si>
    <t>Llavines Microgarrafa</t>
  </si>
  <si>
    <t>BG 2060</t>
  </si>
  <si>
    <t>BG 2290</t>
  </si>
  <si>
    <t>VOLANTE PARA LLAVIN MICROGARRAFA</t>
  </si>
  <si>
    <t>BG 2291</t>
  </si>
  <si>
    <t>TUERCA VOLANTE PARA LLAVIN MICROGARRAFA</t>
  </si>
  <si>
    <t>Llavines Esfericos</t>
  </si>
  <si>
    <t>BG 2274</t>
  </si>
  <si>
    <t>ESFERICO</t>
  </si>
  <si>
    <t>TIPO ITALIANO</t>
  </si>
  <si>
    <t>MACHO - MACHO</t>
  </si>
  <si>
    <t>BG 2275</t>
  </si>
  <si>
    <t>MACHO - HEMBRA</t>
  </si>
  <si>
    <t>BG 2276</t>
  </si>
  <si>
    <t>HEMBRA - HEMBRA</t>
  </si>
  <si>
    <t>BG 2063</t>
  </si>
  <si>
    <t>BG 2248</t>
  </si>
  <si>
    <t>BG 2249</t>
  </si>
  <si>
    <t>BG 2061</t>
  </si>
  <si>
    <t>BG 2250</t>
  </si>
  <si>
    <t>BG 2251</t>
  </si>
  <si>
    <t>BG 2062</t>
  </si>
  <si>
    <t>BG 2252</t>
  </si>
  <si>
    <t>BG 2253</t>
  </si>
  <si>
    <t>Manguitos para Reguladores</t>
  </si>
  <si>
    <t>BG 2064</t>
  </si>
  <si>
    <t>1/2 ESTAMPADOS</t>
  </si>
  <si>
    <t>BG 2065</t>
  </si>
  <si>
    <t>3/4 ESTAMPADOS</t>
  </si>
  <si>
    <t>Mariposas</t>
  </si>
  <si>
    <t>BG 2259</t>
  </si>
  <si>
    <t>REGULADOR 10 KG BRONCE AGUJERO CHICO</t>
  </si>
  <si>
    <t>BG 2066</t>
  </si>
  <si>
    <t>REGULADOR 10 KG BRONCE</t>
  </si>
  <si>
    <t>BG 2067</t>
  </si>
  <si>
    <t>3/8 ROSCA IZQUIERDA BRONCE</t>
  </si>
  <si>
    <t>BG 2242</t>
  </si>
  <si>
    <t>10 KG ZAMAK</t>
  </si>
  <si>
    <t>BG 2243</t>
  </si>
  <si>
    <t>3 KG ZAMAK</t>
  </si>
  <si>
    <t>Monturas con Derivacion</t>
  </si>
  <si>
    <t>BG 2217</t>
  </si>
  <si>
    <t>CAÑO SALIDA 1/2 x 1/2</t>
  </si>
  <si>
    <t>BG 2218</t>
  </si>
  <si>
    <t>CAÑO SALIDA 3/4 x 1/2</t>
  </si>
  <si>
    <t>BG 2219</t>
  </si>
  <si>
    <t>CAÑO SALIDA 3/4 x 3/4</t>
  </si>
  <si>
    <t>BG 2220</t>
  </si>
  <si>
    <t>CAÑO SALIDA 1 x 1/2</t>
  </si>
  <si>
    <t>BG 2221</t>
  </si>
  <si>
    <t>CAÑO SALIDA 1 x 3/4</t>
  </si>
  <si>
    <t>BG 2222</t>
  </si>
  <si>
    <t>CAÑO SALIDA 1 x 1</t>
  </si>
  <si>
    <t>BG 2254</t>
  </si>
  <si>
    <t>CAÑO SALIDA 1 1/4 x 1</t>
  </si>
  <si>
    <t>BG 2255</t>
  </si>
  <si>
    <t>CAÑO SALIDA 1 1/2 x 1</t>
  </si>
  <si>
    <t>BG 2257</t>
  </si>
  <si>
    <t>CAÑO SALIDA 2 x 1 1/4</t>
  </si>
  <si>
    <t>BG 2258</t>
  </si>
  <si>
    <t>CAÑO SALIDA 2 x 1 1/2</t>
  </si>
  <si>
    <t>Pernos para  Mariposas</t>
  </si>
  <si>
    <t>BG 2068</t>
  </si>
  <si>
    <t>PERNO PARA MARIPOSA 10 KG TOMA GOMA</t>
  </si>
  <si>
    <t>BG 2069</t>
  </si>
  <si>
    <t>PERNO PARA MARIPOSA 10 KG 1/4 MACHO</t>
  </si>
  <si>
    <t>BG 2070</t>
  </si>
  <si>
    <t>PERNO PARA MARIPOSA 3/8 TOMA GOMA</t>
  </si>
  <si>
    <t>BG 2071</t>
  </si>
  <si>
    <t>PERNO PARA MARIPOSA 3/8 PARA PICO</t>
  </si>
  <si>
    <t>BG 2237</t>
  </si>
  <si>
    <t>PERNO PARA MARIPOSA 10 KG 1/8 PARA PICO</t>
  </si>
  <si>
    <t>BG 2072</t>
  </si>
  <si>
    <t>PERNO Y MARIPOSA 3/8</t>
  </si>
  <si>
    <t>BG 2073</t>
  </si>
  <si>
    <t>PERNO Y MARIPOSA 10 KG</t>
  </si>
  <si>
    <t>Porta Inyector</t>
  </si>
  <si>
    <t>BG 2302</t>
  </si>
  <si>
    <t xml:space="preserve">PARA ROBINETE ROSCA 12x1 </t>
  </si>
  <si>
    <t>BG 2303</t>
  </si>
  <si>
    <t>PARA ROBINETE ROSCA 1/4</t>
  </si>
  <si>
    <t>BG 2324</t>
  </si>
  <si>
    <t>BG 2076</t>
  </si>
  <si>
    <t>1/4 MACHO - 1/4 HEMBRA CORTO 38 mm</t>
  </si>
  <si>
    <t>BG 2077</t>
  </si>
  <si>
    <t>1/4 MACHO - 1/4 HEMBRA MEDIANO  42 mm</t>
  </si>
  <si>
    <t>BG 2078</t>
  </si>
  <si>
    <t>1/4 MACHO - 1/4 HEMBRA LARGO 59 mm</t>
  </si>
  <si>
    <t>BG 2079</t>
  </si>
  <si>
    <t>1/4 MACHO - 1/4 MACHO CORTO 30 mm PESTAÑA</t>
  </si>
  <si>
    <t>BG 2080</t>
  </si>
  <si>
    <t>1/4 MACHO - 1/4 MACHO MEDIANO 41 mm PESTAÑA</t>
  </si>
  <si>
    <t>BG 2081</t>
  </si>
  <si>
    <t>1/4 MACHO - 1/4 MACHO LARGO 55 mm PESTAÑA</t>
  </si>
  <si>
    <t>BG 2315</t>
  </si>
  <si>
    <t>1/4 MACHO - 1/4 MACHO CORTO 30 mm VIROLA</t>
  </si>
  <si>
    <t>BG 2316</t>
  </si>
  <si>
    <t>1/4 MACHO - 1/4 MACHO MEDIANO 41 mm VIROLA</t>
  </si>
  <si>
    <t>BG 2317</t>
  </si>
  <si>
    <t>1/4 MACHO - 1/4 MACHO LARGO 55 mm VIROLA</t>
  </si>
  <si>
    <t>BG 2321</t>
  </si>
  <si>
    <t>3/8 MACHO - 3/8 MACHO 75 mm VIROLA</t>
  </si>
  <si>
    <t>BG 2322</t>
  </si>
  <si>
    <t>3/8 MACHO - 3/8 MACHO 75 mm PESTAÑA</t>
  </si>
  <si>
    <t>BG 2216</t>
  </si>
  <si>
    <t>PARA ROBINETE 1/8 HEMBRA x 1/4 MACHO PORTA PICO</t>
  </si>
  <si>
    <t>Punteras Tetones Rectos</t>
  </si>
  <si>
    <t>BG 2082</t>
  </si>
  <si>
    <t>MACHO TRAFILADO</t>
  </si>
  <si>
    <t>BG 2083</t>
  </si>
  <si>
    <t>HEMBRA TRAFILADO</t>
  </si>
  <si>
    <t>BG 2084</t>
  </si>
  <si>
    <t>BG 2085</t>
  </si>
  <si>
    <t>BG 2086</t>
  </si>
  <si>
    <t>BG 2087</t>
  </si>
  <si>
    <t>BG 2088</t>
  </si>
  <si>
    <t>BG 2089</t>
  </si>
  <si>
    <t>BG 2090</t>
  </si>
  <si>
    <t>MACHO CURVO</t>
  </si>
  <si>
    <t>BG 2091</t>
  </si>
  <si>
    <t>HEMBRA CURVO</t>
  </si>
  <si>
    <t>Reducciones</t>
  </si>
  <si>
    <t>BG 2213</t>
  </si>
  <si>
    <t>1/8 HEMBRA - MACHO</t>
  </si>
  <si>
    <t>BG 2214</t>
  </si>
  <si>
    <t>1/4 HEMBRA - MACHO</t>
  </si>
  <si>
    <t>BG 2215</t>
  </si>
  <si>
    <t>3/8 HEMBRA - MACHO</t>
  </si>
  <si>
    <t>BG 2106</t>
  </si>
  <si>
    <t>1/4 HEMBRA - 1/8 MACHO</t>
  </si>
  <si>
    <t>BG 2101</t>
  </si>
  <si>
    <t>3/8 HEMBRA - 1/4 MACHO</t>
  </si>
  <si>
    <t>BG 2104</t>
  </si>
  <si>
    <t>3/8 HEMBRA - 1/8 MACHO</t>
  </si>
  <si>
    <t>BG 2100</t>
  </si>
  <si>
    <t>1/2 HEMBRA - 1/8 MACHO</t>
  </si>
  <si>
    <t>BG 2099</t>
  </si>
  <si>
    <t>BG 2098</t>
  </si>
  <si>
    <t>BG 2102</t>
  </si>
  <si>
    <t>BG 2103</t>
  </si>
  <si>
    <t>3/8 MACHO - 1/8 MACHO</t>
  </si>
  <si>
    <t>BG 2105</t>
  </si>
  <si>
    <t>1/4 MACHO - 1/8 MACHO</t>
  </si>
  <si>
    <t>BG 2095</t>
  </si>
  <si>
    <t>BG 2096</t>
  </si>
  <si>
    <t>BG 2097</t>
  </si>
  <si>
    <t>BG 2094</t>
  </si>
  <si>
    <t>3/4 MACHO - 1/2 MACHO</t>
  </si>
  <si>
    <t>BG 2269</t>
  </si>
  <si>
    <t>1/2 MACHO - 1/8 MACHO COMPLETA</t>
  </si>
  <si>
    <t>BG 2107</t>
  </si>
  <si>
    <t>1/2 MACHO - 3/8 MACHO COMPLETA</t>
  </si>
  <si>
    <t>BG 2108</t>
  </si>
  <si>
    <t>1/2 MACHO - 1/4 MACHO COMPLETA</t>
  </si>
  <si>
    <t>BG 2229</t>
  </si>
  <si>
    <t>3/8 MACHO - 1/4 MACHO COMPLETA</t>
  </si>
  <si>
    <t>BG 2277</t>
  </si>
  <si>
    <t>1/2 HEMBRA - 1/8 MACHO COMPLETA</t>
  </si>
  <si>
    <t>BG 2109</t>
  </si>
  <si>
    <t>1/2 HEMBRA - 1/4 MACHO COMPLETA</t>
  </si>
  <si>
    <t>BG 2110</t>
  </si>
  <si>
    <t>1/2 HEMBRA - 3/8 MACHO COMPLETA</t>
  </si>
  <si>
    <t>BG 2313</t>
  </si>
  <si>
    <t>3/8 HEMBRA - 1/4 MACHO COMPLETA</t>
  </si>
  <si>
    <t>Tapas</t>
  </si>
  <si>
    <t>BG 2111</t>
  </si>
  <si>
    <t>BG 2112</t>
  </si>
  <si>
    <t>BG 2113</t>
  </si>
  <si>
    <t>BG 2114</t>
  </si>
  <si>
    <t>Tapones</t>
  </si>
  <si>
    <t>BG 2115</t>
  </si>
  <si>
    <t>1/2 MACHO</t>
  </si>
  <si>
    <t>BG 2116</t>
  </si>
  <si>
    <t>1/4 MACHO</t>
  </si>
  <si>
    <t>BG 2118</t>
  </si>
  <si>
    <t>3/8 MACHO</t>
  </si>
  <si>
    <t>BG 2119</t>
  </si>
  <si>
    <t>1/8 MACHO</t>
  </si>
  <si>
    <t>BG 2117</t>
  </si>
  <si>
    <t>TAPON ROSCA MACHO PARA REGULADOR</t>
  </si>
  <si>
    <t>Tee de Fundicion</t>
  </si>
  <si>
    <t>BG 2120</t>
  </si>
  <si>
    <t>TEE 3/8 MACHO</t>
  </si>
  <si>
    <t>BG 2121</t>
  </si>
  <si>
    <t>TEE 1/4 MACHO</t>
  </si>
  <si>
    <t>BG 2122</t>
  </si>
  <si>
    <t>TEE 1/8 MACHO</t>
  </si>
  <si>
    <t>BG 2124</t>
  </si>
  <si>
    <t>TEE 3/8 HEMBRA</t>
  </si>
  <si>
    <t>BG 2125</t>
  </si>
  <si>
    <t>TEE 1/4 HEMBRA</t>
  </si>
  <si>
    <t>BG 2126</t>
  </si>
  <si>
    <t>TEE 1/8 HEMBRA</t>
  </si>
  <si>
    <t>BG 2123</t>
  </si>
  <si>
    <t>TOMAGOMA O TEE</t>
  </si>
  <si>
    <t>Tuercas</t>
  </si>
  <si>
    <t>BG 2271</t>
  </si>
  <si>
    <t>TUERCA</t>
  </si>
  <si>
    <t xml:space="preserve">CONEXION </t>
  </si>
  <si>
    <t>12 x 1 P/CAÑO 5/16</t>
  </si>
  <si>
    <t>1/8 x 1/4</t>
  </si>
  <si>
    <t>BG 2128</t>
  </si>
  <si>
    <t>1/8 AGUJERO CHICO PARA CAÑO 3/16</t>
  </si>
  <si>
    <t>1/4 O 5/16 HEXAGONAL DE 15 X 11 mm</t>
  </si>
  <si>
    <r>
      <t xml:space="preserve">1/4 O 5/16 HEXAGONAL DE 15,88 X 12 mm </t>
    </r>
    <r>
      <rPr>
        <b/>
        <sz val="11"/>
        <rFont val="Aptos Narrow"/>
        <family val="2"/>
        <scheme val="minor"/>
      </rPr>
      <t>HIERRO</t>
    </r>
  </si>
  <si>
    <t>BG 2294</t>
  </si>
  <si>
    <r>
      <t xml:space="preserve">1/4 O 5/16 HEXAGONAL DE 15,88 X 12 mm </t>
    </r>
    <r>
      <rPr>
        <b/>
        <sz val="11"/>
        <rFont val="Aptos Narrow"/>
        <family val="2"/>
        <scheme val="minor"/>
      </rPr>
      <t>BRONCE</t>
    </r>
  </si>
  <si>
    <t>1/4 O 5/16 HEXAGONAL DE 15,88 X 15 mm LARGO</t>
  </si>
  <si>
    <t>BG 2130</t>
  </si>
  <si>
    <t>1/4 AGUJERO CHICO PARA CAÑO 1/4</t>
  </si>
  <si>
    <t>BG 2131</t>
  </si>
  <si>
    <t>BG 2132</t>
  </si>
  <si>
    <t>3/8 AGUJERO CHICO PARA CAÑO 5/16</t>
  </si>
  <si>
    <t>BG 2133</t>
  </si>
  <si>
    <t>BG 2273</t>
  </si>
  <si>
    <t>COCINA</t>
  </si>
  <si>
    <t>BG 2263</t>
  </si>
  <si>
    <t>PARA LONGVIE</t>
  </si>
  <si>
    <t>BG 2138</t>
  </si>
  <si>
    <t>PARA ORO AZUL</t>
  </si>
  <si>
    <t>BG 2139</t>
  </si>
  <si>
    <t>PARA VOLCAN</t>
  </si>
  <si>
    <t>BG 2297</t>
  </si>
  <si>
    <t>P/VALVULA</t>
  </si>
  <si>
    <t>PARA HORNO ROSCA 16 X1</t>
  </si>
  <si>
    <t>BG 2278</t>
  </si>
  <si>
    <t xml:space="preserve">REEMPLAZO UM PIN Y FASTON 14 X 1 </t>
  </si>
  <si>
    <t>BG 2279</t>
  </si>
  <si>
    <t>REEMPLAZO UM PIN Y FASTON 15 X 1</t>
  </si>
  <si>
    <t>BG 2323</t>
  </si>
  <si>
    <t>REEMPLAZO UM 11 A UM PIN</t>
  </si>
  <si>
    <t>BG 2141</t>
  </si>
  <si>
    <t>PARTIDA</t>
  </si>
  <si>
    <t>8x1</t>
  </si>
  <si>
    <t>BG 2240</t>
  </si>
  <si>
    <t>9x1</t>
  </si>
  <si>
    <t>BG 2238</t>
  </si>
  <si>
    <t xml:space="preserve">PARTIDA </t>
  </si>
  <si>
    <t>RHEEM 11/32</t>
  </si>
  <si>
    <t>BG 2239</t>
  </si>
  <si>
    <t>OTONELLO - 3/8</t>
  </si>
  <si>
    <t>BG 2298</t>
  </si>
  <si>
    <t>PLANA</t>
  </si>
  <si>
    <t>11 X 1</t>
  </si>
  <si>
    <t>BG 2134</t>
  </si>
  <si>
    <t>BG 2135</t>
  </si>
  <si>
    <t>1/4 O 5/16</t>
  </si>
  <si>
    <t>BG 2136</t>
  </si>
  <si>
    <t>BG 2137</t>
  </si>
  <si>
    <t>BG 2140</t>
  </si>
  <si>
    <t>PARA TERMOCUPLA 8x1</t>
  </si>
  <si>
    <t>BG 2272</t>
  </si>
  <si>
    <t>PARA TERMOCUPLA SEÑORIAL</t>
  </si>
  <si>
    <t>BG 2246</t>
  </si>
  <si>
    <t xml:space="preserve">PLANA </t>
  </si>
  <si>
    <t>PARA CABEZAL SEÑORIAL ANALIZADOR</t>
  </si>
  <si>
    <t>BG 2247</t>
  </si>
  <si>
    <t>PARA TERMOCUPLA LONGVIE NUEVA</t>
  </si>
  <si>
    <t>BG 2339</t>
  </si>
  <si>
    <t>PARA PIROMETRO DE CONTACTO</t>
  </si>
  <si>
    <t>BG 2325</t>
  </si>
  <si>
    <t xml:space="preserve">ROSCA MACHO </t>
  </si>
  <si>
    <t>PARA TERMOSTATO ESCORIAL (PILOTO) ROSCA 11x1</t>
  </si>
  <si>
    <t>BG 2142</t>
  </si>
  <si>
    <t>PARA TERMOSTATO EITAR MODERNA</t>
  </si>
  <si>
    <t>BG 2143</t>
  </si>
  <si>
    <t>PARA TERMOSTATO EITAR ANTIGUA</t>
  </si>
  <si>
    <t>BG 2144</t>
  </si>
  <si>
    <t>PORTA PICO LONGVIE CHICA</t>
  </si>
  <si>
    <t>BG 2145</t>
  </si>
  <si>
    <t>PORTA PICO LONGVIE GRANDE</t>
  </si>
  <si>
    <t>BG 2146</t>
  </si>
  <si>
    <t>PARA BUJIA DE CABEZAL PILOTO CTZ-ESKABE LARGA</t>
  </si>
  <si>
    <t>BG 2147</t>
  </si>
  <si>
    <t>PARA PORTA INYECTOR DE CABEZAL PILOTO CTZ - ESKABE - COPPENS NUEVO CORTA</t>
  </si>
  <si>
    <t>BG 2241</t>
  </si>
  <si>
    <t>PARA TERMOCUPLA DE CABEZAL PILOTO CTZ-ESKABE LARGA</t>
  </si>
  <si>
    <t>BG 2148</t>
  </si>
  <si>
    <t>PARA CAÑO PILOTO TERMOSTATO RHEEM</t>
  </si>
  <si>
    <t>BG 2244</t>
  </si>
  <si>
    <t>PARA CAZOLETA EITAR LONGVIE (CAÑO 1/4)</t>
  </si>
  <si>
    <t>BG 2319</t>
  </si>
  <si>
    <t>PARA CAZOLETA EITAR LONGVIE (CAÑO 5/16)</t>
  </si>
  <si>
    <t>BG 2245</t>
  </si>
  <si>
    <t>PARA CAZOLETA EITAR DOMEC</t>
  </si>
  <si>
    <t>Vastagos para Robinetes</t>
  </si>
  <si>
    <t>BG 2149</t>
  </si>
  <si>
    <t>VASTAGO ROBINETE SIRENA</t>
  </si>
  <si>
    <t>BG 2150</t>
  </si>
  <si>
    <t>VASTAGO ROBINETE DOMEC HORNO</t>
  </si>
  <si>
    <t>BG 2151</t>
  </si>
  <si>
    <t>VASTAGO ROBINETE DOMEC HORNALLA</t>
  </si>
  <si>
    <t>BG 2152</t>
  </si>
  <si>
    <t>VASTAGO ROBINETE LONGVIE 9 mm</t>
  </si>
  <si>
    <t>BG 2153</t>
  </si>
  <si>
    <t>VASTAGO ROBINETE LONGVIE MODERNO</t>
  </si>
  <si>
    <t>BG 2154</t>
  </si>
  <si>
    <t>VASTAGO ROBINETE LONGVIE REFLEX CON AGUJA</t>
  </si>
  <si>
    <t>BG 2155</t>
  </si>
  <si>
    <t>VASTAGO ROBINETE LONGVIE REFLEX SIN AGUJA</t>
  </si>
  <si>
    <t>BG 2156</t>
  </si>
  <si>
    <t>VASTAGO ROBINETE 8 x 35 mm</t>
  </si>
  <si>
    <t>BG 2157</t>
  </si>
  <si>
    <t>VASTAGO ROBINETE 8 x 40 mm</t>
  </si>
  <si>
    <t>BG 2158</t>
  </si>
  <si>
    <t>VASTAGO ROBINETE 8 x 45 mm</t>
  </si>
  <si>
    <t>BG 2159</t>
  </si>
  <si>
    <t>VASTAGO ROBINETE 8 x 50 mm</t>
  </si>
  <si>
    <t>BG 2160</t>
  </si>
  <si>
    <t>VASTAGO ROBINETE 8 x 55 mm</t>
  </si>
  <si>
    <t>BG 2161</t>
  </si>
  <si>
    <t>VASTAGO ROBINETE 8 x 60 mm</t>
  </si>
  <si>
    <t>BG 2162</t>
  </si>
  <si>
    <t>VASTAGO ROBINETE 8 x 70 mm</t>
  </si>
  <si>
    <t>BG 2163</t>
  </si>
  <si>
    <t>VASTAGO ROBINTE 8 x 80 mm</t>
  </si>
  <si>
    <t>BG 2164</t>
  </si>
  <si>
    <t xml:space="preserve">VASTAGO ROBINETE 8 x 90 mm </t>
  </si>
  <si>
    <t>BG 2165</t>
  </si>
  <si>
    <t>VASTAGO ROBINETE 8 x 100 mm</t>
  </si>
  <si>
    <t>BG 2166</t>
  </si>
  <si>
    <t>VASTAGO ROBINETE 9 x 35 mm</t>
  </si>
  <si>
    <t>BG 2167</t>
  </si>
  <si>
    <t>VASTAGO ROBINETE 9 x 40 mm</t>
  </si>
  <si>
    <t>BG 2168</t>
  </si>
  <si>
    <t>VASTAGO ROBINETE 9 x 45 mm</t>
  </si>
  <si>
    <t>BG 2169</t>
  </si>
  <si>
    <t>VASTAGO ROBINETE 9 x 50 mm</t>
  </si>
  <si>
    <t>BG 2170</t>
  </si>
  <si>
    <t>VASTAGO ROBINETE 9 x 55 mm</t>
  </si>
  <si>
    <t>BG 2171</t>
  </si>
  <si>
    <t>VASTAGO ROBINETE 9 x 60 mm</t>
  </si>
  <si>
    <t>BG 2172</t>
  </si>
  <si>
    <t>VASTAGO ROBINETE 9 mm PERILLA A 8 x 45 mm</t>
  </si>
  <si>
    <t>BG 2173</t>
  </si>
  <si>
    <t>VASTAGO ROBINETE 9 mm PERILLA A 8 x 50 mm</t>
  </si>
  <si>
    <t>BG 2174</t>
  </si>
  <si>
    <t>VASTAGO ROBINETE 9 mm PERILLA A 8 x 55 mm</t>
  </si>
  <si>
    <t>BG 2175</t>
  </si>
  <si>
    <t>VASTAGO ROBINETE 8 mm PERILLA A 9 x 45 mm</t>
  </si>
  <si>
    <t>BG 2176</t>
  </si>
  <si>
    <t>VASTAGO ROBINETE 8 mm PERILLA A 9 x 50 mm</t>
  </si>
  <si>
    <t>BG 2177</t>
  </si>
  <si>
    <t>VASTAGO ROBINETE 8 mm PERILLA A 9 x 55 mm</t>
  </si>
  <si>
    <t>VASTAGO ROBINETE INDUSTRIAL CUADRADO TERMINACION 8 mm CORTO</t>
  </si>
  <si>
    <t>VASTAGO ROBINETE INDUSTRIAL CUADRADO TERMINACION 8 mm LARGO</t>
  </si>
  <si>
    <t>BG 2180</t>
  </si>
  <si>
    <t>VASTAGO ROBINETE PARA VOLCAN 8,50 x 40 mm</t>
  </si>
  <si>
    <t>BG 2181</t>
  </si>
  <si>
    <t>VASTAGO ROBINETE ESPECIAL ESKABE CORTO</t>
  </si>
  <si>
    <t>BG 2182</t>
  </si>
  <si>
    <t>VASTAGO ROBINETE ESPECIAL ESKABE LARGO</t>
  </si>
  <si>
    <t>BG 2183</t>
  </si>
  <si>
    <t>VASTAGO ROBINETE ARTHUR MARTIN MODERNO 8 x 30</t>
  </si>
  <si>
    <t>VASTAGO ROBINETE ROBINETE 8 SEMI INDUSTRIAL MEDIA CAÑA PARA TORNILLO</t>
  </si>
  <si>
    <t>Virolas de Aluminio</t>
  </si>
  <si>
    <t>BG 2184</t>
  </si>
  <si>
    <t>VIROLA PARA TUERCA 1/8 CAÑO 3/16</t>
  </si>
  <si>
    <t>BG 2185</t>
  </si>
  <si>
    <t>VIROLA PARA TUERCA 1/8 CAÑO 1/4</t>
  </si>
  <si>
    <t>BG 2186</t>
  </si>
  <si>
    <t>VIROLA PARA TUERCA 1/4 CAÑO 1/4</t>
  </si>
  <si>
    <t>BG 2187</t>
  </si>
  <si>
    <t>VIROLA PARA TUERCA 1/4 CAÑO 5/16</t>
  </si>
  <si>
    <t>BG 2306</t>
  </si>
  <si>
    <t>VIROLA PARA TUERCA 12 x 1 CAÑO 5/16</t>
  </si>
  <si>
    <t>BG 2188</t>
  </si>
  <si>
    <t>VIROLA PARA TUERCA 3/8 CAÑO 3/8</t>
  </si>
  <si>
    <t>BG 2189</t>
  </si>
  <si>
    <t xml:space="preserve">VIROLA PARA TUERCA 1/2 CAÑO 1/2 </t>
  </si>
  <si>
    <t>BG 2190</t>
  </si>
  <si>
    <t>VIROLA PARA CONECCION LONGVIE</t>
  </si>
  <si>
    <t>BG 2191</t>
  </si>
  <si>
    <t>VIROLA PARA CONECCION VOLCAN</t>
  </si>
  <si>
    <t>Virolas de Bronce</t>
  </si>
  <si>
    <t>BG 2192</t>
  </si>
  <si>
    <t>BG 2193</t>
  </si>
  <si>
    <t>BG 2194</t>
  </si>
  <si>
    <t>BG 2270</t>
  </si>
  <si>
    <t>BG 2195</t>
  </si>
  <si>
    <t>BG 2196</t>
  </si>
  <si>
    <t>VIROLA PARA TUERCA 1/2 CAÑO 1/2</t>
  </si>
  <si>
    <t>BG 2320</t>
  </si>
  <si>
    <t>VIROLA PARA CABEZAL COPPENS PILOTO MODELO NUEVO</t>
  </si>
  <si>
    <t>BG 2197</t>
  </si>
  <si>
    <t>VIROLA PARA CABEZAL ESKABE 2000-3000 CAL ACQUAPIU</t>
  </si>
  <si>
    <t>BG 2198</t>
  </si>
  <si>
    <t>VIROLA PARA CABEZAL CTZ ESKABE 5000 CAL</t>
  </si>
  <si>
    <t>CAL 1087</t>
  </si>
  <si>
    <t>CALEFACTOR GARRAFERA</t>
  </si>
  <si>
    <t>CAL 1019</t>
  </si>
  <si>
    <t>CALEFACTOR GARRAFERA CALIDAD SUPERIOR</t>
  </si>
  <si>
    <t>CAL 1021</t>
  </si>
  <si>
    <t>CALEFACTOR TIRO BALANCEADO 2000 CAL/H GN</t>
  </si>
  <si>
    <t>CAL 1022</t>
  </si>
  <si>
    <t>CALEFACTOR TIRO BALANCEADO 4000 CAL/H GN</t>
  </si>
  <si>
    <t>CAL 1023</t>
  </si>
  <si>
    <t>CALEFACTOR TIRO BALANCEADO 6000 CAL/H GN</t>
  </si>
  <si>
    <t xml:space="preserve">Calefactores Electricos </t>
  </si>
  <si>
    <t>CAL 1032</t>
  </si>
  <si>
    <t>ESTUFA CUARZO HORIZONTAL</t>
  </si>
  <si>
    <t>CAL 1033</t>
  </si>
  <si>
    <t>ESTUFA CUARZO VERTICAL</t>
  </si>
  <si>
    <t>CAL 1086</t>
  </si>
  <si>
    <t>BROLUX</t>
  </si>
  <si>
    <t>CALOVENTOR 2000w CON TERMOSTATO</t>
  </si>
  <si>
    <t>CAL 1089</t>
  </si>
  <si>
    <t>BUTTERFLY</t>
  </si>
  <si>
    <t xml:space="preserve">ESTUFA HALOJENA GIRATORIA 1200w </t>
  </si>
  <si>
    <t>CAL 1034</t>
  </si>
  <si>
    <t>CAL 1035</t>
  </si>
  <si>
    <t xml:space="preserve">CALOVENTOR CON TERMOSTATO </t>
  </si>
  <si>
    <t>CAL 1036</t>
  </si>
  <si>
    <t>CALEFACTOR CERÁMICO 500w COMPAC BLANCO</t>
  </si>
  <si>
    <t>CAL 1037</t>
  </si>
  <si>
    <t>CALEFACTOR CERÁMICO 1000w COMPAC BLANCO</t>
  </si>
  <si>
    <t>CAL 1038</t>
  </si>
  <si>
    <t>CALEFACTOR CERÁMICO 2000w COMPAC BLANCO</t>
  </si>
  <si>
    <t>Leños</t>
  </si>
  <si>
    <t>CAL 1000</t>
  </si>
  <si>
    <t>LEÑO 4000 CAL</t>
  </si>
  <si>
    <t>CAL 1001</t>
  </si>
  <si>
    <t>LEÑO 5000 CAL</t>
  </si>
  <si>
    <t>CAL 1002</t>
  </si>
  <si>
    <t>LEÑO 6000 CAL</t>
  </si>
  <si>
    <t>CAL 1003</t>
  </si>
  <si>
    <t>LEÑO 7000 CAL</t>
  </si>
  <si>
    <t>CAL 1025</t>
  </si>
  <si>
    <t>LEÑO 8000 CAL</t>
  </si>
  <si>
    <t>CAL 1026</t>
  </si>
  <si>
    <t>LEÑO 10000 CAL</t>
  </si>
  <si>
    <t>CAL 1029</t>
  </si>
  <si>
    <t>LEÑO 12000 CAL</t>
  </si>
  <si>
    <t>CAL 1054</t>
  </si>
  <si>
    <t>LEÑO 4000 CAL CON PILOTO ANALIZADOR</t>
  </si>
  <si>
    <t>CAL 1055</t>
  </si>
  <si>
    <t>LEÑO 5000 CAL CON PILOTO ANALIZADOR</t>
  </si>
  <si>
    <t>CAL 1056</t>
  </si>
  <si>
    <t>LEÑO 6000 CAL CON PILOTO ANALIZADOR</t>
  </si>
  <si>
    <t>CAL 1057</t>
  </si>
  <si>
    <t>LEÑO 7000 CAL CON PILOTO ANALIZADOR</t>
  </si>
  <si>
    <t>CAL 1058</t>
  </si>
  <si>
    <t>LEÑO 8000 CAL CON PILOTO ANALIZADOR</t>
  </si>
  <si>
    <t>CAL 1059</t>
  </si>
  <si>
    <t>LEÑO 10000 CAL CON PILOTO ANALIZADOR</t>
  </si>
  <si>
    <t>CAL 1060</t>
  </si>
  <si>
    <t>LEÑO 12000 CAL CON PILOTO ANALIZADOR</t>
  </si>
  <si>
    <t>CAL 1061</t>
  </si>
  <si>
    <t>LEÑO 4000 CAL CON PILOTO ANALIZADOR Y ENCENDIDO ELECTRONICO</t>
  </si>
  <si>
    <t>CAL 1062</t>
  </si>
  <si>
    <t>LEÑO 5000 CAL CON PILOTO ANALIZADOR Y ENCENDIDO ELECTRONICO</t>
  </si>
  <si>
    <t>CAL 1063</t>
  </si>
  <si>
    <t>LEÑO 6000 CAL CON PILOTO ANALIZADOR Y ENCENDIDO ELECTRONICO</t>
  </si>
  <si>
    <t>CAL 1064</t>
  </si>
  <si>
    <t>LEÑO 7000 CAL CON PILOTO ANALIZADOR Y ENCENDIDO ELECTRONICO</t>
  </si>
  <si>
    <t>CAL 1065</t>
  </si>
  <si>
    <t>LEÑO 8000 CAL CON PILOTO ANALIZADOR Y ENCENDIDO ELECTRONICO</t>
  </si>
  <si>
    <t>CAL 1066</t>
  </si>
  <si>
    <t>LEÑO 10000 CAL CON PILOTO ANALIZADOR Y ENCENDIDO ELECTRONICO</t>
  </si>
  <si>
    <t>CAL 1067</t>
  </si>
  <si>
    <t>LEÑO 12000 CAL CON PILOTO ANALIZADOR Y ENCENDIDO ELECTRONICO</t>
  </si>
  <si>
    <t>CAL 1027</t>
  </si>
  <si>
    <t>LEÑO 4000-8000   CAL CON PILOTO Y ENCENDIDO DOBLE VALVULA</t>
  </si>
  <si>
    <t>CAL 1028</t>
  </si>
  <si>
    <t>LEÑO 5000-10000 CAL CON PILOTO Y ENCENDIDO</t>
  </si>
  <si>
    <t>CAL 1039</t>
  </si>
  <si>
    <t>LEÑO 4000 CAL CON DOBLE VISTA</t>
  </si>
  <si>
    <t>CAL 1040</t>
  </si>
  <si>
    <t>LEÑO 5000 CAL CON DOBLE VISTA</t>
  </si>
  <si>
    <t>CAL 1041</t>
  </si>
  <si>
    <t>LEÑO 6000 CAL CON DOBLE VISTA</t>
  </si>
  <si>
    <t>CAL 1042</t>
  </si>
  <si>
    <t>LEÑO 7000 CAL CON DOBLE VISTA</t>
  </si>
  <si>
    <t>CAL 1043</t>
  </si>
  <si>
    <t>LEÑO 8000 CAL CON DOBLE VISTA</t>
  </si>
  <si>
    <t>CAL 1044</t>
  </si>
  <si>
    <t>LEÑO 10000 CAL CON DOBLE VISTA</t>
  </si>
  <si>
    <t>CAL 1068</t>
  </si>
  <si>
    <t>LEÑO 4000 CAL CON DOBLE VISTA CON PILOTO ANALIZADOR</t>
  </si>
  <si>
    <t>CAL 1069</t>
  </si>
  <si>
    <t>LEÑO 5000 CAL CON DOBLE VISTA CON PILOTO ANALIZADOR</t>
  </si>
  <si>
    <t>CAL 1070</t>
  </si>
  <si>
    <t>LEÑO 6000 CAL CON DOBLE VISTA CON PILOTO ANALIZADOR</t>
  </si>
  <si>
    <t>CAL 1071</t>
  </si>
  <si>
    <t>LEÑO 7000 CAL CON DOBLE VISTA CON PILOTO ANALIZADOR</t>
  </si>
  <si>
    <t>CAL 1072</t>
  </si>
  <si>
    <t>LEÑO 8000 CAL CON DOBLE VISTA CON PILOTO ANALIZADOR</t>
  </si>
  <si>
    <t>CAL 1073</t>
  </si>
  <si>
    <t>LEÑO 10000 CAL CON DOBLE VISTA CON PILOTO ANALIZADOR</t>
  </si>
  <si>
    <t>CAL 1074</t>
  </si>
  <si>
    <t>LEÑO 4000 CAL CON DOBLE VISTA CON PILOTO Y ENCENDIDO</t>
  </si>
  <si>
    <t>CAL 1075</t>
  </si>
  <si>
    <t>LEÑO 5000 CAL CON DOBLE VISTA PILOTO Y ENCENDIDO</t>
  </si>
  <si>
    <t>CAL 1076</t>
  </si>
  <si>
    <t>LEÑO 6000 CAL CON DOBLE VISTA PILOTO Y ENCENDIDO</t>
  </si>
  <si>
    <t>CAL 1077</t>
  </si>
  <si>
    <t>LEÑO 7000 CAL CON DOBLE VISTA PILOTO Y ENCENDIDO</t>
  </si>
  <si>
    <t>CAL 1078</t>
  </si>
  <si>
    <t>LEÑO 8000 CAL CON DOBLE VISTA PILOTO Y ENCENDIDO</t>
  </si>
  <si>
    <t>CAL 1079</t>
  </si>
  <si>
    <t>LEÑO 10000 CAL DOBLE VISTA PILOTO Y ENCENDIDO</t>
  </si>
  <si>
    <t>Accesorios para Pantallas</t>
  </si>
  <si>
    <t>CAL 1020</t>
  </si>
  <si>
    <t>ATRIL O PIE PARA 1500/2000/3000/4000</t>
  </si>
  <si>
    <t>CAL 1024</t>
  </si>
  <si>
    <t>SOPORTE PARA GARRAFA CON RUEDAS</t>
  </si>
  <si>
    <t>Pantallas Infrarrojas</t>
  </si>
  <si>
    <t>Pantallas Directas</t>
  </si>
  <si>
    <t>Marca</t>
  </si>
  <si>
    <t>Producto</t>
  </si>
  <si>
    <t>Calorias</t>
  </si>
  <si>
    <t>Material</t>
  </si>
  <si>
    <t>CAL 1106</t>
  </si>
  <si>
    <t>PANTALLA DIRECTA ROSCA 3/8 PARA GARRAFA 3KG</t>
  </si>
  <si>
    <t>1500 CAL</t>
  </si>
  <si>
    <t>ENLOZADA</t>
  </si>
  <si>
    <t>CAL 1016</t>
  </si>
  <si>
    <t>PANTALLA DIRECTA REDONDA GE</t>
  </si>
  <si>
    <t>CAL 1017</t>
  </si>
  <si>
    <t>3000 CAL</t>
  </si>
  <si>
    <t>CAL 1090</t>
  </si>
  <si>
    <t>PANTALLA DIRECTA CUADRADA GE</t>
  </si>
  <si>
    <t>GALVANIZADA</t>
  </si>
  <si>
    <t>CAL 1091</t>
  </si>
  <si>
    <t>PANTALLA DIRECTA RECTANGULAR GE</t>
  </si>
  <si>
    <t>CAL 1015</t>
  </si>
  <si>
    <t>CAL 1018</t>
  </si>
  <si>
    <t>Pantallas con Valvula de Seguridad</t>
  </si>
  <si>
    <t>CAL 1004</t>
  </si>
  <si>
    <t>PANTALLA CON VALVULA GE</t>
  </si>
  <si>
    <t>CAL 1005</t>
  </si>
  <si>
    <t>PANTALLA CON VALVULA GN</t>
  </si>
  <si>
    <t>CAL 1006</t>
  </si>
  <si>
    <t>CAL 1007</t>
  </si>
  <si>
    <t xml:space="preserve">PANTALLA CON VALVULA GN </t>
  </si>
  <si>
    <t>CAL 1092</t>
  </si>
  <si>
    <t xml:space="preserve">PANTALLA CON VALVULA GE </t>
  </si>
  <si>
    <t>CAL 1093</t>
  </si>
  <si>
    <t>CAL 1094</t>
  </si>
  <si>
    <t>CAL 1095</t>
  </si>
  <si>
    <t>CAL 1045</t>
  </si>
  <si>
    <t>PANTALLA  CON VALVULA GE</t>
  </si>
  <si>
    <t>CAL 1096</t>
  </si>
  <si>
    <t>PANTALLA  CON VALVULA GN</t>
  </si>
  <si>
    <t>CAL 1046</t>
  </si>
  <si>
    <t>2500 CAL</t>
  </si>
  <si>
    <t>CAL 1097</t>
  </si>
  <si>
    <t>CAL 1047</t>
  </si>
  <si>
    <t>CAL 1098</t>
  </si>
  <si>
    <t>CAL 1048</t>
  </si>
  <si>
    <t>1500 - 3000 CAL</t>
  </si>
  <si>
    <t>CAL 1099</t>
  </si>
  <si>
    <t>Pantallas (Bajo Norma de Seguridad IGA)</t>
  </si>
  <si>
    <t>CAL 1049</t>
  </si>
  <si>
    <t>PANTALLA APROBADA (VALVULA Y PILOTO) GE</t>
  </si>
  <si>
    <t>1300 CAL</t>
  </si>
  <si>
    <t>CAL 1100</t>
  </si>
  <si>
    <t>PANTALLA APROBADA (VALVULA Y PILOTO) GN</t>
  </si>
  <si>
    <t>CAL 1050</t>
  </si>
  <si>
    <t>2600 CAL</t>
  </si>
  <si>
    <t>CAL 1101</t>
  </si>
  <si>
    <t>CAL 1051</t>
  </si>
  <si>
    <t>3000 - 6000 CAL</t>
  </si>
  <si>
    <t>CAL 1102</t>
  </si>
  <si>
    <t>CAL 1009</t>
  </si>
  <si>
    <t>CAL 1010</t>
  </si>
  <si>
    <t>CAL 1011</t>
  </si>
  <si>
    <t>CAL 1012</t>
  </si>
  <si>
    <t>CAL 1013</t>
  </si>
  <si>
    <t>CAL 1014</t>
  </si>
  <si>
    <t>Pantallas con Valvula y Robinete</t>
  </si>
  <si>
    <t>CAL 1008</t>
  </si>
  <si>
    <t>BROGAS/VITALGAS</t>
  </si>
  <si>
    <t>PANTALLA CON VALVULA Y ROBINETE GE</t>
  </si>
  <si>
    <t>CAL 1105</t>
  </si>
  <si>
    <t>PANTALLA CON VALVULA Y ROBINETE GN</t>
  </si>
  <si>
    <t>Salamandra</t>
  </si>
  <si>
    <t>CAL 1080</t>
  </si>
  <si>
    <t xml:space="preserve">SALAMANDRA DE FUNDICION REDONDA Nº1 </t>
  </si>
  <si>
    <t>CAL 1081</t>
  </si>
  <si>
    <t>SALAMANDRA DE FUNDICION REDONDA Nº2</t>
  </si>
  <si>
    <t>CAL 1083</t>
  </si>
  <si>
    <t>SALAMANDRA DE FUNDICION REDONDA Nº3</t>
  </si>
  <si>
    <t>CAL 1084</t>
  </si>
  <si>
    <t>SALAMANDRA DE FUNDICION TIPO MAYO</t>
  </si>
  <si>
    <t>CAL 1085</t>
  </si>
  <si>
    <t>SALAMANDRA DE FUNDICION REDONDA</t>
  </si>
  <si>
    <t>CAL 1088</t>
  </si>
  <si>
    <t>SALAMANDRA DE FUNDICION PREMIUM</t>
  </si>
  <si>
    <t>CAL 1107</t>
  </si>
  <si>
    <t>SALAMANDRA DOBLE COMBUSTION 60CM (13.000 CAL)</t>
  </si>
  <si>
    <t>CAL 1108</t>
  </si>
  <si>
    <t>SALAMANDRA DOBLE COMBUSTION 74CM (18.000 CAL)</t>
  </si>
  <si>
    <t>COR162</t>
  </si>
  <si>
    <t>PLANA Nº 36</t>
  </si>
  <si>
    <t>COR163</t>
  </si>
  <si>
    <t>PLANA Nº 38</t>
  </si>
  <si>
    <t>COR164</t>
  </si>
  <si>
    <t>PLANA Nº 40</t>
  </si>
  <si>
    <t>COR165</t>
  </si>
  <si>
    <t>PLANA Nº 42</t>
  </si>
  <si>
    <t>COR166</t>
  </si>
  <si>
    <t>PLANA Nº 45</t>
  </si>
  <si>
    <t>COR167</t>
  </si>
  <si>
    <t>REDONDA</t>
  </si>
  <si>
    <t>COR168</t>
  </si>
  <si>
    <t>DENTADA</t>
  </si>
  <si>
    <t>CORREAS LAVARROPA ALLADIO</t>
  </si>
  <si>
    <t>COR1</t>
  </si>
  <si>
    <t>CORREA JM ALLADIO CORTA</t>
  </si>
  <si>
    <t>COR156</t>
  </si>
  <si>
    <t>CORREA ALLADIO LARGA</t>
  </si>
  <si>
    <t>COR157</t>
  </si>
  <si>
    <t>CORREA DREAN CONCEPT 5 VIAS</t>
  </si>
  <si>
    <t>COR158</t>
  </si>
  <si>
    <t>CORREA DREAN CONCEPT 7 VIAS</t>
  </si>
  <si>
    <t>COR159</t>
  </si>
  <si>
    <t>CORREA DREAN CONCEPT 12 VIAS</t>
  </si>
  <si>
    <t>CORREAS MAQUINA COSER</t>
  </si>
  <si>
    <t>COR160</t>
  </si>
  <si>
    <t>Nº2 100</t>
  </si>
  <si>
    <t>COR161</t>
  </si>
  <si>
    <t>Nº3 110</t>
  </si>
  <si>
    <t>CORREAS SECCION A</t>
  </si>
  <si>
    <t>COR2</t>
  </si>
  <si>
    <t>CORREAS A 19</t>
  </si>
  <si>
    <t>COR3</t>
  </si>
  <si>
    <t>CORREAS A 20</t>
  </si>
  <si>
    <t>COR4</t>
  </si>
  <si>
    <t>CORREAS A 21</t>
  </si>
  <si>
    <t>COR5</t>
  </si>
  <si>
    <t>CORREAS A 22</t>
  </si>
  <si>
    <t>COR6</t>
  </si>
  <si>
    <t>CORREAS A 23</t>
  </si>
  <si>
    <t>COR7</t>
  </si>
  <si>
    <t>CORREAS A 24</t>
  </si>
  <si>
    <t>COR8</t>
  </si>
  <si>
    <t>CORREAS A 25</t>
  </si>
  <si>
    <t>COR9</t>
  </si>
  <si>
    <t>CORREAS A 26</t>
  </si>
  <si>
    <t>COR10</t>
  </si>
  <si>
    <t>CORREAS A 27</t>
  </si>
  <si>
    <t>COR11</t>
  </si>
  <si>
    <t>CORREAS A 28</t>
  </si>
  <si>
    <t>COR12</t>
  </si>
  <si>
    <t>CORREAS A 29</t>
  </si>
  <si>
    <t>COR13</t>
  </si>
  <si>
    <t>CORREAS A 30</t>
  </si>
  <si>
    <t>COR14</t>
  </si>
  <si>
    <t>CORREAS A 31</t>
  </si>
  <si>
    <t>COR15</t>
  </si>
  <si>
    <t>CORREAS A 32</t>
  </si>
  <si>
    <t>COR16</t>
  </si>
  <si>
    <t>CORREAS A 33</t>
  </si>
  <si>
    <t>COR17</t>
  </si>
  <si>
    <t>CORREAS A 34</t>
  </si>
  <si>
    <t>COR18</t>
  </si>
  <si>
    <t>CORREAS A 35</t>
  </si>
  <si>
    <t>COR19</t>
  </si>
  <si>
    <t>CORREAS A 36</t>
  </si>
  <si>
    <t>COR20</t>
  </si>
  <si>
    <t>CORREAS A 37</t>
  </si>
  <si>
    <t>COR21</t>
  </si>
  <si>
    <t>CORREAS A 38</t>
  </si>
  <si>
    <t>COR22</t>
  </si>
  <si>
    <t>CORREAS A 39</t>
  </si>
  <si>
    <t>COR23</t>
  </si>
  <si>
    <t>CORREAS A 40</t>
  </si>
  <si>
    <t>COR24</t>
  </si>
  <si>
    <t>CORREAS A 41</t>
  </si>
  <si>
    <t>COR25</t>
  </si>
  <si>
    <t>CORREAS A 42</t>
  </si>
  <si>
    <t>COR26</t>
  </si>
  <si>
    <t>CORREAS A 43</t>
  </si>
  <si>
    <t>COR27</t>
  </si>
  <si>
    <t>CORREAS A 44</t>
  </si>
  <si>
    <t>COR28</t>
  </si>
  <si>
    <t>CORREAS A 45</t>
  </si>
  <si>
    <t>COR29</t>
  </si>
  <si>
    <t>CORREAS A 46</t>
  </si>
  <si>
    <t>COR30</t>
  </si>
  <si>
    <t>CORREAS A 47</t>
  </si>
  <si>
    <t>COR31</t>
  </si>
  <si>
    <t>CORREAS A 48</t>
  </si>
  <si>
    <t>COR32</t>
  </si>
  <si>
    <t>CORREAS A 49</t>
  </si>
  <si>
    <t>COR33</t>
  </si>
  <si>
    <t>CORREAS A 50</t>
  </si>
  <si>
    <t>COR34</t>
  </si>
  <si>
    <t>CORREAS A 51</t>
  </si>
  <si>
    <t>COR35</t>
  </si>
  <si>
    <t>CORREAS A 52</t>
  </si>
  <si>
    <t>COR36</t>
  </si>
  <si>
    <t>CORREAS A 53</t>
  </si>
  <si>
    <t>COR37</t>
  </si>
  <si>
    <t>CORREAS A 54</t>
  </si>
  <si>
    <t>COR38</t>
  </si>
  <si>
    <t>CORREAS A 55</t>
  </si>
  <si>
    <t>COR39</t>
  </si>
  <si>
    <t>CORREAS A 56</t>
  </si>
  <si>
    <t>COR40</t>
  </si>
  <si>
    <t>CORREAS A 57</t>
  </si>
  <si>
    <t>COR41</t>
  </si>
  <si>
    <t>CORREAS A 58</t>
  </si>
  <si>
    <t>COR42</t>
  </si>
  <si>
    <t>CORREAS A 59</t>
  </si>
  <si>
    <t>COR43</t>
  </si>
  <si>
    <t>CORREAS A 60</t>
  </si>
  <si>
    <t>COR44</t>
  </si>
  <si>
    <t>CORREAS A 61</t>
  </si>
  <si>
    <t>COR45</t>
  </si>
  <si>
    <t>CORREAS A 62</t>
  </si>
  <si>
    <t>COR46</t>
  </si>
  <si>
    <t>CORREAS A 63</t>
  </si>
  <si>
    <t>COR47</t>
  </si>
  <si>
    <t>CORREAS A 64</t>
  </si>
  <si>
    <t>COR48</t>
  </si>
  <si>
    <t>CORREAS A 65</t>
  </si>
  <si>
    <t>COR49</t>
  </si>
  <si>
    <t>CORREAS A 66</t>
  </si>
  <si>
    <t>COR50</t>
  </si>
  <si>
    <t>CORREAS A 67</t>
  </si>
  <si>
    <t>COR51</t>
  </si>
  <si>
    <t>CORREAS A 68</t>
  </si>
  <si>
    <t>COR52</t>
  </si>
  <si>
    <t>CORREAS A 69</t>
  </si>
  <si>
    <t>COR53</t>
  </si>
  <si>
    <t>CORREAS A 70</t>
  </si>
  <si>
    <t>COR54</t>
  </si>
  <si>
    <t>CORREAS A 71</t>
  </si>
  <si>
    <t>COR55</t>
  </si>
  <si>
    <t>CORREAS A 72</t>
  </si>
  <si>
    <t>COR56</t>
  </si>
  <si>
    <t>CORREAS A 73</t>
  </si>
  <si>
    <t>COR57</t>
  </si>
  <si>
    <t>CORREAS A 74</t>
  </si>
  <si>
    <t>COR58</t>
  </si>
  <si>
    <t>CORREAS A 75</t>
  </si>
  <si>
    <t>CORREAS SECCION B</t>
  </si>
  <si>
    <t>COR59</t>
  </si>
  <si>
    <t>CORREA B 19</t>
  </si>
  <si>
    <t>COR60</t>
  </si>
  <si>
    <t>CORREA B 20</t>
  </si>
  <si>
    <t>COR61</t>
  </si>
  <si>
    <t>CORREA B 21</t>
  </si>
  <si>
    <t>COR62</t>
  </si>
  <si>
    <t>CORREA B 22</t>
  </si>
  <si>
    <t>COR63</t>
  </si>
  <si>
    <t>CORREA B 23</t>
  </si>
  <si>
    <t>COR64</t>
  </si>
  <si>
    <t>CORREA B 24</t>
  </si>
  <si>
    <t>COR65</t>
  </si>
  <si>
    <t>CORREA B 25</t>
  </si>
  <si>
    <t>COR66</t>
  </si>
  <si>
    <t>CORREA B 26</t>
  </si>
  <si>
    <t>COR67</t>
  </si>
  <si>
    <t>CORREA B 27</t>
  </si>
  <si>
    <t>COR68</t>
  </si>
  <si>
    <t>CORREA B 28</t>
  </si>
  <si>
    <t>COR69</t>
  </si>
  <si>
    <t>CORREA B 29</t>
  </si>
  <si>
    <t>COR70</t>
  </si>
  <si>
    <t>CORREA B 30</t>
  </si>
  <si>
    <t>COR71</t>
  </si>
  <si>
    <t>CORREA B 31</t>
  </si>
  <si>
    <t>COR72</t>
  </si>
  <si>
    <t>CORREA B 32</t>
  </si>
  <si>
    <t>COR73</t>
  </si>
  <si>
    <t>CORREA B 33</t>
  </si>
  <si>
    <t>COR74</t>
  </si>
  <si>
    <t>CORREA B 34</t>
  </si>
  <si>
    <t>COR75</t>
  </si>
  <si>
    <t>CORREA B 35</t>
  </si>
  <si>
    <t>COR76</t>
  </si>
  <si>
    <t>CORREA B 36</t>
  </si>
  <si>
    <t>COR77</t>
  </si>
  <si>
    <t>CORREA B 37</t>
  </si>
  <si>
    <t>COR78</t>
  </si>
  <si>
    <t>CORREA B 38</t>
  </si>
  <si>
    <t>COR79</t>
  </si>
  <si>
    <t>CORREA B 39</t>
  </si>
  <si>
    <t>COR80</t>
  </si>
  <si>
    <t>CORREA B 40</t>
  </si>
  <si>
    <t>COR81</t>
  </si>
  <si>
    <t>CORREA B 41</t>
  </si>
  <si>
    <t>COR82</t>
  </si>
  <si>
    <t>CORREA B 42</t>
  </si>
  <si>
    <t>COR83</t>
  </si>
  <si>
    <t>CORREA B 43</t>
  </si>
  <si>
    <t>COR84</t>
  </si>
  <si>
    <t>CORREA B 44</t>
  </si>
  <si>
    <t>COR85</t>
  </si>
  <si>
    <t>CORREA B 45</t>
  </si>
  <si>
    <t>COR86</t>
  </si>
  <si>
    <t>CORREA B 46</t>
  </si>
  <si>
    <t>COR87</t>
  </si>
  <si>
    <t>CORREA B 47</t>
  </si>
  <si>
    <t>COR88</t>
  </si>
  <si>
    <t>CORREA B 48</t>
  </si>
  <si>
    <t>COR89</t>
  </si>
  <si>
    <t>CORREA B 49</t>
  </si>
  <si>
    <t>COR90</t>
  </si>
  <si>
    <t>CORREA B 50</t>
  </si>
  <si>
    <t>COR91</t>
  </si>
  <si>
    <t>CORREA B 51</t>
  </si>
  <si>
    <t>COR92</t>
  </si>
  <si>
    <t>CORREA B 52</t>
  </si>
  <si>
    <t>COR93</t>
  </si>
  <si>
    <t>CORREA B 53</t>
  </si>
  <si>
    <t>COR94</t>
  </si>
  <si>
    <t>CORREA B 54</t>
  </si>
  <si>
    <t>COR95</t>
  </si>
  <si>
    <t>CORREA B 55</t>
  </si>
  <si>
    <t>COR96</t>
  </si>
  <si>
    <t>CORREA B 56</t>
  </si>
  <si>
    <t>COR97</t>
  </si>
  <si>
    <t>CORREA B 57</t>
  </si>
  <si>
    <t>COR98</t>
  </si>
  <si>
    <t>CORREA B 58</t>
  </si>
  <si>
    <t>COR99</t>
  </si>
  <si>
    <t>CORREA B 59</t>
  </si>
  <si>
    <t>COR100</t>
  </si>
  <si>
    <t>CORREA B 60</t>
  </si>
  <si>
    <t>COR101</t>
  </si>
  <si>
    <t>CORREA B 61</t>
  </si>
  <si>
    <t>COR102</t>
  </si>
  <si>
    <t>CORREA B 62</t>
  </si>
  <si>
    <t>COR103</t>
  </si>
  <si>
    <t>CORREA B 63</t>
  </si>
  <si>
    <t>COR104</t>
  </si>
  <si>
    <t>CORREA B 64</t>
  </si>
  <si>
    <t>COR105</t>
  </si>
  <si>
    <t>CORREA B 65</t>
  </si>
  <si>
    <t>COR106</t>
  </si>
  <si>
    <t>CORREA B 66</t>
  </si>
  <si>
    <t>COR107</t>
  </si>
  <si>
    <t>CORREA B 67</t>
  </si>
  <si>
    <t>COR108</t>
  </si>
  <si>
    <t>CORREA B 68</t>
  </si>
  <si>
    <t>COR109</t>
  </si>
  <si>
    <t>CORREA B 69</t>
  </si>
  <si>
    <t>COR110</t>
  </si>
  <si>
    <t>CORREA B 70</t>
  </si>
  <si>
    <t>COR111</t>
  </si>
  <si>
    <t>CORREA B 71</t>
  </si>
  <si>
    <t>COR112</t>
  </si>
  <si>
    <t>CORREA B 72</t>
  </si>
  <si>
    <t>COR113</t>
  </si>
  <si>
    <t>CORREA B 73</t>
  </si>
  <si>
    <t>COR114</t>
  </si>
  <si>
    <t>CORREA B 74</t>
  </si>
  <si>
    <t>COR115</t>
  </si>
  <si>
    <t>CORREA B 75</t>
  </si>
  <si>
    <t>COR116</t>
  </si>
  <si>
    <t>CORREA B 76</t>
  </si>
  <si>
    <t>COR117</t>
  </si>
  <si>
    <t>CORREA B 77</t>
  </si>
  <si>
    <t>COR118</t>
  </si>
  <si>
    <t>CORREA B 78</t>
  </si>
  <si>
    <t>COR119</t>
  </si>
  <si>
    <t>CORREA B 79</t>
  </si>
  <si>
    <t>COR120</t>
  </si>
  <si>
    <t>CORREA B 80</t>
  </si>
  <si>
    <t>COR121</t>
  </si>
  <si>
    <t>CORREA B 81</t>
  </si>
  <si>
    <t>COR122</t>
  </si>
  <si>
    <t>CORREA B 82</t>
  </si>
  <si>
    <t>CORREAS SECCION O</t>
  </si>
  <si>
    <t>COR123</t>
  </si>
  <si>
    <t>CORREA O 19</t>
  </si>
  <si>
    <t>COR124</t>
  </si>
  <si>
    <t>CORREA O 20</t>
  </si>
  <si>
    <t>COR125</t>
  </si>
  <si>
    <t>CORREA O 21</t>
  </si>
  <si>
    <t>COR126</t>
  </si>
  <si>
    <t>CORREA O 22</t>
  </si>
  <si>
    <t>COR127</t>
  </si>
  <si>
    <t>CORREA O 23</t>
  </si>
  <si>
    <t>COR128</t>
  </si>
  <si>
    <t>CORREA O 24</t>
  </si>
  <si>
    <t>COR129</t>
  </si>
  <si>
    <t>CORREA O 25</t>
  </si>
  <si>
    <t>COR130</t>
  </si>
  <si>
    <t>CORREA O 26</t>
  </si>
  <si>
    <t>COR131</t>
  </si>
  <si>
    <t>CORREA O 27</t>
  </si>
  <si>
    <t>COR132</t>
  </si>
  <si>
    <t>CORREA O 28</t>
  </si>
  <si>
    <t>COR133</t>
  </si>
  <si>
    <t>CORREA O 29</t>
  </si>
  <si>
    <t>COR134</t>
  </si>
  <si>
    <t>CORREA O 30</t>
  </si>
  <si>
    <t>COR135</t>
  </si>
  <si>
    <t>CORREA O 31</t>
  </si>
  <si>
    <t>COR136</t>
  </si>
  <si>
    <t>CORREA O 32</t>
  </si>
  <si>
    <t>COR137</t>
  </si>
  <si>
    <t>CORREA O 33</t>
  </si>
  <si>
    <t>COR138</t>
  </si>
  <si>
    <t>CORREA O 34</t>
  </si>
  <si>
    <t>COR139</t>
  </si>
  <si>
    <t>CORREA O 35</t>
  </si>
  <si>
    <t>COR140</t>
  </si>
  <si>
    <t>CORREA O 36</t>
  </si>
  <si>
    <t>COR141</t>
  </si>
  <si>
    <t>CORREA O 37</t>
  </si>
  <si>
    <t>COR142</t>
  </si>
  <si>
    <t>CORREA O 38</t>
  </si>
  <si>
    <t>COR143</t>
  </si>
  <si>
    <t>CORREA O 39</t>
  </si>
  <si>
    <t>COR144</t>
  </si>
  <si>
    <t>CORREA O 40</t>
  </si>
  <si>
    <t>COR145</t>
  </si>
  <si>
    <t>CORREA O 41</t>
  </si>
  <si>
    <t>COR146</t>
  </si>
  <si>
    <t>CORREA O 42</t>
  </si>
  <si>
    <t>COR147</t>
  </si>
  <si>
    <t>CORREA O 43</t>
  </si>
  <si>
    <t>COR148</t>
  </si>
  <si>
    <t>CORREA O 44</t>
  </si>
  <si>
    <t>COR149</t>
  </si>
  <si>
    <t>CORREA O 45</t>
  </si>
  <si>
    <t>COR150</t>
  </si>
  <si>
    <t>CORREA O 46</t>
  </si>
  <si>
    <t>COR151</t>
  </si>
  <si>
    <t>CORREA O 47</t>
  </si>
  <si>
    <t>COR152</t>
  </si>
  <si>
    <t>CORREA O 48</t>
  </si>
  <si>
    <t>COR153</t>
  </si>
  <si>
    <t>CORREA O 49</t>
  </si>
  <si>
    <t>COR154</t>
  </si>
  <si>
    <t>CORREA O 50</t>
  </si>
  <si>
    <t>COR155</t>
  </si>
  <si>
    <t>CORREA O 51</t>
  </si>
  <si>
    <t>CORREAS M</t>
  </si>
  <si>
    <t>COR169</t>
  </si>
  <si>
    <t xml:space="preserve">CORREA M 20 GAFA/ SANYO/ DAEWO      </t>
  </si>
  <si>
    <t>COR170</t>
  </si>
  <si>
    <t xml:space="preserve">CORREA M 21 GAFA/ SANYO/ DAEWO      </t>
  </si>
  <si>
    <t>COR171</t>
  </si>
  <si>
    <t>CORREA M 22 GAFA/ SANYO/ DAEWO</t>
  </si>
  <si>
    <t>CORREAS 3L</t>
  </si>
  <si>
    <t>COR172</t>
  </si>
  <si>
    <t>CORREA 3L 510</t>
  </si>
  <si>
    <t>COR173</t>
  </si>
  <si>
    <t>CORREA 3L 500</t>
  </si>
  <si>
    <t>COR174</t>
  </si>
  <si>
    <t>CORREA 3L 490</t>
  </si>
  <si>
    <t>COR175</t>
  </si>
  <si>
    <t>CORREA 3L 480</t>
  </si>
  <si>
    <t>COR176</t>
  </si>
  <si>
    <t>CORREA 3L 460</t>
  </si>
  <si>
    <t>COR177</t>
  </si>
  <si>
    <t xml:space="preserve">CORREA 3L 493   </t>
  </si>
  <si>
    <t>COR178</t>
  </si>
  <si>
    <t>CORREA 3L 497</t>
  </si>
  <si>
    <t>COR179</t>
  </si>
  <si>
    <t>CORREA 3L 520</t>
  </si>
  <si>
    <t>CORREAS QUALTEX</t>
  </si>
  <si>
    <t>COR180</t>
  </si>
  <si>
    <t>CORREA QUALTEX 1210 - J5</t>
  </si>
  <si>
    <t>COR181</t>
  </si>
  <si>
    <t>CORREA QUALTEX 1930 - H5</t>
  </si>
  <si>
    <t>COR182</t>
  </si>
  <si>
    <t>CORREA QUALTEX 1930 - H7</t>
  </si>
  <si>
    <t>COR183</t>
  </si>
  <si>
    <t>CORREA QUALTEX 1181 - H7</t>
  </si>
  <si>
    <t>COR184</t>
  </si>
  <si>
    <t>CORREA QUALTEX 1915 - H7</t>
  </si>
  <si>
    <t>COR185</t>
  </si>
  <si>
    <t>CORREA QUALTEX 1173 - H8</t>
  </si>
  <si>
    <t>COR186</t>
  </si>
  <si>
    <t>CORREA QUALTEX 1197 - J6</t>
  </si>
  <si>
    <t>COR187</t>
  </si>
  <si>
    <t>CORREA QUALTEX 1173 - J5</t>
  </si>
  <si>
    <t>COR188</t>
  </si>
  <si>
    <t>CORREA QUALTEX 1207 - J4</t>
  </si>
  <si>
    <t>COR189</t>
  </si>
  <si>
    <t>CORREA QUALTEX  2010 - H7</t>
  </si>
  <si>
    <t xml:space="preserve">CORREAS HUTCHINSON </t>
  </si>
  <si>
    <t>COR190</t>
  </si>
  <si>
    <t>CORREA POLY V BELT 880 J4</t>
  </si>
  <si>
    <t>COR191</t>
  </si>
  <si>
    <t>CORREA POLY V BELT 705 J4</t>
  </si>
  <si>
    <t>COR192</t>
  </si>
  <si>
    <t>CORREA POLY V BELT 1184 JMA5</t>
  </si>
  <si>
    <t>COR193</t>
  </si>
  <si>
    <t>CORREA POLY V BELT 1181 JMA4</t>
  </si>
  <si>
    <t>COR194</t>
  </si>
  <si>
    <t>CORREA POLY V BELT 1200 HMA8</t>
  </si>
  <si>
    <t>COR195</t>
  </si>
  <si>
    <t>CORREA POLY V BELT 1238 J5MA (ELECTROLUX)</t>
  </si>
  <si>
    <t>COR196</t>
  </si>
  <si>
    <t>CORREA POLY V BELT 1253 JMA5 ( BOSCH)</t>
  </si>
  <si>
    <t>CORREAS MEGADYNE</t>
  </si>
  <si>
    <t>COR197</t>
  </si>
  <si>
    <t>CORREA PV ELASTICA 1228 H6</t>
  </si>
  <si>
    <t>COR198</t>
  </si>
  <si>
    <t>CORREA PV ELASTICA 1212 H8</t>
  </si>
  <si>
    <t>COR199</t>
  </si>
  <si>
    <t>CORREA PV ELASTICA 1217 J4</t>
  </si>
  <si>
    <t>COR200</t>
  </si>
  <si>
    <t>CORREA PV ELASTICA 1287 J5</t>
  </si>
  <si>
    <t>COR201</t>
  </si>
  <si>
    <t>CORREA PV ELASTICA 1904 H7</t>
  </si>
  <si>
    <t>COR202</t>
  </si>
  <si>
    <t>CORREA PV ELASTICA 1975 H5</t>
  </si>
  <si>
    <t>COR203</t>
  </si>
  <si>
    <t>CORREA PV ELASTICA 1230 H7</t>
  </si>
  <si>
    <t>COR204</t>
  </si>
  <si>
    <t>CORREA PV ELASTICA 1202 J 5</t>
  </si>
  <si>
    <t>COR205</t>
  </si>
  <si>
    <t>CORREA PV ELASTICA 1287 H 8</t>
  </si>
  <si>
    <t>COR206</t>
  </si>
  <si>
    <t>CORREA PV ELASTICA 1200 H 8</t>
  </si>
  <si>
    <t>COR207</t>
  </si>
  <si>
    <t>CORREA PV ELASTICA 1860 H8</t>
  </si>
  <si>
    <t>COR208</t>
  </si>
  <si>
    <t>CORREA PV ELÁSTICA 1991 H8</t>
  </si>
  <si>
    <t>COR209</t>
  </si>
  <si>
    <t>CORREA PV ELÁSTICA 1965 H7</t>
  </si>
  <si>
    <t>COR210</t>
  </si>
  <si>
    <t>CORREA PV ELÁSTICA 1930 H7</t>
  </si>
  <si>
    <t>COR211</t>
  </si>
  <si>
    <t>CORREA PV ELÁSTICA 1276 J5</t>
  </si>
  <si>
    <t>COR212</t>
  </si>
  <si>
    <t>CORREA PV ELÁSTICA 1270 J5</t>
  </si>
  <si>
    <t>COR213</t>
  </si>
  <si>
    <t>CORREA PV ELÁSTICA  1280 J5</t>
  </si>
  <si>
    <t>COR214</t>
  </si>
  <si>
    <t>CORREA PV ELASTICA 1270 H7</t>
  </si>
  <si>
    <t>COR215</t>
  </si>
  <si>
    <t>CORREA PV ELÁSTICA  1138 H7</t>
  </si>
  <si>
    <t>COR216</t>
  </si>
  <si>
    <t>CORREA PV ELÁSTICA  1181 J4</t>
  </si>
  <si>
    <t>COR217</t>
  </si>
  <si>
    <t>CORREA PV ELÁSTICA  1317 H8</t>
  </si>
  <si>
    <t>COR218</t>
  </si>
  <si>
    <t>CORREA PV ELÁSTICA  1184 J5</t>
  </si>
  <si>
    <t>COR219</t>
  </si>
  <si>
    <t>CORREA PV ELÁSTICA  1173 J 5</t>
  </si>
  <si>
    <t>COR220</t>
  </si>
  <si>
    <t>CORREA PV ELÁSTICA  1310 J5</t>
  </si>
  <si>
    <t>COR221</t>
  </si>
  <si>
    <t>CORREA PV ELÁSTICA 1204 H8</t>
  </si>
  <si>
    <t>COR222</t>
  </si>
  <si>
    <t>CORREA PV ELÁSTICA  1172 J5</t>
  </si>
  <si>
    <t>COR223</t>
  </si>
  <si>
    <t>CORREA PV ELÁSTICA  1133 J 4</t>
  </si>
  <si>
    <t>COR224</t>
  </si>
  <si>
    <t>CORREA PV ELÁSTICA  1173 H8</t>
  </si>
  <si>
    <t>COR225</t>
  </si>
  <si>
    <t>CORREA PV ELÁSTICA 1076 J6</t>
  </si>
  <si>
    <t>COR226</t>
  </si>
  <si>
    <t>CORREA PV ELÁSTICA 1313 J5 WHIRLPOOL</t>
  </si>
  <si>
    <t>COR227</t>
  </si>
  <si>
    <t>CORREA PV ELÁSTICA 1235 J5</t>
  </si>
  <si>
    <t>COR228</t>
  </si>
  <si>
    <t>CORREA PV ELÁSTICA 1181 H7</t>
  </si>
  <si>
    <t>COR229</t>
  </si>
  <si>
    <t>CORREA PV ELÁSTICA 1250 J4</t>
  </si>
  <si>
    <t>COR230</t>
  </si>
  <si>
    <t>CORREA PV ELÁSTICA 1282 J6 ELECTROLUX 1000</t>
  </si>
  <si>
    <t>COR231</t>
  </si>
  <si>
    <t>CORREA PV ELÁSTICA 1920 H8 ARISTON</t>
  </si>
  <si>
    <t>COR232</t>
  </si>
  <si>
    <t>CORREA PV ELÁSTICA 1991 H6</t>
  </si>
  <si>
    <t>COR233</t>
  </si>
  <si>
    <t>CORREA PV ELÁSTICA 1265 J4</t>
  </si>
  <si>
    <t>COR234</t>
  </si>
  <si>
    <t>CORREA PV ELÁSTICA 1089 J 4 KENT- PATRICK</t>
  </si>
  <si>
    <t>COR235</t>
  </si>
  <si>
    <t>CORREA PV ELÁSTICA 1190 J5</t>
  </si>
  <si>
    <t>COR236</t>
  </si>
  <si>
    <t>CORREA PV ELASTICA 1225 H 8</t>
  </si>
  <si>
    <t>COR237</t>
  </si>
  <si>
    <t>CORREA PV ELASTICA 1915 H7</t>
  </si>
  <si>
    <t>COR238</t>
  </si>
  <si>
    <t>CORREA PV ELASTICA 1207 J 4</t>
  </si>
  <si>
    <t>COR239</t>
  </si>
  <si>
    <t>CORREA PV ELASTICA 1197 J 6</t>
  </si>
  <si>
    <t>CORREAS VARIAS</t>
  </si>
  <si>
    <t>COR240</t>
  </si>
  <si>
    <t>CORREA PANIFICADORA ATMA HTD 537-3M</t>
  </si>
  <si>
    <t>COR241</t>
  </si>
  <si>
    <t>CORREA PAN 522 -3M (8MM) P/ATMA HP 4040/60 RECCO</t>
  </si>
  <si>
    <t>COR242</t>
  </si>
  <si>
    <t>CORREA DENTADA PARA PANIFICADORA  420-3M (6MM)  RECCO FAPA 10</t>
  </si>
  <si>
    <t>COR243</t>
  </si>
  <si>
    <t xml:space="preserve">CORREA BATIDORA PEABODY 3M-354-9 PE - 8M 65 </t>
  </si>
  <si>
    <t>COR244</t>
  </si>
  <si>
    <t>CORREA DE PAN  501 - 3M- 8 PHILIPS HD- 9015/16/45/46</t>
  </si>
  <si>
    <t>COR245</t>
  </si>
  <si>
    <t>CORREA DE BATIDORA PLANETARIA LILIANA HTD-297 3M</t>
  </si>
  <si>
    <t>COR246</t>
  </si>
  <si>
    <t>CORREA DE BATIDORA SMART KET KITCHEN ASIST</t>
  </si>
  <si>
    <t>COR247</t>
  </si>
  <si>
    <t>CORREA DENTADA PARA BATIDORAS MORETTI MIXER 7 LTS.</t>
  </si>
  <si>
    <t>COR248</t>
  </si>
  <si>
    <t xml:space="preserve">CORREA DENTADA KENWOOD       </t>
  </si>
  <si>
    <t>COR249</t>
  </si>
  <si>
    <t>CORREA BRAUN Y ULTRACOMB</t>
  </si>
  <si>
    <t>ES1</t>
  </si>
  <si>
    <t>ANODO DE PROTECCION CATODICA TERMO 120 LTS</t>
  </si>
  <si>
    <t>ES2</t>
  </si>
  <si>
    <t>ANODO DE PROTECCION CATODICA TERMO 45 LTS</t>
  </si>
  <si>
    <t>ES3</t>
  </si>
  <si>
    <t>ANODO DE PROTECCION CATODICA TERMO 80 LTS</t>
  </si>
  <si>
    <t>ES4</t>
  </si>
  <si>
    <t>APOYO ANTIDESLIZANTE</t>
  </si>
  <si>
    <t>ES5</t>
  </si>
  <si>
    <t>ARANDELA ESTRIADA Ø5MM DIN 6907</t>
  </si>
  <si>
    <t>ES6</t>
  </si>
  <si>
    <t>ARANDELA PLANA FIBRA NEGRA 5/32 (10x4.25x0.8MM)</t>
  </si>
  <si>
    <t>ES7</t>
  </si>
  <si>
    <t>ARANDELA SEGER SUJECION TEMOCUPLA (RETEN RS6 - DIN</t>
  </si>
  <si>
    <t>ES8</t>
  </si>
  <si>
    <t>ASADERA GRANDE ENLOZADA</t>
  </si>
  <si>
    <t>ES9</t>
  </si>
  <si>
    <t>BAGUETA 495 S2 PINTADA GRIS</t>
  </si>
  <si>
    <t>ES10</t>
  </si>
  <si>
    <t>BAGUETA 495 S2 PINTADA NEGRO</t>
  </si>
  <si>
    <t>ES11</t>
  </si>
  <si>
    <t>BAGUETA CANDOR PINTADA DERECHA</t>
  </si>
  <si>
    <t>ES12</t>
  </si>
  <si>
    <t>BAGUETA CANDOR PINTADA IZQUIERDA</t>
  </si>
  <si>
    <t>ES13</t>
  </si>
  <si>
    <t>BAGUETA MASTER PINTADA</t>
  </si>
  <si>
    <t>ES14</t>
  </si>
  <si>
    <t>BAGUETA PALACE PINTADA DERECHA</t>
  </si>
  <si>
    <t>ES15</t>
  </si>
  <si>
    <t>BAGUETA PALACE PINTADA IZQUIERDA</t>
  </si>
  <si>
    <t>ES16</t>
  </si>
  <si>
    <t>BANDEJA PARRILLA ENLOZADA</t>
  </si>
  <si>
    <t>ES17</t>
  </si>
  <si>
    <t>BARRAL CANDOR ELECTROZINC.</t>
  </si>
  <si>
    <t>ES18</t>
  </si>
  <si>
    <t>BARRAL LINE 495 S2 ELECTROZINC.</t>
  </si>
  <si>
    <t>ES19</t>
  </si>
  <si>
    <t>BARRAL MASTER ELECROZINC.</t>
  </si>
  <si>
    <t>ES20</t>
  </si>
  <si>
    <t>BARRAL PALACE GALVA</t>
  </si>
  <si>
    <t>ES226</t>
  </si>
  <si>
    <t>BASE DE MECHERO DE ALUMINIO CHICO</t>
  </si>
  <si>
    <t>ES227</t>
  </si>
  <si>
    <t>BASE DE MECHERO DE ALUMINIO CHICO CON AGUJERO</t>
  </si>
  <si>
    <t>ES228</t>
  </si>
  <si>
    <t>BASE DE MECHERO DE ALUMINIO GRANDE</t>
  </si>
  <si>
    <t>ES229</t>
  </si>
  <si>
    <t>BASE DE MECHERO DE ALUMINIO GRANDE CON AGUJERO</t>
  </si>
  <si>
    <t>ES21</t>
  </si>
  <si>
    <t>BISAGRA PUERTA PARRILLA CANDOR CINCADA</t>
  </si>
  <si>
    <t>RV 4469</t>
  </si>
  <si>
    <t>BISGRA CANDOR (CON RODAMIENTO)</t>
  </si>
  <si>
    <t>RV 4719</t>
  </si>
  <si>
    <t>BISAGRA MASTER (SIN RODAMIENTO)</t>
  </si>
  <si>
    <t>RV 4461</t>
  </si>
  <si>
    <t>RODAMIENTO BISAGRA MASTER</t>
  </si>
  <si>
    <t>RV 5700</t>
  </si>
  <si>
    <t>BISAGRA PARRILLA CUERPO PRINCIPAL MASTER</t>
  </si>
  <si>
    <t>ES22</t>
  </si>
  <si>
    <t>BOLSA POLIETILENO CRISTAL 40 MIC PARA MANUALES</t>
  </si>
  <si>
    <t>ES217</t>
  </si>
  <si>
    <t>BOTON ENCENDIDO CALEFON- INTERRUPTOR A TECLA LINEA</t>
  </si>
  <si>
    <t>ES23</t>
  </si>
  <si>
    <t>BRIDA CINCADA VALVULA ARMENGOL (M-8I)</t>
  </si>
  <si>
    <t>ES24</t>
  </si>
  <si>
    <t>BRIDA SUJECION ENTRADA DE GAS CINCADA</t>
  </si>
  <si>
    <t>ES25</t>
  </si>
  <si>
    <t>BRIDA VALVULA ZINCADA</t>
  </si>
  <si>
    <t>RV 5668</t>
  </si>
  <si>
    <t>BUJE DE PLANCHA CINCADO</t>
  </si>
  <si>
    <t>ES27</t>
  </si>
  <si>
    <t>BUJE DE TRAVESANO MASTER (PLASTICO)</t>
  </si>
  <si>
    <t>ES28</t>
  </si>
  <si>
    <t>BUJE P/CAÑO INOX SALIDA DE AGUA</t>
  </si>
  <si>
    <t>ES29</t>
  </si>
  <si>
    <t>BUJIA DE ENCENDIDO HORNALLA MASTER</t>
  </si>
  <si>
    <t>ES30</t>
  </si>
  <si>
    <t>BUJIA DE ENCENDIDO HORNO MASTER</t>
  </si>
  <si>
    <t>RV 5857</t>
  </si>
  <si>
    <t>BURLETE NEGRO CANDOR  (400 mm)</t>
  </si>
  <si>
    <t>RV 5856</t>
  </si>
  <si>
    <t>BURLETE NEGRO PALACE MASTER</t>
  </si>
  <si>
    <t>ES231</t>
  </si>
  <si>
    <t>CATENARIA COCINA 5 ELEMENTOS</t>
  </si>
  <si>
    <t>ES31</t>
  </si>
  <si>
    <t>CABLEADO DE ALIMENTACION (CON PRENSACABLE) MASTER</t>
  </si>
  <si>
    <t>ES32</t>
  </si>
  <si>
    <t>CABLEADO DE ALIMENTACION E INTERNO TERMO ELECTRICO</t>
  </si>
  <si>
    <t>ES33</t>
  </si>
  <si>
    <t>CABLEADO INTERNO LUZ Y ENCENDIDO PALACE S2 (U)</t>
  </si>
  <si>
    <t>ES34</t>
  </si>
  <si>
    <t>CABLEADO INTERNO PARA LUZ Y ENCENDIDO MASTER</t>
  </si>
  <si>
    <t>ES35</t>
  </si>
  <si>
    <t>CABLE CELESTE CON BORNERA</t>
  </si>
  <si>
    <t>ES36</t>
  </si>
  <si>
    <t>CABLE MASA CON TERMINAL OJAL</t>
  </si>
  <si>
    <t>ES37</t>
  </si>
  <si>
    <t>CAJA DE ENCENDIDO ELECTRONICO (EMICOL-BRASIL)</t>
  </si>
  <si>
    <t>ES38</t>
  </si>
  <si>
    <t>CAÑO PILOTO QUEMADOR</t>
  </si>
  <si>
    <t>ES39</t>
  </si>
  <si>
    <t>CAÑO CORTO CANDOR (DELANTERO)</t>
  </si>
  <si>
    <t>ES40</t>
  </si>
  <si>
    <t>CAÑO CORTO MASTER MULTIGAS (DELANTERO)</t>
  </si>
  <si>
    <t>ES41</t>
  </si>
  <si>
    <t>CAÑO CORTO PALACE (DELANTERO)</t>
  </si>
  <si>
    <t>ES42</t>
  </si>
  <si>
    <t>CAÑO DE HORNO 495 (GE) - M6</t>
  </si>
  <si>
    <t>ES43</t>
  </si>
  <si>
    <t>CAÑO DE HORNO 495 (GN) - M6</t>
  </si>
  <si>
    <t>ES44</t>
  </si>
  <si>
    <t>CAÑO DE HORNO MASTER MULTIGAS  -  M6</t>
  </si>
  <si>
    <t>ES45</t>
  </si>
  <si>
    <t>CAÑO  LARGO CANDOR (TRASERO)</t>
  </si>
  <si>
    <t>ES46</t>
  </si>
  <si>
    <t>CAÑO LARGO MASTER MULTIGAS (TRASERO)</t>
  </si>
  <si>
    <t>ES47</t>
  </si>
  <si>
    <t>CAÑO LARGO PALACE (TRASERO)</t>
  </si>
  <si>
    <t>ES48</t>
  </si>
  <si>
    <t>CAÑO QUEMADOR CON TUERCAS</t>
  </si>
  <si>
    <t>ES49</t>
  </si>
  <si>
    <t>CARCASA PIROMETRO</t>
  </si>
  <si>
    <t>ES50</t>
  </si>
  <si>
    <t>CARCASA  TERMO ELEC</t>
  </si>
  <si>
    <t>ES51</t>
  </si>
  <si>
    <t>CHICOTES DE BUJIA</t>
  </si>
  <si>
    <t>ES53</t>
  </si>
  <si>
    <t>CONTRAPUERTA DE HORNO CANDOR ENLOZADO</t>
  </si>
  <si>
    <t>ES54</t>
  </si>
  <si>
    <t>CONTRAPUERTA HORNO MASTER</t>
  </si>
  <si>
    <t>ES55</t>
  </si>
  <si>
    <t>CONTRA PUERTA HORNO PALACE ENLOZADA</t>
  </si>
  <si>
    <t>ES56</t>
  </si>
  <si>
    <t>CONTRA PUERTA PARRILLA 495 ENLOZADA</t>
  </si>
  <si>
    <t>ES57</t>
  </si>
  <si>
    <t>CONTRAPUERTA PARRILLA MASTER</t>
  </si>
  <si>
    <t>ES58</t>
  </si>
  <si>
    <t>DEFLECTOR SALIDA DE GASES DE TERMO 120 LTS</t>
  </si>
  <si>
    <t>ES59</t>
  </si>
  <si>
    <t>DEFLECTOR SALIDA DE GASES TERMO 45 LTS</t>
  </si>
  <si>
    <t>ES60</t>
  </si>
  <si>
    <t>DEFLECTOR SALIDA DE GASES TERMO 80 LTS</t>
  </si>
  <si>
    <t>ES61</t>
  </si>
  <si>
    <t>DISTANCIADOR DE TRABA RESPALDO</t>
  </si>
  <si>
    <t>ES62</t>
  </si>
  <si>
    <t>ENTRADA DE GAS</t>
  </si>
  <si>
    <t>ES64</t>
  </si>
  <si>
    <t>ETIQUETA CABLE A TIERRA</t>
  </si>
  <si>
    <t>ES65</t>
  </si>
  <si>
    <t>ETIQUETA EFICIENCIA ENERGETICA PALACE CRISTAL LX S2</t>
  </si>
  <si>
    <t>ES66</t>
  </si>
  <si>
    <t>ES67</t>
  </si>
  <si>
    <t>FRENTE LLAVE MASTER BLACK SERIGRAFIADO</t>
  </si>
  <si>
    <t>ES68</t>
  </si>
  <si>
    <t>FRENTE LLAVE MASTER INOX SERIGRAFIADO</t>
  </si>
  <si>
    <t>ES69</t>
  </si>
  <si>
    <t>FRENTE LLAVE MASTER SERIGRAFIADO</t>
  </si>
  <si>
    <t>ES70</t>
  </si>
  <si>
    <t>FRENTE LLAVES CANDOR S2 NEG SERIGRAFIADO</t>
  </si>
  <si>
    <t>ES71</t>
  </si>
  <si>
    <t>FRENTE LLAVES CANDOR S2 SERIGRAFIADO</t>
  </si>
  <si>
    <t>ES72</t>
  </si>
  <si>
    <t>FRENTE LLAVES CANDOR SERIGRAF</t>
  </si>
  <si>
    <t>ES73</t>
  </si>
  <si>
    <t>FRENTE LLAVES MASTER FULL INOX. SERIGRAFIADO</t>
  </si>
  <si>
    <t>ES74</t>
  </si>
  <si>
    <t>FRENTE LLAVES MASTER FULL SERIGRAFIADO</t>
  </si>
  <si>
    <t>ES75</t>
  </si>
  <si>
    <t>FRENTE LLAVES PALACE BLANCO SERIGRAFIADO</t>
  </si>
  <si>
    <t>ES76</t>
  </si>
  <si>
    <t>FRENTE LLAVES PALACE INOX SERIGRAFIDO</t>
  </si>
  <si>
    <t>ES77</t>
  </si>
  <si>
    <t>FRENTE LLAVES PALACE S2 BL SERIGRAFIADO</t>
  </si>
  <si>
    <t>ES78</t>
  </si>
  <si>
    <t>FRENTE LLAVES PALACE S2 NEGRO SERIGRAFIADO</t>
  </si>
  <si>
    <t>ES79</t>
  </si>
  <si>
    <t>GRAFICA FRONTAL CANDOR S2 GL - ILUSTRACION 140 GS. 4</t>
  </si>
  <si>
    <t>ES80</t>
  </si>
  <si>
    <t>GRAFICA FRONTAL PALACE CRISTAL S2 GN - ILUSTRACION</t>
  </si>
  <si>
    <t>ES81</t>
  </si>
  <si>
    <t>GRIFO DE PURGA TERMO</t>
  </si>
  <si>
    <t>ES83</t>
  </si>
  <si>
    <t>INTERRUPTOR C/NEON ROJO Y DOBLE CONTACTO PLANO</t>
  </si>
  <si>
    <t>ES84</t>
  </si>
  <si>
    <t>KIT PARA MULTIGAS: MANUAL + INYECT. + SEPARADOR</t>
  </si>
  <si>
    <t>ES85</t>
  </si>
  <si>
    <t xml:space="preserve">LATERAL 495  ENLOZADO </t>
  </si>
  <si>
    <t>ES86</t>
  </si>
  <si>
    <t>LATERAL 495 S2 ENLOZADO BLANCO</t>
  </si>
  <si>
    <t>ES87</t>
  </si>
  <si>
    <t>LATERAL MASTER ENLOZADO</t>
  </si>
  <si>
    <t>ES88</t>
  </si>
  <si>
    <t>MANIJA 7/8" DE HIERRO MASTER PINTADA BLANCA</t>
  </si>
  <si>
    <t>ES89</t>
  </si>
  <si>
    <t>MANIJA 7/8" DE HIERRO MASTER PINTADA NEGRA</t>
  </si>
  <si>
    <t>ES90</t>
  </si>
  <si>
    <t>MANIJA CANDOR BLANCA</t>
  </si>
  <si>
    <t>ES91</t>
  </si>
  <si>
    <t>MANIJA PALACE S2 CON BUJE BLANCO</t>
  </si>
  <si>
    <t>ES92</t>
  </si>
  <si>
    <t>MANIJA PALACE S2 CON BUJE NEGRA</t>
  </si>
  <si>
    <t>ES93</t>
  </si>
  <si>
    <t>MANIJA  PLASTICA  BLANCA CON BUJE</t>
  </si>
  <si>
    <t>ES94</t>
  </si>
  <si>
    <t>MANIJA PLASTICA NEGRA  C/BUJE</t>
  </si>
  <si>
    <t>ES95</t>
  </si>
  <si>
    <t>MANIJA PUERTA PARRILLA BLANCA SIN BUJE</t>
  </si>
  <si>
    <t>ES96</t>
  </si>
  <si>
    <t>MANIJA PUERTA PARRILLA NEGRA SIN BUJE</t>
  </si>
  <si>
    <t>RV 6010</t>
  </si>
  <si>
    <t>MECHERO ALUMINIO QUEMADOR CHICO CON AGUJUERO</t>
  </si>
  <si>
    <t>RV 6008</t>
  </si>
  <si>
    <t>MECHERO ALUMINIO QUEMADOR CHICO</t>
  </si>
  <si>
    <t>RV 6011</t>
  </si>
  <si>
    <t>MECHERO ALUMINIO QUEMADOR GRANDE CON AGUJUERO</t>
  </si>
  <si>
    <t>RV 6009</t>
  </si>
  <si>
    <t>MECHERO ALUMINIO QUEMADOR GRANDE</t>
  </si>
  <si>
    <t>ES97</t>
  </si>
  <si>
    <t>O'RING 2-009 VITON 75 MARRON (V75N) CONEXION CANDOR</t>
  </si>
  <si>
    <t>ES98</t>
  </si>
  <si>
    <t>PATAS TERMOTANQUE</t>
  </si>
  <si>
    <t>ES99</t>
  </si>
  <si>
    <t>PERNO BISAGRA PUERTA PARRILLA</t>
  </si>
  <si>
    <t>ES218</t>
  </si>
  <si>
    <t>PERILLA CALEFON 14 LITROS COLOR NEGRO</t>
  </si>
  <si>
    <t>ES219</t>
  </si>
  <si>
    <t>PERILLA VALVULA TERMOSTICA</t>
  </si>
  <si>
    <t>RV 5297</t>
  </si>
  <si>
    <t>PERILLA BLANCA</t>
  </si>
  <si>
    <t>RV 5298</t>
  </si>
  <si>
    <t>PERILLA NEGRA UNIFICADA 2008</t>
  </si>
  <si>
    <t>ES100</t>
  </si>
  <si>
    <t>PIEZO ELECTRICO</t>
  </si>
  <si>
    <t>ES101</t>
  </si>
  <si>
    <t>PILOTO ANALIZADOR Y TERMOCUPLA</t>
  </si>
  <si>
    <t>ES102</t>
  </si>
  <si>
    <t>PIROMETRO</t>
  </si>
  <si>
    <t>RV 6273</t>
  </si>
  <si>
    <r>
      <t xml:space="preserve">PISO DE HORNO 495 </t>
    </r>
    <r>
      <rPr>
        <b/>
        <sz val="11"/>
        <color theme="1"/>
        <rFont val="Aptos Narrow"/>
        <family val="2"/>
        <scheme val="minor"/>
      </rPr>
      <t>(39 x 41 cm)</t>
    </r>
  </si>
  <si>
    <t>RV 6272</t>
  </si>
  <si>
    <r>
      <t xml:space="preserve">PISO DE HORNO MASTER ENLOZADO </t>
    </r>
    <r>
      <rPr>
        <b/>
        <sz val="11"/>
        <color theme="1"/>
        <rFont val="Aptos Narrow"/>
        <family val="2"/>
        <scheme val="minor"/>
      </rPr>
      <t>(46,5 x 41 cm)</t>
    </r>
  </si>
  <si>
    <t>ES103</t>
  </si>
  <si>
    <r>
      <t xml:space="preserve">PLANCHA CANDOR S2 BLANCO ENLOZADA </t>
    </r>
    <r>
      <rPr>
        <b/>
        <sz val="11"/>
        <color theme="1"/>
        <rFont val="Aptos Narrow"/>
        <family val="2"/>
        <scheme val="minor"/>
      </rPr>
      <t>(50 x 50 cm)</t>
    </r>
  </si>
  <si>
    <t>ES104</t>
  </si>
  <si>
    <r>
      <t xml:space="preserve">PLANCHA CANDOR S2 NEGRO ENLOZADA </t>
    </r>
    <r>
      <rPr>
        <b/>
        <sz val="11"/>
        <color theme="1"/>
        <rFont val="Aptos Narrow"/>
        <family val="2"/>
        <scheme val="minor"/>
      </rPr>
      <t>(50 x 50 cm)</t>
    </r>
  </si>
  <si>
    <t>ES105</t>
  </si>
  <si>
    <r>
      <t xml:space="preserve">PLANCHA ENLOZADA </t>
    </r>
    <r>
      <rPr>
        <b/>
        <sz val="11"/>
        <color theme="1"/>
        <rFont val="Aptos Narrow"/>
        <family val="2"/>
        <scheme val="minor"/>
      </rPr>
      <t>(50 x 51 cm)</t>
    </r>
  </si>
  <si>
    <t>ES106</t>
  </si>
  <si>
    <r>
      <t xml:space="preserve">PLANCHA MASTER BLACK </t>
    </r>
    <r>
      <rPr>
        <b/>
        <sz val="11"/>
        <color theme="1"/>
        <rFont val="Aptos Narrow"/>
        <family val="2"/>
        <scheme val="minor"/>
      </rPr>
      <t>(56 x 56 cm)</t>
    </r>
  </si>
  <si>
    <t>ES107</t>
  </si>
  <si>
    <r>
      <t xml:space="preserve">PLANCHA MASTER ENLOZADA </t>
    </r>
    <r>
      <rPr>
        <b/>
        <sz val="11"/>
        <color theme="1"/>
        <rFont val="Aptos Narrow"/>
        <family val="2"/>
        <scheme val="minor"/>
      </rPr>
      <t>(56 x 56 cm)</t>
    </r>
  </si>
  <si>
    <t>ES108</t>
  </si>
  <si>
    <r>
      <t xml:space="preserve">PLANCHA MASTER FULL ENLOZADA </t>
    </r>
    <r>
      <rPr>
        <b/>
        <sz val="11"/>
        <color theme="1"/>
        <rFont val="Aptos Narrow"/>
        <family val="2"/>
        <scheme val="minor"/>
      </rPr>
      <t>(56 x 56 cm)</t>
    </r>
  </si>
  <si>
    <t>ES109</t>
  </si>
  <si>
    <r>
      <t xml:space="preserve">PLANCHA MASTER FULL INOXIDABLE BASE  </t>
    </r>
    <r>
      <rPr>
        <b/>
        <sz val="11"/>
        <color theme="1"/>
        <rFont val="Aptos Narrow"/>
        <family val="2"/>
        <scheme val="minor"/>
      </rPr>
      <t>(56 x 56 cm)</t>
    </r>
  </si>
  <si>
    <t>ES110</t>
  </si>
  <si>
    <r>
      <t xml:space="preserve">PLANCHA MASTER INOXIDABLE  </t>
    </r>
    <r>
      <rPr>
        <b/>
        <sz val="11"/>
        <color theme="1"/>
        <rFont val="Aptos Narrow"/>
        <family val="2"/>
        <scheme val="minor"/>
      </rPr>
      <t>(56 x 56 cm)</t>
    </r>
  </si>
  <si>
    <t>ES111</t>
  </si>
  <si>
    <r>
      <t xml:space="preserve">PLANCHA PALACE INOXIDABLE PIEZA BASE  </t>
    </r>
    <r>
      <rPr>
        <b/>
        <sz val="11"/>
        <color theme="1"/>
        <rFont val="Aptos Narrow"/>
        <family val="2"/>
        <scheme val="minor"/>
      </rPr>
      <t>(50 x 50 cm)</t>
    </r>
  </si>
  <si>
    <t>ES112</t>
  </si>
  <si>
    <r>
      <t xml:space="preserve">PLANCHA PALACE S2 BLANCA ENLOZADA </t>
    </r>
    <r>
      <rPr>
        <b/>
        <sz val="11"/>
        <color theme="1"/>
        <rFont val="Aptos Narrow"/>
        <family val="2"/>
        <scheme val="minor"/>
      </rPr>
      <t>(50 x 50 cm)</t>
    </r>
  </si>
  <si>
    <t>ES113</t>
  </si>
  <si>
    <r>
      <t xml:space="preserve">PLANCHA PALACE S2 NEGRA ENLOZADA </t>
    </r>
    <r>
      <rPr>
        <b/>
        <sz val="11"/>
        <color theme="1"/>
        <rFont val="Aptos Narrow"/>
        <family val="2"/>
        <scheme val="minor"/>
      </rPr>
      <t>(50 x 50 cm)</t>
    </r>
  </si>
  <si>
    <t>ES114</t>
  </si>
  <si>
    <t>PORTALAMPARA PARA HORNO CON LENTE PLANA</t>
  </si>
  <si>
    <t>ES115</t>
  </si>
  <si>
    <t>PORTA INYECTOR HORNALLA CHICA</t>
  </si>
  <si>
    <t>ES116</t>
  </si>
  <si>
    <t>PORTA INYECTOR HORNALLA GRANDE</t>
  </si>
  <si>
    <t>ES117</t>
  </si>
  <si>
    <t>PORTA INYECTOR HORNO GE</t>
  </si>
  <si>
    <t>ES118</t>
  </si>
  <si>
    <t>PORTA INYECTOR TERMO 45L ø1,6mm GN - M6</t>
  </si>
  <si>
    <t>ES119</t>
  </si>
  <si>
    <t>PORTA INYECTOR TERMO 80-120 L ø1,85mm GN -</t>
  </si>
  <si>
    <t>ES220</t>
  </si>
  <si>
    <t>PORTA PILAS TIPO D PARA CALEFON</t>
  </si>
  <si>
    <t>ES120</t>
  </si>
  <si>
    <t>PUERTA DE HORNO CANDOR NEGRA</t>
  </si>
  <si>
    <t>ES121</t>
  </si>
  <si>
    <t>PUERTA DE HORNO CANDOR</t>
  </si>
  <si>
    <t>ES122</t>
  </si>
  <si>
    <t>PUERTA DE HORNO MASTER BLACK MULTIGAS</t>
  </si>
  <si>
    <t>ES123</t>
  </si>
  <si>
    <t>PUERTA DE HORNO MASTER INOX MULTIGAS</t>
  </si>
  <si>
    <t>ES124</t>
  </si>
  <si>
    <t>PUERTA DE HORNO MASTER MULTIGAS</t>
  </si>
  <si>
    <t>ES125</t>
  </si>
  <si>
    <t>PUERTA DE HORNO PALACE CRISTAL S2 NEGRA</t>
  </si>
  <si>
    <t>ES126</t>
  </si>
  <si>
    <t>PUERTA DE HORNO PALACE CRISTAL S2</t>
  </si>
  <si>
    <t>ES127</t>
  </si>
  <si>
    <t>PUERTA DE HORNO PALACE CRISTAL</t>
  </si>
  <si>
    <t>ES128</t>
  </si>
  <si>
    <t>PUERTA PARRILLA 495 NEGRA</t>
  </si>
  <si>
    <t>ES129</t>
  </si>
  <si>
    <t>PUERTA PARRILLA CANDOR</t>
  </si>
  <si>
    <t>ES130</t>
  </si>
  <si>
    <t>PUERTA PARRILLA MASTER INOX MULTIGAS</t>
  </si>
  <si>
    <t>ES131</t>
  </si>
  <si>
    <t>PUERTA PARRILLA MASTER MULTIGAS</t>
  </si>
  <si>
    <t>ES132</t>
  </si>
  <si>
    <t>PUERTA PARRILLA MASTER NEGRA</t>
  </si>
  <si>
    <t>ES133</t>
  </si>
  <si>
    <t>PUERTA PARRILLA PALACE CRISTAL  S2 BLANCA</t>
  </si>
  <si>
    <t>ES134</t>
  </si>
  <si>
    <t>PUERTA PARRILLA PALACE CRISTAL S2 NEGRA</t>
  </si>
  <si>
    <t>ES135</t>
  </si>
  <si>
    <t>PUERTA PARRILLA PALACE</t>
  </si>
  <si>
    <t>ES136</t>
  </si>
  <si>
    <t>PUERTA DE HORNO CANDOR ENLOZADO</t>
  </si>
  <si>
    <t>ES137</t>
  </si>
  <si>
    <t>PUERTA PARRILLA MASTER ENLOZADA</t>
  </si>
  <si>
    <t>ES138</t>
  </si>
  <si>
    <t>PUERTA PARRILLA PALACE ENLOZADA</t>
  </si>
  <si>
    <t>ES139</t>
  </si>
  <si>
    <t>PUERTA HORNO PALACE INOX</t>
  </si>
  <si>
    <t>ES140</t>
  </si>
  <si>
    <t>PUNTERA MANIJA 7/8 BLANCO</t>
  </si>
  <si>
    <t>ES141</t>
  </si>
  <si>
    <t>PUNTERA MANIJA 7/8 C/BUJE BLANCO</t>
  </si>
  <si>
    <t>ES142</t>
  </si>
  <si>
    <t>PUNTERA MANIJA 7/8 C/BUJE NEGRO</t>
  </si>
  <si>
    <t>ES143</t>
  </si>
  <si>
    <t>PUNTERA MANIJA 7/8 NEGRO</t>
  </si>
  <si>
    <t>ES221</t>
  </si>
  <si>
    <t>CONJUNTO QUEMADOR CALEFON GL CON BUJIAS</t>
  </si>
  <si>
    <t>ES222</t>
  </si>
  <si>
    <t>CONJUNTO QUEMADOR CALEFON GN CON BUJIAS</t>
  </si>
  <si>
    <t>RV 5911</t>
  </si>
  <si>
    <t>QUEMADOR TERMOTANQUE 80-120L (CON INYECTOR GN) - M6</t>
  </si>
  <si>
    <t>RV 5912</t>
  </si>
  <si>
    <t>QUEMADOR TERMOTANQUE 45L (CON CAÑO E INYECTOR GN)</t>
  </si>
  <si>
    <t>ES146</t>
  </si>
  <si>
    <t>QUEMADOR TERMOTANQUE 45L (CON INYECTOR GN) - M6</t>
  </si>
  <si>
    <t>Q 1138</t>
  </si>
  <si>
    <t>QUEMADOR DE HORNO 495</t>
  </si>
  <si>
    <t>Q 1137</t>
  </si>
  <si>
    <t>QUEMADOR MASTER ENLOZADO</t>
  </si>
  <si>
    <t>ES147</t>
  </si>
  <si>
    <r>
      <t xml:space="preserve">REJA DE HORNO ENTERIZA </t>
    </r>
    <r>
      <rPr>
        <b/>
        <sz val="11"/>
        <color theme="1"/>
        <rFont val="Aptos Narrow"/>
        <family val="2"/>
        <scheme val="minor"/>
      </rPr>
      <t>(46 x 42 cm)</t>
    </r>
  </si>
  <si>
    <t>ES148</t>
  </si>
  <si>
    <t>REJA DE HORNO MASTER CROMADA -7 VARILLAS</t>
  </si>
  <si>
    <t>ES149</t>
  </si>
  <si>
    <r>
      <t xml:space="preserve">REJA DE PLANCHA CANDOR S2  ENTERIZA ENLOZADA </t>
    </r>
    <r>
      <rPr>
        <b/>
        <sz val="11"/>
        <color theme="1"/>
        <rFont val="Aptos Narrow"/>
        <family val="2"/>
        <scheme val="minor"/>
      </rPr>
      <t>(45,4 x 43,5 cm)</t>
    </r>
  </si>
  <si>
    <t>ES150</t>
  </si>
  <si>
    <r>
      <t xml:space="preserve">REJA DE PLANCHA ENLOZADA </t>
    </r>
    <r>
      <rPr>
        <b/>
        <sz val="11"/>
        <color theme="1"/>
        <rFont val="Aptos Narrow"/>
        <family val="2"/>
        <scheme val="minor"/>
      </rPr>
      <t>(45,4 x 43,5 cm)</t>
    </r>
  </si>
  <si>
    <t>ES151</t>
  </si>
  <si>
    <r>
      <t xml:space="preserve">REJA DE PLANCHA MASTER DIVIDIDA ENLOZADA </t>
    </r>
    <r>
      <rPr>
        <b/>
        <sz val="11"/>
        <color theme="1"/>
        <rFont val="Aptos Narrow"/>
        <family val="2"/>
        <scheme val="minor"/>
      </rPr>
      <t>(49 x 24.9 cm)</t>
    </r>
    <r>
      <rPr>
        <sz val="11"/>
        <color theme="1"/>
        <rFont val="Aptos Narrow"/>
        <family val="2"/>
        <scheme val="minor"/>
      </rPr>
      <t xml:space="preserve"> (JUEGO)</t>
    </r>
  </si>
  <si>
    <t>ES152</t>
  </si>
  <si>
    <r>
      <t xml:space="preserve">REJA DE PLANCHA PALACE S2 ENLOZADA </t>
    </r>
    <r>
      <rPr>
        <b/>
        <sz val="11"/>
        <color theme="1"/>
        <rFont val="Aptos Narrow"/>
        <family val="2"/>
        <scheme val="minor"/>
      </rPr>
      <t>(43,5 x 22,7 cm)</t>
    </r>
    <r>
      <rPr>
        <sz val="11"/>
        <color theme="1"/>
        <rFont val="Aptos Narrow"/>
        <family val="2"/>
        <scheme val="minor"/>
      </rPr>
      <t xml:space="preserve"> (JUEGO)</t>
    </r>
  </si>
  <si>
    <t>ES153</t>
  </si>
  <si>
    <t>REMACHE-BLANCO-TIPO POP Ø4X8.5  DE ALUMINIO- 3.5</t>
  </si>
  <si>
    <t>ES154</t>
  </si>
  <si>
    <t>REMACHE-NATURAL- TIPO POP Ø4X8,5  DE ALUMINIO 3.5</t>
  </si>
  <si>
    <t>ES155</t>
  </si>
  <si>
    <t>REMACHE-NEGRO- TIPO POP Ø4X8,5  DE ALUMINIO, 3.5</t>
  </si>
  <si>
    <t>ES156</t>
  </si>
  <si>
    <t>RESISTENCIA 1500 W C/ANODO</t>
  </si>
  <si>
    <t>ES157</t>
  </si>
  <si>
    <t>RESISTENCIA C/ANODO Y TERMOSTATO</t>
  </si>
  <si>
    <t>ES158</t>
  </si>
  <si>
    <t>RESORTE BISAGRA PUERTA PARRILLA DERECHO</t>
  </si>
  <si>
    <t>ES159</t>
  </si>
  <si>
    <t>RESORTE BISAGRA PUERTA PARRILLA IZQUIERDO</t>
  </si>
  <si>
    <t>ES160</t>
  </si>
  <si>
    <t>RESPALDO 495 S2 BLANCO SERIGRAFIADO</t>
  </si>
  <si>
    <t>ES161</t>
  </si>
  <si>
    <t>RESPALDO 495 S2 NEG SERIGRAFIADO</t>
  </si>
  <si>
    <t>ES162</t>
  </si>
  <si>
    <t>RESPALDO CANDOR SERIGRAFIADO</t>
  </si>
  <si>
    <t>ES163</t>
  </si>
  <si>
    <t>RESPALDO MASTER BLACK SERIGRAFIADO</t>
  </si>
  <si>
    <t>ES164</t>
  </si>
  <si>
    <t>RESPALDO MASTER INOXIDABLE SERIGRAFIADO</t>
  </si>
  <si>
    <t>ES165</t>
  </si>
  <si>
    <t>RESPALDO MASTER SERIGRAFIADO</t>
  </si>
  <si>
    <t>ES166</t>
  </si>
  <si>
    <t>RESPALDO PALACE BLANCO SERIGRAFIADO</t>
  </si>
  <si>
    <t>ES167</t>
  </si>
  <si>
    <t>RESPALDO PALACE INOX SERIGRAFIADO</t>
  </si>
  <si>
    <t>RV 6333</t>
  </si>
  <si>
    <t>SELLO DE ENTRADA -RESISTENCIA ELECTRICO</t>
  </si>
  <si>
    <t>RV 6399</t>
  </si>
  <si>
    <t>SELLO DE ENTRADA CON CHAPA -RESISTENCIA ELECTRICO</t>
  </si>
  <si>
    <t>ES168</t>
  </si>
  <si>
    <t>SEPARADOR DE PARED ZINCADO</t>
  </si>
  <si>
    <t>ES169</t>
  </si>
  <si>
    <t>SOMBRERETE PINTADO TERMO</t>
  </si>
  <si>
    <t>ES170</t>
  </si>
  <si>
    <t>SOPORTE PARED EXTERNO GAS/ELECTRICO PINTADO</t>
  </si>
  <si>
    <t>ES171</t>
  </si>
  <si>
    <t>TAPA CHICA QUEMADOR HORNALLA</t>
  </si>
  <si>
    <t>ES172</t>
  </si>
  <si>
    <t>TAPA GRANDE QUEMADOR HORNALLA</t>
  </si>
  <si>
    <t>ES173</t>
  </si>
  <si>
    <t>TECLA PULSADOR PARA ENCENDIDO BLANCO</t>
  </si>
  <si>
    <t>ES174</t>
  </si>
  <si>
    <t>TECLA PULSADOR PARA ENCENDIDO NEGRO</t>
  </si>
  <si>
    <t>ES175</t>
  </si>
  <si>
    <t>TECLA INTERRUPTOR PARA LUZ DE HORNO BLANCO</t>
  </si>
  <si>
    <t>ES176</t>
  </si>
  <si>
    <t>TECLA INTERRUPTOR PARA LUZ DE HORNO NEGRO</t>
  </si>
  <si>
    <t>RV 6535</t>
  </si>
  <si>
    <t>TECLA DUAL INTERRUPTOR/PULSADOR BLANCO</t>
  </si>
  <si>
    <t>RV 6536</t>
  </si>
  <si>
    <t>TECLA DUAL INTERRUPTOR/PULSADOR NEGRO</t>
  </si>
  <si>
    <t>ES177</t>
  </si>
  <si>
    <t>TELGOPOR BASE EMBALAJE 495 S2</t>
  </si>
  <si>
    <t>ES178</t>
  </si>
  <si>
    <t>TELGOPOR "BASE" EMBALAJE MOD. CANDOR / PALACE</t>
  </si>
  <si>
    <t>ES179</t>
  </si>
  <si>
    <t>TELGOPOR BASE EMBALAJE MOD MASTER MASTER</t>
  </si>
  <si>
    <t>ES180</t>
  </si>
  <si>
    <t>TELGOPOR PROTECTOR MANIJA</t>
  </si>
  <si>
    <t>ES181</t>
  </si>
  <si>
    <t>TELGOPOR TAPA EMBALAJE 495 S2</t>
  </si>
  <si>
    <t>ES182</t>
  </si>
  <si>
    <t>TELGOPOR "TAPA" EMBALAJE MOD. CANDOR / PALACE</t>
  </si>
  <si>
    <t>ES183</t>
  </si>
  <si>
    <t>TELGOPOR "TAPA" EMBALAJE MOD. MASTER</t>
  </si>
  <si>
    <t>TC 1254</t>
  </si>
  <si>
    <t>TERMOCUPLA 2010 850MM</t>
  </si>
  <si>
    <t>TC 1210</t>
  </si>
  <si>
    <t>TERMOCUPLA HORNALLA CORTA</t>
  </si>
  <si>
    <t>TC 1221</t>
  </si>
  <si>
    <t>TERMOCUPLA HORNALLA LARGA</t>
  </si>
  <si>
    <t>TC 1170</t>
  </si>
  <si>
    <t>TERMOCUPLA MASTER 2010 930MM</t>
  </si>
  <si>
    <t>RV 5964</t>
  </si>
  <si>
    <t>TERMOSTATO CON ECO TERMOTANQUE 45-80-120L</t>
  </si>
  <si>
    <t>ES184</t>
  </si>
  <si>
    <t>TERMOSTATO VT-2201</t>
  </si>
  <si>
    <t>ES185</t>
  </si>
  <si>
    <t>TORNILLO DE BRONCE 5/32x1/2" CABEZA PHILIPS</t>
  </si>
  <si>
    <t>ES186</t>
  </si>
  <si>
    <t>TORNILLO M4x12 CAB. HEXAGONAL 7 / PHILIPS (M-8I)</t>
  </si>
  <si>
    <t>ES187</t>
  </si>
  <si>
    <t>TORNILLO PARKER 8x1 1/2" CBZA. FIJADORA COMBINADA</t>
  </si>
  <si>
    <t>ES188</t>
  </si>
  <si>
    <t>TORNILLO PARKER PHILLIPS CABEZA FREZADA 8 x 5/8 CINCADO</t>
  </si>
  <si>
    <t>ES189</t>
  </si>
  <si>
    <t>TORNILLO PARKER TORX  FIJADORA CON ARANDELA</t>
  </si>
  <si>
    <t>ES190</t>
  </si>
  <si>
    <t>TRABA CONEXION  TEMPLADA Y CINCADA  (UN)</t>
  </si>
  <si>
    <t>ES191</t>
  </si>
  <si>
    <t>TRABA DE CONEXION CEMENTADA TEMPLADA Y REVENIDA</t>
  </si>
  <si>
    <t>DISCONTINUADA</t>
  </si>
  <si>
    <t>ES192</t>
  </si>
  <si>
    <t>TRABA RESPALDO</t>
  </si>
  <si>
    <t>ES193</t>
  </si>
  <si>
    <t>TRAVESAÑO 495 ELECTRO CINCADO PZA BASE</t>
  </si>
  <si>
    <t>ES194</t>
  </si>
  <si>
    <t>TRAVESAÑO INFERIOR 495 ENLOZADO BL</t>
  </si>
  <si>
    <t>ES195</t>
  </si>
  <si>
    <t>TRAVESAÑO INFERIOR 495 ENLOZADO NEG</t>
  </si>
  <si>
    <t>ES196</t>
  </si>
  <si>
    <t>TRAVESAÑO MASTER ELECTROCINCADO PZA BASE</t>
  </si>
  <si>
    <t>ES197</t>
  </si>
  <si>
    <t>TUBO BAJADA DE AGUA PLASTICO 120 L</t>
  </si>
  <si>
    <t>ES198</t>
  </si>
  <si>
    <t>TUBO BAJADA DE AGUA PLASTICO 45 L</t>
  </si>
  <si>
    <t>ES199</t>
  </si>
  <si>
    <t>TUBO BAJADA DE AGUA PLASTICO 80 L</t>
  </si>
  <si>
    <t>ES200</t>
  </si>
  <si>
    <t>TUBO SALIDA DE AGUA ACERO INOXIDABLE 55L (580mm)</t>
  </si>
  <si>
    <t>ES201</t>
  </si>
  <si>
    <t>TUBO SALIDA  DE AGUA ACERO INOXIDABLE 90L (850mm)</t>
  </si>
  <si>
    <t>ES202</t>
  </si>
  <si>
    <t>TUERCA DE BRONCE 5/32x1/2" (PARA PORTALAMPARA MASTER)</t>
  </si>
  <si>
    <t>ES203</t>
  </si>
  <si>
    <t>TUERCA DE FIJACION UNIDAD MAGNETICA</t>
  </si>
  <si>
    <t>ES223</t>
  </si>
  <si>
    <t>UNIDAD DE CONTROL CALEFON 14 LITROS</t>
  </si>
  <si>
    <t>ES204</t>
  </si>
  <si>
    <t>UNIDAD MAGNETICA DE HORNALLA</t>
  </si>
  <si>
    <t>ES205</t>
  </si>
  <si>
    <t>UNIDAD MAGNETICA DE HORNO</t>
  </si>
  <si>
    <t>RV 6800</t>
  </si>
  <si>
    <t>VALVULA AGUA CALEFON CUERPO GRANDE CON MICROSWITCH</t>
  </si>
  <si>
    <t>RV 7153</t>
  </si>
  <si>
    <t>VALVULA AGUA CALEFON CUERPO GRANDE SIN MICROSWITCH</t>
  </si>
  <si>
    <t>ES224</t>
  </si>
  <si>
    <t>VALVULA GAS CALEFON GL CON SOLENOIDE</t>
  </si>
  <si>
    <t>ES225</t>
  </si>
  <si>
    <t>VALVULA GAS CALEFON GN CON SOLENOIDE</t>
  </si>
  <si>
    <t>RV 6202</t>
  </si>
  <si>
    <t>VALVULA HORNALLA SALIDA SUPERIOR COAXIAL</t>
  </si>
  <si>
    <t>RV 6203</t>
  </si>
  <si>
    <t>VALVULA HORNO SALIDA SUPERIOR COAXIAL</t>
  </si>
  <si>
    <t>RV 6492</t>
  </si>
  <si>
    <t>VALVULA HORNALLA SALIDA A 45º COAXIAL</t>
  </si>
  <si>
    <t>RV 6493</t>
  </si>
  <si>
    <t>VALVULA HORNO SALIDA A 45º COAXIAL</t>
  </si>
  <si>
    <t>ES206</t>
  </si>
  <si>
    <t>VALVULA SEGURIDAD BLANCO</t>
  </si>
  <si>
    <t>ES207</t>
  </si>
  <si>
    <t>VALVULA SEGURIDAD Y DESAGOTE TERMOTANQUE ELECTRICO</t>
  </si>
  <si>
    <t>ES208</t>
  </si>
  <si>
    <t>VALVULA TERMOSTATICA 45L-80L-120L ROSCA BSPT</t>
  </si>
  <si>
    <t>ES209</t>
  </si>
  <si>
    <t>VALVULA TERMOSTATICA C/SENSOR SOBRETEMPERATURA</t>
  </si>
  <si>
    <t>ES230</t>
  </si>
  <si>
    <t>VENTURI CALEFON CON CAÑOS DE POLIAMIDA</t>
  </si>
  <si>
    <t>ES210</t>
  </si>
  <si>
    <r>
      <t xml:space="preserve">VIDRIO EXTERNO MASTER NEGRO PLENO </t>
    </r>
    <r>
      <rPr>
        <b/>
        <sz val="11"/>
        <color theme="1"/>
        <rFont val="Aptos Narrow"/>
        <family val="2"/>
        <scheme val="minor"/>
      </rPr>
      <t>(54,5 x 44 cm)</t>
    </r>
  </si>
  <si>
    <t>ES211</t>
  </si>
  <si>
    <r>
      <t xml:space="preserve">VIDRIO EXTERNO MASTER </t>
    </r>
    <r>
      <rPr>
        <b/>
        <sz val="11"/>
        <color theme="1"/>
        <rFont val="Aptos Narrow"/>
        <family val="2"/>
        <scheme val="minor"/>
      </rPr>
      <t>(54,5 x 44 cm)</t>
    </r>
  </si>
  <si>
    <t>ES212</t>
  </si>
  <si>
    <r>
      <t xml:space="preserve">VIDRIO INTERNO MASTER </t>
    </r>
    <r>
      <rPr>
        <b/>
        <sz val="11"/>
        <color theme="1"/>
        <rFont val="Aptos Narrow"/>
        <family val="2"/>
        <scheme val="minor"/>
      </rPr>
      <t>(41,7 x 27 cm)</t>
    </r>
  </si>
  <si>
    <t>ES213</t>
  </si>
  <si>
    <r>
      <t xml:space="preserve">VIDRIO VISOR CANDOR </t>
    </r>
    <r>
      <rPr>
        <b/>
        <sz val="11"/>
        <color theme="1"/>
        <rFont val="Aptos Narrow"/>
        <family val="2"/>
        <scheme val="minor"/>
      </rPr>
      <t>(32,7 x 17,7 cm)</t>
    </r>
  </si>
  <si>
    <t>ES214</t>
  </si>
  <si>
    <r>
      <t xml:space="preserve">VIDRIO VISOR PALACE S2 </t>
    </r>
    <r>
      <rPr>
        <b/>
        <sz val="11"/>
        <color theme="1"/>
        <rFont val="Aptos Narrow"/>
        <family val="2"/>
        <scheme val="minor"/>
      </rPr>
      <t>(49,6 x 42,4 cm)</t>
    </r>
  </si>
  <si>
    <t>ES215</t>
  </si>
  <si>
    <r>
      <t xml:space="preserve">VIDRIO VISOR PALACE </t>
    </r>
    <r>
      <rPr>
        <b/>
        <sz val="11"/>
        <color theme="1"/>
        <rFont val="Aptos Narrow"/>
        <family val="2"/>
        <scheme val="minor"/>
      </rPr>
      <t>(49,6 x 42,4 cm)</t>
    </r>
  </si>
  <si>
    <t>ES216</t>
  </si>
  <si>
    <t>VOLANTE GRIFO DE PURGA BLANCA</t>
  </si>
  <si>
    <t>RV 7057</t>
  </si>
  <si>
    <t>GANCHO FIJACION QUEMADOR CALEFON</t>
  </si>
  <si>
    <t>RV 7059</t>
  </si>
  <si>
    <t>TRABA ENTRADA Y SALIDA DE AGUA</t>
  </si>
  <si>
    <t>RV 7060</t>
  </si>
  <si>
    <t>TRABA VENTURI INTERCAMBIADOR</t>
  </si>
  <si>
    <t>RV 7061</t>
  </si>
  <si>
    <t>TRABA DE SENSOR TEMPERATURA DE ENTRADA (TbK)</t>
  </si>
  <si>
    <t>RV 7062</t>
  </si>
  <si>
    <t>TRABA FIJACION SENSOR DE FLUJO (TbK 2SG005200001)</t>
  </si>
  <si>
    <t>TC 1313</t>
  </si>
  <si>
    <t>TERMOSTATO DE CONTACTO TEMPERATURA DE CORTE 85ºC</t>
  </si>
  <si>
    <t>RV 7063</t>
  </si>
  <si>
    <t>SENSOR DE FLUJO DE AGUA (A) (TbK 5PT024400016)</t>
  </si>
  <si>
    <t>RV 7064</t>
  </si>
  <si>
    <t>SENSOR TEMPERATURA ENTRADA (TbK 5RE000200000)</t>
  </si>
  <si>
    <t>RV 7065</t>
  </si>
  <si>
    <t>SENSOR TEMPERATURA SALIDA (TbK 5RE004100000)</t>
  </si>
  <si>
    <t>RV 7066</t>
  </si>
  <si>
    <t>CATENARIA DE ENCENDIDO - COPRECI (61007836) 5 ELEMENTOS 56 CM</t>
  </si>
  <si>
    <t>RV 7067</t>
  </si>
  <si>
    <t>CAÑO CONEXION CORTO MASTER CLASSIC (DELANTERO)</t>
  </si>
  <si>
    <t>RV 7068</t>
  </si>
  <si>
    <t>CAÑO CONEXION HORNO MASTER CLASSIC GN - M6</t>
  </si>
  <si>
    <t>RV 7069</t>
  </si>
  <si>
    <t>CAÑO CONEXION LARGO MASTER CLASSIC (TRASERO)</t>
  </si>
  <si>
    <t>RV 7070</t>
  </si>
  <si>
    <t>CAÑO CONEXION QUEMADOR TERMOTANQUE C/TUERCAS GEISER</t>
  </si>
  <si>
    <t>RV 7071</t>
  </si>
  <si>
    <t>CAÑO CONEXION CORTA P/MECHERO CHICO MASTER STYLE</t>
  </si>
  <si>
    <t>RV 7072</t>
  </si>
  <si>
    <t>CAÑO CONEXION CORTA P/MECHERO GRANDE MASTER STYLE</t>
  </si>
  <si>
    <t>RV 7073</t>
  </si>
  <si>
    <t>CAÑO CONEXION LARGA MASTER STYLE</t>
  </si>
  <si>
    <t>RV 7075</t>
  </si>
  <si>
    <t>CARCASA PIROMETRO GRIS</t>
  </si>
  <si>
    <t>RV 7076</t>
  </si>
  <si>
    <t>CARCASA PLÁSTICA FIJA COLRO GRIS</t>
  </si>
  <si>
    <t>RV 7077</t>
  </si>
  <si>
    <t>CARCASA PLASTICA MOVIL COLOR GRIS</t>
  </si>
  <si>
    <t>RV 7078</t>
  </si>
  <si>
    <t>PILOTO ANALIZADOR GEISER</t>
  </si>
  <si>
    <t>RV 7079</t>
  </si>
  <si>
    <t>TRABA DE CONEXION TIPO ARAÑA ROBINETE/VALVULA</t>
  </si>
  <si>
    <t>RV 7074</t>
  </si>
  <si>
    <r>
      <t xml:space="preserve">REJA FUNDICION </t>
    </r>
    <r>
      <rPr>
        <b/>
        <sz val="11"/>
        <color theme="1"/>
        <rFont val="Aptos Narrow"/>
        <family val="2"/>
        <scheme val="minor"/>
      </rPr>
      <t>(24,7 cm x 49 cm)</t>
    </r>
    <r>
      <rPr>
        <sz val="11"/>
        <color theme="1"/>
        <rFont val="Aptos Narrow"/>
        <family val="2"/>
        <scheme val="minor"/>
      </rPr>
      <t xml:space="preserve"> (JUEGO)</t>
    </r>
  </si>
  <si>
    <t>RV 7080</t>
  </si>
  <si>
    <t>CONSOLA PLASTICA</t>
  </si>
  <si>
    <t>RV 7081</t>
  </si>
  <si>
    <t>CONSOLA PLÁSTICA DIGITAL CE-14L SMART</t>
  </si>
  <si>
    <t>RV 7082</t>
  </si>
  <si>
    <t>CABLE BLANCO CON BORNERA</t>
  </si>
  <si>
    <t>RV 7083</t>
  </si>
  <si>
    <t>INTERCAMBIADOR DE CALOR CALEFON CE-14L</t>
  </si>
  <si>
    <t>RV 7084</t>
  </si>
  <si>
    <t>INTERCAMBIADOR DE CALOR CALEFÓN MODULANTE</t>
  </si>
  <si>
    <t>RV 7085</t>
  </si>
  <si>
    <t>VÁLVULA CALEFÓN MODULANTE (TbK 6DP0275BW001)</t>
  </si>
  <si>
    <t>RV 7086</t>
  </si>
  <si>
    <t>PORTA PILAS TIPO D MODULANTE (TbK 5PT000700000)</t>
  </si>
  <si>
    <t>RV 6913</t>
  </si>
  <si>
    <t>SWITCH CAMARA AGUA</t>
  </si>
  <si>
    <t>RV 7087</t>
  </si>
  <si>
    <r>
      <t xml:space="preserve">REJA DE PLANCHA MASTER CLASSIC ENLOZADA </t>
    </r>
    <r>
      <rPr>
        <b/>
        <sz val="11"/>
        <color theme="1"/>
        <rFont val="Aptos Narrow"/>
        <family val="2"/>
        <scheme val="minor"/>
      </rPr>
      <t>(49,8 x 49,3 cm)</t>
    </r>
  </si>
  <si>
    <t>RV 7088</t>
  </si>
  <si>
    <t>SOPORTE RESPALDO DE VIDRIO MASTER STYLE DERECHO</t>
  </si>
  <si>
    <t>RV 7089</t>
  </si>
  <si>
    <t>SOPORTE RESPALDO DE VIDRIO MASTER STYLE IZQUIERDO</t>
  </si>
  <si>
    <t>RV 7090</t>
  </si>
  <si>
    <r>
      <t xml:space="preserve">PLANCHA MASTER STYLE ENLOZADA BLANCO </t>
    </r>
    <r>
      <rPr>
        <b/>
        <sz val="11"/>
        <color theme="1"/>
        <rFont val="Aptos Narrow"/>
        <family val="2"/>
        <scheme val="minor"/>
      </rPr>
      <t>(55,5 x 55 cm)</t>
    </r>
  </si>
  <si>
    <t>RV 7091</t>
  </si>
  <si>
    <r>
      <t xml:space="preserve">PLANCHA MASTER STYLE ENLOZADA NEGRO </t>
    </r>
    <r>
      <rPr>
        <b/>
        <sz val="11"/>
        <color theme="1"/>
        <rFont val="Aptos Narrow"/>
        <family val="2"/>
        <scheme val="minor"/>
      </rPr>
      <t>(55,5 x 55 cm)</t>
    </r>
  </si>
  <si>
    <t>RV 7092</t>
  </si>
  <si>
    <r>
      <t xml:space="preserve">PLANCHA MASTER STYLE INOXIDABLE </t>
    </r>
    <r>
      <rPr>
        <b/>
        <sz val="11"/>
        <color theme="1"/>
        <rFont val="Aptos Narrow"/>
        <family val="2"/>
        <scheme val="minor"/>
      </rPr>
      <t>(55,5 x 55 cm)</t>
    </r>
  </si>
  <si>
    <t>RV 7093</t>
  </si>
  <si>
    <t>BARRAL MASTER STYLE ELECTROZINC</t>
  </si>
  <si>
    <t>RV 7094</t>
  </si>
  <si>
    <t>CABLE PUENTE TERMOSTATO CALFON</t>
  </si>
  <si>
    <t>O´RING 116-0370 (SELLO P/CAÑO PLASTICO BAJADA DE AGUA)</t>
  </si>
  <si>
    <t>O´RING ENTRADA DE AGUA DE BRONCE</t>
  </si>
  <si>
    <t>O´RING SENSOR DE TEMPERATURA DE ENTRADA Y SALIDA</t>
  </si>
  <si>
    <t>O'RING TUBO VENTURI #2-205 COMPUESTO NBR SH AGUA</t>
  </si>
  <si>
    <t>RV 7099</t>
  </si>
  <si>
    <t>VALVULA SEGURIDAD GRIS GEISER</t>
  </si>
  <si>
    <t>RV 7100</t>
  </si>
  <si>
    <t>VOLANTE GRIFO DE PURGA GRIS GEISER</t>
  </si>
  <si>
    <t>RV 7106</t>
  </si>
  <si>
    <t>BRIDA VALVULA - COPRECI</t>
  </si>
  <si>
    <t>RV 7107</t>
  </si>
  <si>
    <t>VALVULA HORNALLA COPRECI</t>
  </si>
  <si>
    <t>RV 7108</t>
  </si>
  <si>
    <t>VALVULA HORNO COPRECI</t>
  </si>
  <si>
    <t>I 1005</t>
  </si>
  <si>
    <t xml:space="preserve">CALENTADOR </t>
  </si>
  <si>
    <t>I 1004</t>
  </si>
  <si>
    <t>FAROL 0.17 mm</t>
  </si>
  <si>
    <t>I 1010</t>
  </si>
  <si>
    <t>FAROL 0.18 mm</t>
  </si>
  <si>
    <t>I 1008</t>
  </si>
  <si>
    <t>HEXAGONAL 7 mm - 0.35 mm</t>
  </si>
  <si>
    <t>I 1009</t>
  </si>
  <si>
    <t>INDUSTRIAL ROSCA 1/4 HEMBRA</t>
  </si>
  <si>
    <t>I 1006</t>
  </si>
  <si>
    <t>INDUSTRIAL ROSCA 1/4 MACHO</t>
  </si>
  <si>
    <t>I 1007</t>
  </si>
  <si>
    <t xml:space="preserve">PANTALLA DIRECTA </t>
  </si>
  <si>
    <t>I 1011</t>
  </si>
  <si>
    <t>PANTALLA DIRECTA PARABOLICA ALUMINIO 1500 CAL</t>
  </si>
  <si>
    <t>I 1012</t>
  </si>
  <si>
    <t>PANTALLA DIRECTA PARABOLICA ALUMINIO 3000 CAL</t>
  </si>
  <si>
    <t>I 1001</t>
  </si>
  <si>
    <t>STANDARD HEXAGONAL 7 mm - 0.50 mm</t>
  </si>
  <si>
    <t>I 1002</t>
  </si>
  <si>
    <t>STANDARD HEXAGONAL 7 mm - 0,60 mm EN ADELANTE</t>
  </si>
  <si>
    <t>I 1003</t>
  </si>
  <si>
    <t>STANDARD ESPECIAL HEXAGONAL 8 mm</t>
  </si>
  <si>
    <t>I 1013</t>
  </si>
  <si>
    <t>WOK CON VENTURI</t>
  </si>
  <si>
    <t>I 1014</t>
  </si>
  <si>
    <t>STANDARD ROSCA 1/8 HEMBRA</t>
  </si>
  <si>
    <t>Inyectores para Calefactor</t>
  </si>
  <si>
    <t>I C 1417N</t>
  </si>
  <si>
    <t>COPPENS</t>
  </si>
  <si>
    <t>PILOTO GN</t>
  </si>
  <si>
    <t>I C 1417</t>
  </si>
  <si>
    <t>PILOTO GE</t>
  </si>
  <si>
    <t>I C 1425N</t>
  </si>
  <si>
    <t>PILOTO MODELO NUEVO GN</t>
  </si>
  <si>
    <t>I C 1425</t>
  </si>
  <si>
    <t>PILOTO MODELO NUEVO GE</t>
  </si>
  <si>
    <t>I C 1400N</t>
  </si>
  <si>
    <t>CTZ</t>
  </si>
  <si>
    <t>I C 1400</t>
  </si>
  <si>
    <t>I C 1401N</t>
  </si>
  <si>
    <t>QUEMADOR GN</t>
  </si>
  <si>
    <t>I C 1401</t>
  </si>
  <si>
    <t>QUEMADOR GE</t>
  </si>
  <si>
    <t>I C 1402N</t>
  </si>
  <si>
    <t>EMEGE</t>
  </si>
  <si>
    <t>PILOTO EURO (EITAR) GN</t>
  </si>
  <si>
    <t>I C 1402</t>
  </si>
  <si>
    <t>PILOTO EURO (EITAR) GE</t>
  </si>
  <si>
    <t>I C 1403N</t>
  </si>
  <si>
    <t>PILOTO EURO ACTUAL GN</t>
  </si>
  <si>
    <t>I C 1403</t>
  </si>
  <si>
    <t>PILOTO EURO ACTUAL GE</t>
  </si>
  <si>
    <t>I C 1404N</t>
  </si>
  <si>
    <t>PILOTO THINY Y EURO GN</t>
  </si>
  <si>
    <t>I C 1404</t>
  </si>
  <si>
    <t>PILOTO THINY Y EURO GE</t>
  </si>
  <si>
    <t>I C 1414N</t>
  </si>
  <si>
    <t>QUEMADOR 9025/9050 3000 CAL GN</t>
  </si>
  <si>
    <t>I C 1414</t>
  </si>
  <si>
    <t>QUEMADOR 9025/9050 3000 CAL GE</t>
  </si>
  <si>
    <t>I C 1405N</t>
  </si>
  <si>
    <t>QUEMADOR T/B MOD ACTUAL GN</t>
  </si>
  <si>
    <t>I C 1405</t>
  </si>
  <si>
    <t>QUEMADOR T/B MOD ACTUAL GE</t>
  </si>
  <si>
    <t>I C 1406N</t>
  </si>
  <si>
    <t>QUEMADOR EURO CORTO GN</t>
  </si>
  <si>
    <t>I C 1406</t>
  </si>
  <si>
    <t>QUEMADOR EURO CORTO GE</t>
  </si>
  <si>
    <t>I C 1407N</t>
  </si>
  <si>
    <t>QUEMADOR EURO LARGO GN</t>
  </si>
  <si>
    <t>I C 1407</t>
  </si>
  <si>
    <t>QUEMADOR EURO LARGO GE</t>
  </si>
  <si>
    <t>I C 1421N</t>
  </si>
  <si>
    <t>ANTIGUO LARGO GN</t>
  </si>
  <si>
    <t>I C 1421</t>
  </si>
  <si>
    <t>ANTIGUO LARGO GE</t>
  </si>
  <si>
    <t>I C 1419N</t>
  </si>
  <si>
    <t>ESKABE</t>
  </si>
  <si>
    <t>5000 CAL CON TUERCA GN</t>
  </si>
  <si>
    <t>I C 1419</t>
  </si>
  <si>
    <t>5000 CAL CON TUERCA GE</t>
  </si>
  <si>
    <t>I C 1420N</t>
  </si>
  <si>
    <t>MINICONVEX PILOTO TB 3000 CAL GN</t>
  </si>
  <si>
    <t>I C 1420</t>
  </si>
  <si>
    <t>MINICONVEX PILOTO TB 3000 CAL GE</t>
  </si>
  <si>
    <t>I C 1423N</t>
  </si>
  <si>
    <t>MINICONVEX PILOTO TB 5000 CAL GN</t>
  </si>
  <si>
    <t>I C 1423</t>
  </si>
  <si>
    <t>MINICONVEX PILOTO TB 5000 CAL GE</t>
  </si>
  <si>
    <t>I C 1424N</t>
  </si>
  <si>
    <t>MINICOVEX PILOTO SIN SALIDA GN</t>
  </si>
  <si>
    <t>I C 1424</t>
  </si>
  <si>
    <t>MINICOVEX PILOTO SIN SALIDA GE</t>
  </si>
  <si>
    <t>I C 1408N</t>
  </si>
  <si>
    <t>PILOTO EITAR GN</t>
  </si>
  <si>
    <t>I C 1408</t>
  </si>
  <si>
    <t>PILOTO EITAR GE</t>
  </si>
  <si>
    <t>I C 1415N</t>
  </si>
  <si>
    <t>IMPOPAR</t>
  </si>
  <si>
    <t>CATALITICO PILOTO GN</t>
  </si>
  <si>
    <t>I C 1415</t>
  </si>
  <si>
    <t>CATALITICO PILOTO GE</t>
  </si>
  <si>
    <t>I C 1422N</t>
  </si>
  <si>
    <t>PILOTO ANALIZADOR M/ACTUAL 1/8 MACHO x 1/8 MACHO GN</t>
  </si>
  <si>
    <t>I C 1422</t>
  </si>
  <si>
    <t>PILOTO ANALIZADOR M/ACTUAL 1/8 MACHO x 1/8 MACHO GE</t>
  </si>
  <si>
    <t>I C 1426</t>
  </si>
  <si>
    <t>HEMBRA QUEMADOR TB 3000/5000 CAL GN</t>
  </si>
  <si>
    <t>I C 1427</t>
  </si>
  <si>
    <t>HEMBRA QUEMADOR TB 3000/5000 CAL GE</t>
  </si>
  <si>
    <t>I C 1428</t>
  </si>
  <si>
    <t>ROSCA MACHO QUEMADOR TB 3000/5000 CAL GN</t>
  </si>
  <si>
    <t>I C 1429</t>
  </si>
  <si>
    <t>ROSCA MACHO QUEMADOR TB 3000/5000 CAL GE</t>
  </si>
  <si>
    <t>I C 1412N</t>
  </si>
  <si>
    <t>CALORAMA QUEMADOR GN</t>
  </si>
  <si>
    <t>I C 1412</t>
  </si>
  <si>
    <t>CALORAMA QUEMADOR GE</t>
  </si>
  <si>
    <t>I C 1413N</t>
  </si>
  <si>
    <t>CALORAMA QUEMADOR NUEVO 1/8 MACHO-MACHO GN</t>
  </si>
  <si>
    <t>I C 1413</t>
  </si>
  <si>
    <t>CALORAMA QUEMADOR NUEVO 1/8 MACHO-MACHO GE</t>
  </si>
  <si>
    <t>I C 1409N</t>
  </si>
  <si>
    <t>CALORAMA PILOTO GN</t>
  </si>
  <si>
    <t>I C 1409</t>
  </si>
  <si>
    <t>CALORAMA PILOTO GE</t>
  </si>
  <si>
    <t>I C 1410N</t>
  </si>
  <si>
    <t>CALORAMA PILOTO NUEVO GN</t>
  </si>
  <si>
    <t>I C 1410</t>
  </si>
  <si>
    <t>CALORAMA PILOTO NUEVO GE</t>
  </si>
  <si>
    <t>I C 1416N</t>
  </si>
  <si>
    <t>NUEVO PARA TUERCA MOVIL DE 3/8 GN</t>
  </si>
  <si>
    <t>I C 1416</t>
  </si>
  <si>
    <t>NUEVO PARA TUERCA MOVIL DE 3/8 GE</t>
  </si>
  <si>
    <t>I C 1411N</t>
  </si>
  <si>
    <t>PILOTO ANALIZADOR MACHO-MACHO GN</t>
  </si>
  <si>
    <t>I C 1411</t>
  </si>
  <si>
    <t>PILOTO ANALIZADOR MACHO-MACHO GE</t>
  </si>
  <si>
    <t>I C 1418N</t>
  </si>
  <si>
    <t>SANSUR</t>
  </si>
  <si>
    <t>QUEMADOR ROSCA 1/8 FRESADA GN</t>
  </si>
  <si>
    <t>I C 1418</t>
  </si>
  <si>
    <t>QUEMADOR ROSCA 1/8 FRESADA  GE</t>
  </si>
  <si>
    <t>Inyectores para Calefon</t>
  </si>
  <si>
    <t>I CA 1201N</t>
  </si>
  <si>
    <t>ARTHUR MARTIN</t>
  </si>
  <si>
    <t>QUEMADOR  GN</t>
  </si>
  <si>
    <t>I CA 1201</t>
  </si>
  <si>
    <t>I CA 1227N</t>
  </si>
  <si>
    <t>CADERO</t>
  </si>
  <si>
    <t>ANTIGUO GN</t>
  </si>
  <si>
    <t>I CA 1227</t>
  </si>
  <si>
    <t>ANTIGUO GE</t>
  </si>
  <si>
    <t>I CA 1202N</t>
  </si>
  <si>
    <t>DOMEC</t>
  </si>
  <si>
    <t>QUEMADOR ACTUAL EMEGE CHILENO GN</t>
  </si>
  <si>
    <t>I CA 1202</t>
  </si>
  <si>
    <t>QUEMADOR ACTUAL EMEGE CHILENO GE</t>
  </si>
  <si>
    <t>I CA 1204N</t>
  </si>
  <si>
    <t>I CA 1204</t>
  </si>
  <si>
    <t>I CA 1205N</t>
  </si>
  <si>
    <t>ACTUAL GN</t>
  </si>
  <si>
    <t>I CA 1205</t>
  </si>
  <si>
    <t>ACTUAL GE</t>
  </si>
  <si>
    <t>I CA 1230N</t>
  </si>
  <si>
    <t>ESKABE/RHEEM</t>
  </si>
  <si>
    <t>PILOTO MODELO ACTUAL GN</t>
  </si>
  <si>
    <t>I CA 1230</t>
  </si>
  <si>
    <t>PILOTO MODELO ACTUAL GE</t>
  </si>
  <si>
    <t>I CA 1206N</t>
  </si>
  <si>
    <t>HEINEKEN</t>
  </si>
  <si>
    <t>I CA 1206</t>
  </si>
  <si>
    <t>I CA 1232N</t>
  </si>
  <si>
    <t>PILOTO GN CON TUERCA PLANA</t>
  </si>
  <si>
    <t>I CA 1232</t>
  </si>
  <si>
    <t>PILOTO GE CON TUERCA PLANA</t>
  </si>
  <si>
    <t>I CA 1228N</t>
  </si>
  <si>
    <t>SEMILLA PILOTO VALVULA VAP. MODELO NUEVO GN</t>
  </si>
  <si>
    <t>I CA 1228</t>
  </si>
  <si>
    <t>SEMILLA PILOTO VALVULA VAP. MODELO NUEVO GE</t>
  </si>
  <si>
    <t>I CA 1207N</t>
  </si>
  <si>
    <t>ANTIGUO QUEMADOR GN</t>
  </si>
  <si>
    <t>I CA 1207</t>
  </si>
  <si>
    <t>ANTIGUO QUEMADOR GE</t>
  </si>
  <si>
    <t>I CA 1208N</t>
  </si>
  <si>
    <t>MODERNO QUEMADOR GN</t>
  </si>
  <si>
    <t>I CA 1208</t>
  </si>
  <si>
    <t>MODERNO QUEMADOR GE</t>
  </si>
  <si>
    <t>I CA 1209N</t>
  </si>
  <si>
    <t>SEMILLA QUEMADOR GN</t>
  </si>
  <si>
    <t>I CA 1209</t>
  </si>
  <si>
    <t>SEMILLA QUEMADOR GE</t>
  </si>
  <si>
    <t>I CA 1210N</t>
  </si>
  <si>
    <t>PILOTO REDONDO GN</t>
  </si>
  <si>
    <t>I CA 1210</t>
  </si>
  <si>
    <t>PILOTO REDONDO GE</t>
  </si>
  <si>
    <t>I CA 1211N</t>
  </si>
  <si>
    <t>PILOTO HEXAGONAL GN</t>
  </si>
  <si>
    <t>I CA 1211</t>
  </si>
  <si>
    <t>PILOTO HEXAGONAL GE</t>
  </si>
  <si>
    <t>I CA 1212N</t>
  </si>
  <si>
    <t xml:space="preserve">LLAMA AZUL </t>
  </si>
  <si>
    <t>I CA 1212</t>
  </si>
  <si>
    <t>I CA 1213N</t>
  </si>
  <si>
    <t>BOTONERA ANTIGUO QUEMADOR GN</t>
  </si>
  <si>
    <t>I CA 1213</t>
  </si>
  <si>
    <t>BOTONERA ANTIGUO QUEMADOR GE</t>
  </si>
  <si>
    <t>I CA 1214N</t>
  </si>
  <si>
    <t>BOTONERA MODERNO QUEMADOR GN</t>
  </si>
  <si>
    <t>I CA 1214</t>
  </si>
  <si>
    <t>BOTONERA MODERNO QUEMADOR GE</t>
  </si>
  <si>
    <t>I CA 1215N</t>
  </si>
  <si>
    <t>POLIDORO QUEMADOR GN</t>
  </si>
  <si>
    <t>I CA 1215</t>
  </si>
  <si>
    <t>POLIDORO QUEMADOR GE</t>
  </si>
  <si>
    <t>I CA 1216N</t>
  </si>
  <si>
    <t>BOTONERA PILOTO GN</t>
  </si>
  <si>
    <t>I CA 1216</t>
  </si>
  <si>
    <t>BOTONERA PILOTO GE</t>
  </si>
  <si>
    <t>I CA 1217N</t>
  </si>
  <si>
    <t>POLIDORO PILOTO GN</t>
  </si>
  <si>
    <t>I CA 1217</t>
  </si>
  <si>
    <t>POLIDORO PILOTO GE</t>
  </si>
  <si>
    <t>I CA 1229N</t>
  </si>
  <si>
    <t>ORO AZUL</t>
  </si>
  <si>
    <t>CALEFON GN</t>
  </si>
  <si>
    <t>I CA 1229</t>
  </si>
  <si>
    <t>CALEFON GE</t>
  </si>
  <si>
    <t>I CA 1219N</t>
  </si>
  <si>
    <t>PILOTO SOMBRERITO GN</t>
  </si>
  <si>
    <t>I CA 1219</t>
  </si>
  <si>
    <t>PILOTO SOMBRERITO GE</t>
  </si>
  <si>
    <t>I CA 1220N</t>
  </si>
  <si>
    <t>PILOTO HONGUITO GN</t>
  </si>
  <si>
    <t>I CA 1220</t>
  </si>
  <si>
    <t>PILOTO HONGUITO GE</t>
  </si>
  <si>
    <t>I CA 1221N</t>
  </si>
  <si>
    <t xml:space="preserve">PILOTO HONGUITO LARGO GN </t>
  </si>
  <si>
    <t>I CA 1221</t>
  </si>
  <si>
    <t>PILOTO HONGUITO LARGO GE</t>
  </si>
  <si>
    <t>I CA 1222N</t>
  </si>
  <si>
    <t>I CA 1222</t>
  </si>
  <si>
    <t>I CA 1223N</t>
  </si>
  <si>
    <t>UNIVERSAL</t>
  </si>
  <si>
    <t>I CA 1223</t>
  </si>
  <si>
    <t>I CA 1224N</t>
  </si>
  <si>
    <t>I CA 1224</t>
  </si>
  <si>
    <t xml:space="preserve">MODERNO QUEMADOR GE </t>
  </si>
  <si>
    <t>I CA 1225N</t>
  </si>
  <si>
    <t>ANTIGUO PILOTO GN</t>
  </si>
  <si>
    <t>I CA 1225</t>
  </si>
  <si>
    <t>ANTIGUO PILOTO GE</t>
  </si>
  <si>
    <t>I CA 1226N</t>
  </si>
  <si>
    <t>PILOTO MODELO MACHO-MACHO PARA PESTAÑA GN</t>
  </si>
  <si>
    <t>I CA 1226</t>
  </si>
  <si>
    <t>PILOTO MODELO MACHO-MACHO PARA PESTAÑA GE</t>
  </si>
  <si>
    <t>I CA 1231N</t>
  </si>
  <si>
    <t>I CA 1231</t>
  </si>
  <si>
    <t>Inyectores para Cocina</t>
  </si>
  <si>
    <t>I CO 1139N</t>
  </si>
  <si>
    <t>ARISTON</t>
  </si>
  <si>
    <t>I CO 1139</t>
  </si>
  <si>
    <t>I CO 1101N</t>
  </si>
  <si>
    <t>ROSCA FINA GN</t>
  </si>
  <si>
    <t>I CO 1101</t>
  </si>
  <si>
    <t>ROSCA FINA GE</t>
  </si>
  <si>
    <t>I CO 1102N</t>
  </si>
  <si>
    <t>ROSCA GRUESA GN</t>
  </si>
  <si>
    <t>I CO 1102</t>
  </si>
  <si>
    <t>ROSCA GRUESA GE</t>
  </si>
  <si>
    <t>I CO 1143N</t>
  </si>
  <si>
    <t>ANAFE GN</t>
  </si>
  <si>
    <t>I CO 1143</t>
  </si>
  <si>
    <t>ANAFE GE</t>
  </si>
  <si>
    <t>I CO 1144N</t>
  </si>
  <si>
    <t>HORNO ANAFE GN</t>
  </si>
  <si>
    <t>I CO 1144</t>
  </si>
  <si>
    <t>HORNO ANAFE GE</t>
  </si>
  <si>
    <t>I CO 1137N</t>
  </si>
  <si>
    <t xml:space="preserve">CONSUL  </t>
  </si>
  <si>
    <t>I CO 1137</t>
  </si>
  <si>
    <t>I CO 1138N</t>
  </si>
  <si>
    <t>HORNO GN</t>
  </si>
  <si>
    <t>I CO 1138</t>
  </si>
  <si>
    <t>HORNO GE</t>
  </si>
  <si>
    <t>I CO 1103N</t>
  </si>
  <si>
    <t>COVENTRY</t>
  </si>
  <si>
    <t>LARGO GN</t>
  </si>
  <si>
    <t>I CO 1103</t>
  </si>
  <si>
    <t>LARGO GE</t>
  </si>
  <si>
    <t>I CO 1104N</t>
  </si>
  <si>
    <t>I CO 1104</t>
  </si>
  <si>
    <t>I CO 1105N</t>
  </si>
  <si>
    <t>CORTO GN</t>
  </si>
  <si>
    <t>I CO 1105</t>
  </si>
  <si>
    <t>CORTO GE</t>
  </si>
  <si>
    <t>I CO 1106N</t>
  </si>
  <si>
    <t xml:space="preserve">DOMEC </t>
  </si>
  <si>
    <t>I CO 1106</t>
  </si>
  <si>
    <t>I CO 1107N</t>
  </si>
  <si>
    <t>ITALIANO GN</t>
  </si>
  <si>
    <t>I CO 1107</t>
  </si>
  <si>
    <t>ITALIANO GE</t>
  </si>
  <si>
    <t>I CO 1108N</t>
  </si>
  <si>
    <t>DREAM AURORA</t>
  </si>
  <si>
    <t>I CO 1108</t>
  </si>
  <si>
    <t>I CO 1109N</t>
  </si>
  <si>
    <t>CORTO  GN</t>
  </si>
  <si>
    <t>I CO 1109</t>
  </si>
  <si>
    <t>CORTO  GE</t>
  </si>
  <si>
    <t>I CO 1142N</t>
  </si>
  <si>
    <t>MASTER CORTO CON VENTURI GN</t>
  </si>
  <si>
    <t>I CO 1142</t>
  </si>
  <si>
    <t>MASTER CORTO CON VENTURI GE</t>
  </si>
  <si>
    <t>I CO 1110N</t>
  </si>
  <si>
    <t>MEDIANO GN</t>
  </si>
  <si>
    <t>I CO 1110</t>
  </si>
  <si>
    <t>MEDIANO GE</t>
  </si>
  <si>
    <t>I CO 1111N</t>
  </si>
  <si>
    <t>I CO 1111</t>
  </si>
  <si>
    <t>I CO 1146N</t>
  </si>
  <si>
    <t>SUPER LARGO GN</t>
  </si>
  <si>
    <t>I CO 1146</t>
  </si>
  <si>
    <t>SUPER LARGO GE</t>
  </si>
  <si>
    <t>I CO 1141N</t>
  </si>
  <si>
    <t>CANDOR CON VENTURI GN</t>
  </si>
  <si>
    <t>I CO 1141</t>
  </si>
  <si>
    <t>CANDOR CON VENTURI GE</t>
  </si>
  <si>
    <t>I CO 1148N</t>
  </si>
  <si>
    <t>C2 Y C3 GN</t>
  </si>
  <si>
    <t>I CO 1148</t>
  </si>
  <si>
    <t>C2 Y C3 GE</t>
  </si>
  <si>
    <t>I CO 1114N</t>
  </si>
  <si>
    <t>ANTIGUA GN</t>
  </si>
  <si>
    <t>I CO 1114</t>
  </si>
  <si>
    <t>ANTIGUA GE</t>
  </si>
  <si>
    <t>I CO 1140N</t>
  </si>
  <si>
    <t>BRASIL ANAFE GN</t>
  </si>
  <si>
    <t>I CO 1140</t>
  </si>
  <si>
    <t>BRASIL ANAFE GE</t>
  </si>
  <si>
    <t>I CO 1119N</t>
  </si>
  <si>
    <t>BRASIL  CORTO   GN</t>
  </si>
  <si>
    <t>I CO 1119</t>
  </si>
  <si>
    <t>BRASIL  CORTO  GE</t>
  </si>
  <si>
    <t>I CO 1118N</t>
  </si>
  <si>
    <t>BRASIL LARGO GN</t>
  </si>
  <si>
    <t>I CO 1118</t>
  </si>
  <si>
    <t>BRASIL LARGO GE</t>
  </si>
  <si>
    <t>I CO 1112N</t>
  </si>
  <si>
    <t>DOBLE ROSCA GN</t>
  </si>
  <si>
    <t>I CO 1112</t>
  </si>
  <si>
    <t>DOBLE ROSCA GE</t>
  </si>
  <si>
    <t>I CO 1115N</t>
  </si>
  <si>
    <t xml:space="preserve">DOBLE ROSCA VENTURI GN </t>
  </si>
  <si>
    <t>I CO 1115</t>
  </si>
  <si>
    <t>DOBLE ROSCA VENTURI GE</t>
  </si>
  <si>
    <t>I CO 1113N</t>
  </si>
  <si>
    <t>DOBLE ROSCA LARGO GN</t>
  </si>
  <si>
    <t>I CO 1113</t>
  </si>
  <si>
    <t>DOBLE ROSCA LARGO GE</t>
  </si>
  <si>
    <t>I CO 1116N</t>
  </si>
  <si>
    <t>LIMPIAMATIC SUPER GN</t>
  </si>
  <si>
    <t>I CO 1116</t>
  </si>
  <si>
    <t xml:space="preserve">LIMPIAMATIC SUPER GE </t>
  </si>
  <si>
    <t>I CO 1117N</t>
  </si>
  <si>
    <t>TUERCA FINA GN</t>
  </si>
  <si>
    <t>I CO 1117</t>
  </si>
  <si>
    <t>TUERCA FINA GE</t>
  </si>
  <si>
    <t>I CO 1147N</t>
  </si>
  <si>
    <t>MABE/PATRICK</t>
  </si>
  <si>
    <t>I CO 1147</t>
  </si>
  <si>
    <t>I CO 1145N</t>
  </si>
  <si>
    <t>I CO 1145</t>
  </si>
  <si>
    <t>I CO 1149N</t>
  </si>
  <si>
    <t>MABE/PATRICK/GENERAL ELECTRIC</t>
  </si>
  <si>
    <t>NAOS MODELO NUEVO GN</t>
  </si>
  <si>
    <t>I CO 1149</t>
  </si>
  <si>
    <t>NAOS MODELO NUEVO GE</t>
  </si>
  <si>
    <t>I CO 1120N</t>
  </si>
  <si>
    <t>VERTICAL GN</t>
  </si>
  <si>
    <t>I CO 1120</t>
  </si>
  <si>
    <t>VERTICAL GE</t>
  </si>
  <si>
    <t>I CO 1121N</t>
  </si>
  <si>
    <t>COQUETA  CORTO GN</t>
  </si>
  <si>
    <t>I CO 1121</t>
  </si>
  <si>
    <t>COQUETA  CORTO GE</t>
  </si>
  <si>
    <t>I CO 1122N</t>
  </si>
  <si>
    <t>COQUETA  LARGO GN</t>
  </si>
  <si>
    <t>I CO 1122</t>
  </si>
  <si>
    <t>COQUETA  LARGO GE</t>
  </si>
  <si>
    <t>I CO 1123N</t>
  </si>
  <si>
    <t>CHATO GN</t>
  </si>
  <si>
    <t>I CO 1123</t>
  </si>
  <si>
    <t xml:space="preserve">CHATO GE </t>
  </si>
  <si>
    <t>I CO 1124N</t>
  </si>
  <si>
    <t>CONVECTA GN</t>
  </si>
  <si>
    <t>I CO 1124</t>
  </si>
  <si>
    <t>CONVECTA GE</t>
  </si>
  <si>
    <t>I CO 1125N</t>
  </si>
  <si>
    <t>DONNA  GN</t>
  </si>
  <si>
    <t>I CO 1125</t>
  </si>
  <si>
    <t>DONNA  GE</t>
  </si>
  <si>
    <t>I CO 1127N</t>
  </si>
  <si>
    <t>GALA ANTIGUO GN</t>
  </si>
  <si>
    <t>I CO 1127</t>
  </si>
  <si>
    <t>GALA ANTIGUO GE</t>
  </si>
  <si>
    <t>I CO 1126N</t>
  </si>
  <si>
    <t>GALA MODERNO  GN</t>
  </si>
  <si>
    <t>I CO 1126</t>
  </si>
  <si>
    <t>GALA MODERNO  GE</t>
  </si>
  <si>
    <t>I CO 1128N</t>
  </si>
  <si>
    <t>DONNA HORNO GN</t>
  </si>
  <si>
    <t>I CO 1128</t>
  </si>
  <si>
    <t>DONNA HORNO GE</t>
  </si>
  <si>
    <t>I CO 1129N</t>
  </si>
  <si>
    <t>I CO 1129</t>
  </si>
  <si>
    <t>I CO 1130N</t>
  </si>
  <si>
    <t>WHIRPOOL/FLORENCIA/SABAF</t>
  </si>
  <si>
    <t>I CO 1130</t>
  </si>
  <si>
    <t>I CO 1131N</t>
  </si>
  <si>
    <t xml:space="preserve">POMPEYA </t>
  </si>
  <si>
    <t>I CO 1131</t>
  </si>
  <si>
    <t>I CO 1132N</t>
  </si>
  <si>
    <t>SIMPLEX</t>
  </si>
  <si>
    <t>I CO 1132</t>
  </si>
  <si>
    <t>I CO 1133N</t>
  </si>
  <si>
    <t>SIRENA</t>
  </si>
  <si>
    <t>I CO 1133</t>
  </si>
  <si>
    <t xml:space="preserve">GE </t>
  </si>
  <si>
    <t>I CO 1134N</t>
  </si>
  <si>
    <t>I CO 1134</t>
  </si>
  <si>
    <t>I CO 1135N</t>
  </si>
  <si>
    <t>MODERNO GN</t>
  </si>
  <si>
    <t>I CO 1135</t>
  </si>
  <si>
    <t>MODERNO GE</t>
  </si>
  <si>
    <t>I CO 1136N</t>
  </si>
  <si>
    <t xml:space="preserve">WESTHING HOUSE </t>
  </si>
  <si>
    <t>I CO 1136</t>
  </si>
  <si>
    <t>Inyectores para Termotanque</t>
  </si>
  <si>
    <t>T 1301N</t>
  </si>
  <si>
    <t>ECOTERMO</t>
  </si>
  <si>
    <t>LARGO PARA VIROLA GN</t>
  </si>
  <si>
    <t>LARGO PARA VIROLA GE</t>
  </si>
  <si>
    <t>T 1302N</t>
  </si>
  <si>
    <t>T 1302</t>
  </si>
  <si>
    <t>T 1304N</t>
  </si>
  <si>
    <t>EITAR</t>
  </si>
  <si>
    <t>PILOTO MACHO-HEMBRA GN</t>
  </si>
  <si>
    <t>T 1304</t>
  </si>
  <si>
    <t>PILOTO MACHO-HEMBRA GE</t>
  </si>
  <si>
    <t>T 1305N</t>
  </si>
  <si>
    <t>PILOTO ROSCA MACHO-MACHO PARA PESTAÑA GN</t>
  </si>
  <si>
    <t>T 1305</t>
  </si>
  <si>
    <t>PILOTO ROSCA MACHO-MACHO PARA PESTAÑA GE</t>
  </si>
  <si>
    <t>T 1328N</t>
  </si>
  <si>
    <t>PILOTO ROSCA MACHO-MACHO PARA VIROLA GN</t>
  </si>
  <si>
    <t>T 1328</t>
  </si>
  <si>
    <t>PILOTO ROSCA MACHO-MACHO PARA VIROLA GE</t>
  </si>
  <si>
    <t>T 1322N</t>
  </si>
  <si>
    <t>QUEMADOR ALTA RECUPERACION  GN</t>
  </si>
  <si>
    <t>T 1322</t>
  </si>
  <si>
    <t>QUEMADOR ALTA RECUPERACION  GE</t>
  </si>
  <si>
    <t>T 1303N</t>
  </si>
  <si>
    <t>ACQUAPIU PILOTO GN</t>
  </si>
  <si>
    <t>T 1303</t>
  </si>
  <si>
    <t>ACQUAPIU PILOTO GE</t>
  </si>
  <si>
    <t>T 1331N</t>
  </si>
  <si>
    <t>ACQUAPIU QUEMADOR GN</t>
  </si>
  <si>
    <t>T 1331</t>
  </si>
  <si>
    <t>ACQUAPIU QUEMADOR GE</t>
  </si>
  <si>
    <t>T 1333N</t>
  </si>
  <si>
    <t>PILOTO CON VENTURI GN</t>
  </si>
  <si>
    <t>T 1333</t>
  </si>
  <si>
    <t>PILOTO CON VENTURI GE</t>
  </si>
  <si>
    <t>T 1307N</t>
  </si>
  <si>
    <t>GASELEC</t>
  </si>
  <si>
    <t>QUEMADOR MODERNO  GN</t>
  </si>
  <si>
    <t>T 1307</t>
  </si>
  <si>
    <t>QUEMADOR MODERNO  GE</t>
  </si>
  <si>
    <t>T 1308N</t>
  </si>
  <si>
    <t>PILOTO  GN</t>
  </si>
  <si>
    <t>T 1308</t>
  </si>
  <si>
    <t>PILOTO  GE</t>
  </si>
  <si>
    <t>T 1309N</t>
  </si>
  <si>
    <t>MODERNO DOBLE ROSCA  GN</t>
  </si>
  <si>
    <t>T 1309</t>
  </si>
  <si>
    <t>MODERNO DOBLE ROSCA  GE</t>
  </si>
  <si>
    <t>T 1310N</t>
  </si>
  <si>
    <t>T 1310</t>
  </si>
  <si>
    <t>T 1311N</t>
  </si>
  <si>
    <t>T 1311</t>
  </si>
  <si>
    <t>T 1312N</t>
  </si>
  <si>
    <t>3/8 GN</t>
  </si>
  <si>
    <t>T 1312</t>
  </si>
  <si>
    <t>3/8 GE</t>
  </si>
  <si>
    <t>T 1313N</t>
  </si>
  <si>
    <t>1/2 GN</t>
  </si>
  <si>
    <t>T 1313</t>
  </si>
  <si>
    <t>1/2 GE</t>
  </si>
  <si>
    <t>T 1314N</t>
  </si>
  <si>
    <t>PILOTO ROSCA MACHO - HEMBRA   GN</t>
  </si>
  <si>
    <t>T 1314</t>
  </si>
  <si>
    <t>PILOTO ROSCA MACHO - HEMBRA   GE</t>
  </si>
  <si>
    <t>T 1321N</t>
  </si>
  <si>
    <t>PILOTO ANALIZADOR</t>
  </si>
  <si>
    <t>MACHO-MACHO 1/8 GN</t>
  </si>
  <si>
    <t>T 1321</t>
  </si>
  <si>
    <t>MACHO-MACHO 1/8 GE</t>
  </si>
  <si>
    <t>T 1324</t>
  </si>
  <si>
    <t>MACHO-HEMBRA CORTO 1/8 P/CABEZAL BIGAS GAS ENVASADO GE</t>
  </si>
  <si>
    <t>T 1323</t>
  </si>
  <si>
    <t>MACHO-HEMBRA LARGO 1/8 P/CABEZAL BIGAS GAS NATURAL GE</t>
  </si>
  <si>
    <t>T 1326N</t>
  </si>
  <si>
    <t>MACHO-MACHO 1/8 x 5/16 SEÑORIAL GN</t>
  </si>
  <si>
    <t>T 1326</t>
  </si>
  <si>
    <t>MACHO-MACHO 1/8 x 5/16 SEÑORIAL GE</t>
  </si>
  <si>
    <t>T 1330N</t>
  </si>
  <si>
    <t>NUEVO PILOTO CON VENTURI GN</t>
  </si>
  <si>
    <t>T 1330</t>
  </si>
  <si>
    <t>NUEVO PILOTO CON VENTURI GE</t>
  </si>
  <si>
    <t>T 1329N</t>
  </si>
  <si>
    <t>ANTIGUO PARA CABEZAL CON MANITO GN</t>
  </si>
  <si>
    <t>T 1329</t>
  </si>
  <si>
    <t>ANTIGUO PARA CABEZAL CON MANITO GE</t>
  </si>
  <si>
    <t>T 1315N</t>
  </si>
  <si>
    <t>T 1315</t>
  </si>
  <si>
    <t xml:space="preserve">PILOTO  GE </t>
  </si>
  <si>
    <t>T 1316N</t>
  </si>
  <si>
    <t>T 1316</t>
  </si>
  <si>
    <t>QUEMADOR  GE</t>
  </si>
  <si>
    <t>T 1325N</t>
  </si>
  <si>
    <t>QUEMADOR NUEVO CON VENTURI GN</t>
  </si>
  <si>
    <t>T 1325</t>
  </si>
  <si>
    <t>QUEMADOR NUEVO CON VENTURI GE</t>
  </si>
  <si>
    <t>T 1319N</t>
  </si>
  <si>
    <t>PARA PESTAÑA  GN</t>
  </si>
  <si>
    <t>T 1319</t>
  </si>
  <si>
    <t xml:space="preserve">PARA PESTAÑA  GE </t>
  </si>
  <si>
    <t>T 1317N</t>
  </si>
  <si>
    <t>SEÑORIAL</t>
  </si>
  <si>
    <t>QUEMADOR   GN</t>
  </si>
  <si>
    <t>T 1317</t>
  </si>
  <si>
    <t>QUEMADOR   GE</t>
  </si>
  <si>
    <t>T 1306N</t>
  </si>
  <si>
    <t>QUEMADOR NUEVO GN</t>
  </si>
  <si>
    <t>T 1306</t>
  </si>
  <si>
    <t>QUEMADOR NUEVO GE</t>
  </si>
  <si>
    <t>T 1327N</t>
  </si>
  <si>
    <t>QUEMADOR NUEVO CON VENTURI GAS NATURAL GN</t>
  </si>
  <si>
    <t>T 1327</t>
  </si>
  <si>
    <t>QUEMADOR NUEVO CON VENTURI GAS NATURAL GE</t>
  </si>
  <si>
    <t>T 1320N</t>
  </si>
  <si>
    <t>NUEVO PARA PESTAÑA QUEMADOR GN</t>
  </si>
  <si>
    <t>T 1320</t>
  </si>
  <si>
    <t>NUEVO PARA PESTAÑA QUEMADOR GE</t>
  </si>
  <si>
    <t>T 1332N</t>
  </si>
  <si>
    <t>NUEVO PARA VIROLA QUEMADOR GN</t>
  </si>
  <si>
    <t>T 1332</t>
  </si>
  <si>
    <t>NUEVO PARA VIROLA QUEMADOR GE</t>
  </si>
  <si>
    <t>Calisuar Corto</t>
  </si>
  <si>
    <t>x CAJA</t>
  </si>
  <si>
    <t>C 1340</t>
  </si>
  <si>
    <t>CAJA 0,17 mm</t>
  </si>
  <si>
    <t>10 UNIDADES</t>
  </si>
  <si>
    <t>C 1341</t>
  </si>
  <si>
    <t>CAJA 0,30 mm</t>
  </si>
  <si>
    <t>C 1342</t>
  </si>
  <si>
    <t>CAJA 0,35 mm</t>
  </si>
  <si>
    <t>C 1343</t>
  </si>
  <si>
    <t>CAJA 0,40 mm</t>
  </si>
  <si>
    <t>C 1344</t>
  </si>
  <si>
    <t>CAJA 0,45 mm</t>
  </si>
  <si>
    <t>C 1345</t>
  </si>
  <si>
    <t>CAJA 0,50 mm</t>
  </si>
  <si>
    <t>C 1346</t>
  </si>
  <si>
    <t>CAJA 0,60 mm</t>
  </si>
  <si>
    <t>C 1355</t>
  </si>
  <si>
    <t>CAJA 0,70 mm</t>
  </si>
  <si>
    <t>C 1347</t>
  </si>
  <si>
    <t>CAJA 0,80 mm</t>
  </si>
  <si>
    <t>C 1348</t>
  </si>
  <si>
    <t>CAJA 0,90 mm</t>
  </si>
  <si>
    <t>C 1349</t>
  </si>
  <si>
    <t>CAJA 1 mm</t>
  </si>
  <si>
    <t>C 1350</t>
  </si>
  <si>
    <t>CAJA 1,20 mm</t>
  </si>
  <si>
    <t>C 1351</t>
  </si>
  <si>
    <t>CAJA 1,50 mm</t>
  </si>
  <si>
    <t>C 1352</t>
  </si>
  <si>
    <t>CAJA 1,80 mm</t>
  </si>
  <si>
    <t>C 1353</t>
  </si>
  <si>
    <t>CAJA 2 mm</t>
  </si>
  <si>
    <t>C 1354</t>
  </si>
  <si>
    <t>CAJA 2,50 mm</t>
  </si>
  <si>
    <t>C 1329</t>
  </si>
  <si>
    <t>CAJA x MEDIDA EXTRALARGO</t>
  </si>
  <si>
    <t>C 1327</t>
  </si>
  <si>
    <t>CAJA SURTIDO</t>
  </si>
  <si>
    <t>7 UNIDADES</t>
  </si>
  <si>
    <t>C 1330</t>
  </si>
  <si>
    <t>Calisuar Largo de 5 Caras</t>
  </si>
  <si>
    <t>C 1331</t>
  </si>
  <si>
    <t>12 UNIDADES</t>
  </si>
  <si>
    <t>C 1333</t>
  </si>
  <si>
    <t>C 1334</t>
  </si>
  <si>
    <t>C 1335</t>
  </si>
  <si>
    <t>CAJA 1,25 mm</t>
  </si>
  <si>
    <t>C 1336</t>
  </si>
  <si>
    <t>C 1337</t>
  </si>
  <si>
    <t>C 1338</t>
  </si>
  <si>
    <t>C 1332</t>
  </si>
  <si>
    <t>6 UNIDADES</t>
  </si>
  <si>
    <t>C 1339</t>
  </si>
  <si>
    <t>Calisuar Con Mandril y Mechas</t>
  </si>
  <si>
    <t>C 1356</t>
  </si>
  <si>
    <t>SURTIDO</t>
  </si>
  <si>
    <t>7 MECHAS</t>
  </si>
  <si>
    <t>M173</t>
  </si>
  <si>
    <t>ASA SUPER "" L "" 20/22</t>
  </si>
  <si>
    <t>M174</t>
  </si>
  <si>
    <t>ASA SUPER "" L "" 24/26</t>
  </si>
  <si>
    <t>M175</t>
  </si>
  <si>
    <t>ASA REGIA 16/18</t>
  </si>
  <si>
    <t>M176</t>
  </si>
  <si>
    <t>ASA REGIA 20/22</t>
  </si>
  <si>
    <t>M177</t>
  </si>
  <si>
    <t>ASA REGIA 24/26</t>
  </si>
  <si>
    <t>M178</t>
  </si>
  <si>
    <t>ASA ESPECIAL 16/18</t>
  </si>
  <si>
    <t>M179</t>
  </si>
  <si>
    <t>ASA ESPECIAL 20/22</t>
  </si>
  <si>
    <t>M180</t>
  </si>
  <si>
    <t>ASA ESPECIAL 24/26</t>
  </si>
  <si>
    <t>M182</t>
  </si>
  <si>
    <t>MANGO DE SARTEN SUPER "" L "" 16/20</t>
  </si>
  <si>
    <t>M183</t>
  </si>
  <si>
    <t>MANGO DE SARTEN SUPER "" L "" 24/26</t>
  </si>
  <si>
    <t>M184</t>
  </si>
  <si>
    <t>MANGO DE JARRITO SUPER "" L ""</t>
  </si>
  <si>
    <t>M185</t>
  </si>
  <si>
    <t>MANGO DE CAFETERA SUPER "" L ""</t>
  </si>
  <si>
    <t>M186</t>
  </si>
  <si>
    <t>MANGO DE HERVIDOR SUPER "" L "" 16</t>
  </si>
  <si>
    <t>M187</t>
  </si>
  <si>
    <t>MANGO DE HERVIDOR SUPER "" L "" 18</t>
  </si>
  <si>
    <t>M188</t>
  </si>
  <si>
    <t>MANGO DE CAFETERA LUJO</t>
  </si>
  <si>
    <t>M189</t>
  </si>
  <si>
    <t>MANGO DE HERVIDOR LUJO</t>
  </si>
  <si>
    <t>M193</t>
  </si>
  <si>
    <t>MANGO DE CAFETERA REGIA</t>
  </si>
  <si>
    <t>M194</t>
  </si>
  <si>
    <t>MANGO DE HERVIDOR REGIA</t>
  </si>
  <si>
    <t>M195</t>
  </si>
  <si>
    <t>MANGO DE CUCHARON SUPER "" L "" CORTO</t>
  </si>
  <si>
    <t>M196</t>
  </si>
  <si>
    <t>MANGO DE CUCHARON SUPER "" L "" LARGO</t>
  </si>
  <si>
    <t>M198</t>
  </si>
  <si>
    <t>MANGO DE PANQUEQUERA DE ACERO</t>
  </si>
  <si>
    <t>M199</t>
  </si>
  <si>
    <t>MANGO DE PANQUEQUERA DE ALUMINIO</t>
  </si>
  <si>
    <t>M201</t>
  </si>
  <si>
    <t>CANUTO DE YERBERO</t>
  </si>
  <si>
    <t>M202</t>
  </si>
  <si>
    <t>MANGO DE PAVA HUECO 14</t>
  </si>
  <si>
    <t>M203</t>
  </si>
  <si>
    <t>MANGO DE PAVA HUECO 16</t>
  </si>
  <si>
    <t>M204</t>
  </si>
  <si>
    <t>MANGO DE PAVA SUPER "" L "" 14  MACIZO</t>
  </si>
  <si>
    <t>M205</t>
  </si>
  <si>
    <t>MANGO DE PAVA SUPER "" L "" 16  MACIZO</t>
  </si>
  <si>
    <t>M206</t>
  </si>
  <si>
    <t>MANGO DE PARRILLA LIVIANA/HUECA</t>
  </si>
  <si>
    <t>M207</t>
  </si>
  <si>
    <t>MANGO DE PARRILLA PESADA/MACIZA</t>
  </si>
  <si>
    <t>M208</t>
  </si>
  <si>
    <t>PATITA DE COLAPASTA</t>
  </si>
  <si>
    <t>M212</t>
  </si>
  <si>
    <t>PERILLA REGIA Nro.1 INYECTADA</t>
  </si>
  <si>
    <t>M215</t>
  </si>
  <si>
    <t>PERILLA REGIA Nro.1</t>
  </si>
  <si>
    <t>M216</t>
  </si>
  <si>
    <t>PERILLA REGIA Nro.2</t>
  </si>
  <si>
    <t>M217</t>
  </si>
  <si>
    <t>PERILLA REGIA Nro.3 con "Buje de bronce"</t>
  </si>
  <si>
    <t>M218</t>
  </si>
  <si>
    <t>PERILLA REGIA Nro.4 con "Buje de bronce"</t>
  </si>
  <si>
    <t>M215B</t>
  </si>
  <si>
    <t>PERILLA REGIA Nro.1 C/BASE</t>
  </si>
  <si>
    <t>M216B</t>
  </si>
  <si>
    <t>PERILLA REGIA Nro.2 C/BASE</t>
  </si>
  <si>
    <t>M217B</t>
  </si>
  <si>
    <t>PERILLA REGIA Nro.3 C/BASE</t>
  </si>
  <si>
    <t>M218B</t>
  </si>
  <si>
    <t>PERILLA REGIA Nro.4 C/BASE</t>
  </si>
  <si>
    <t>M222</t>
  </si>
  <si>
    <t>PERILLA "J.R" Nro.1</t>
  </si>
  <si>
    <t>M223</t>
  </si>
  <si>
    <t>BASE DE PERILLA " J.R.¨"</t>
  </si>
  <si>
    <t>M244</t>
  </si>
  <si>
    <t>MANGO DE PAVA AMERICANA</t>
  </si>
  <si>
    <t>M452</t>
  </si>
  <si>
    <t>ASA CAC MELE CHI SIN ENGARCE</t>
  </si>
  <si>
    <t>M453</t>
  </si>
  <si>
    <t>ASA CAC MELE CHI CON ENGARCE</t>
  </si>
  <si>
    <t>M454</t>
  </si>
  <si>
    <t>ASA CAC MELE GRAN SIN ENGARCE</t>
  </si>
  <si>
    <t>M455</t>
  </si>
  <si>
    <t>ASA CAC MELE GRAN CON ENGARCE</t>
  </si>
  <si>
    <t>M170</t>
  </si>
  <si>
    <t xml:space="preserve">ASA LUJO 16/18 </t>
  </si>
  <si>
    <t>M171</t>
  </si>
  <si>
    <t>ASA LUJO 20/22</t>
  </si>
  <si>
    <t>M172</t>
  </si>
  <si>
    <t>ASA LUJO 24/26</t>
  </si>
  <si>
    <t>M560</t>
  </si>
  <si>
    <t>PERILLA Nº2 CON BASE OPACA</t>
  </si>
  <si>
    <t>M561</t>
  </si>
  <si>
    <t>PERILLA Nº3 CON BASE OPACA</t>
  </si>
  <si>
    <t>M531</t>
  </si>
  <si>
    <t>ACERO</t>
  </si>
  <si>
    <t>BISAGRA DE ACERO INOXIDABLE</t>
  </si>
  <si>
    <t>M400</t>
  </si>
  <si>
    <t>ALMA</t>
  </si>
  <si>
    <t>MANGO DE SARTEN</t>
  </si>
  <si>
    <t>M328</t>
  </si>
  <si>
    <t>AMERICANA</t>
  </si>
  <si>
    <t>MANGO DE CAFETERA  "AMERICANA"</t>
  </si>
  <si>
    <t>M485</t>
  </si>
  <si>
    <t>ARNO</t>
  </si>
  <si>
    <t>ASA ARNO</t>
  </si>
  <si>
    <t>M53</t>
  </si>
  <si>
    <t>BRONCE</t>
  </si>
  <si>
    <t>ASA CACEROLA Nro. 1</t>
  </si>
  <si>
    <t>M54</t>
  </si>
  <si>
    <t>ASA CACEROLA Nro. 2</t>
  </si>
  <si>
    <t>M55</t>
  </si>
  <si>
    <t>ASA CACEROLA Nro. 3</t>
  </si>
  <si>
    <t>M56</t>
  </si>
  <si>
    <t>ASA CACEROLA Nro. 4</t>
  </si>
  <si>
    <t>M57</t>
  </si>
  <si>
    <t>ASA TIPO PERILLA</t>
  </si>
  <si>
    <t>M58</t>
  </si>
  <si>
    <t>FLEJE DE PAVA CHICA</t>
  </si>
  <si>
    <t>M59</t>
  </si>
  <si>
    <t>FLEJE DE PAVA GRANDE</t>
  </si>
  <si>
    <t>M60</t>
  </si>
  <si>
    <t>MANGO DE SARTEN CHICO</t>
  </si>
  <si>
    <t>M61</t>
  </si>
  <si>
    <t>MANGO DE SARTEN GRANDE</t>
  </si>
  <si>
    <t>M62</t>
  </si>
  <si>
    <t>MANGO DE JARRO</t>
  </si>
  <si>
    <t>M63</t>
  </si>
  <si>
    <t>MANGO DE CAFETERA</t>
  </si>
  <si>
    <t>M64</t>
  </si>
  <si>
    <t>MANGO DE HERVIDOR</t>
  </si>
  <si>
    <t>M67</t>
  </si>
  <si>
    <t>MANGO DE CUCHARON</t>
  </si>
  <si>
    <t>M307G</t>
  </si>
  <si>
    <t>CAPEA</t>
  </si>
  <si>
    <t>MANGO DE JARRO  GRANDE SIN ENGARCE</t>
  </si>
  <si>
    <t>M307C</t>
  </si>
  <si>
    <t>MANGO DE JARRO CHICO SIN ENGARCE</t>
  </si>
  <si>
    <t>M308C</t>
  </si>
  <si>
    <t>MANGO DE JARRO CHICO CON ENGARCE</t>
  </si>
  <si>
    <t>M308G</t>
  </si>
  <si>
    <t>MANGO DE JARRO GRANDE CON ENGARCE</t>
  </si>
  <si>
    <t>M309</t>
  </si>
  <si>
    <t>MANGO DE PAVA  2 TOR  S/F</t>
  </si>
  <si>
    <t>M310</t>
  </si>
  <si>
    <t>MANGO DE PAVA  2 TOR  C/F</t>
  </si>
  <si>
    <t>M311</t>
  </si>
  <si>
    <t>PERILL0N C/B</t>
  </si>
  <si>
    <t>M323</t>
  </si>
  <si>
    <t>MANGO DE PAVA 1 TOR</t>
  </si>
  <si>
    <t>M68</t>
  </si>
  <si>
    <t>CHAROLADA</t>
  </si>
  <si>
    <t>ASA CACEROLA 12/14</t>
  </si>
  <si>
    <t>M69</t>
  </si>
  <si>
    <t>ASA CACEROLA 16/18</t>
  </si>
  <si>
    <t>M70</t>
  </si>
  <si>
    <t>ASA CACEROLA 20/22</t>
  </si>
  <si>
    <t>M71</t>
  </si>
  <si>
    <t>ASA CACEROLA 24/26</t>
  </si>
  <si>
    <t>M72</t>
  </si>
  <si>
    <t>ASA CACEROLA 28/30</t>
  </si>
  <si>
    <t>M73</t>
  </si>
  <si>
    <t>MANGO DE CAFETERA Nro. 1</t>
  </si>
  <si>
    <t>M74</t>
  </si>
  <si>
    <t>MANGO DE CAFETERA Nro. 2</t>
  </si>
  <si>
    <t>M75</t>
  </si>
  <si>
    <t>MANGO DE CAFETERA Nro. 3</t>
  </si>
  <si>
    <t>M76</t>
  </si>
  <si>
    <t>MANGO DE CAFETERA Nro. 4</t>
  </si>
  <si>
    <t>M77</t>
  </si>
  <si>
    <t>MANGO DE HERVIDOR 14</t>
  </si>
  <si>
    <t>M78</t>
  </si>
  <si>
    <t>MANGO DE HERVIDOR 16</t>
  </si>
  <si>
    <t>M79</t>
  </si>
  <si>
    <t>MANGO DE HERVIDOR 18</t>
  </si>
  <si>
    <t>M80</t>
  </si>
  <si>
    <t>MANGO DE PAVA REFORZADA 14</t>
  </si>
  <si>
    <t>M81</t>
  </si>
  <si>
    <t>MANGO DE PAVA REFORZADA 16</t>
  </si>
  <si>
    <t>M82</t>
  </si>
  <si>
    <t>MANGO DE PAVA REFORZADA 18</t>
  </si>
  <si>
    <t>M83</t>
  </si>
  <si>
    <t>MANGO DE PAVA REFORZADA 20</t>
  </si>
  <si>
    <t>M84</t>
  </si>
  <si>
    <t>MANGO DE SARTEN DEL 20</t>
  </si>
  <si>
    <t>M85</t>
  </si>
  <si>
    <t>MANGO DE SARTEN DEL 22</t>
  </si>
  <si>
    <t>M86</t>
  </si>
  <si>
    <t>MANGO DE SARTEN DEL 24</t>
  </si>
  <si>
    <t>M150</t>
  </si>
  <si>
    <t>COZZUOL</t>
  </si>
  <si>
    <t>M151</t>
  </si>
  <si>
    <t>M152</t>
  </si>
  <si>
    <t>M158</t>
  </si>
  <si>
    <t>MANGO DE JARRO 8cm</t>
  </si>
  <si>
    <t>M159</t>
  </si>
  <si>
    <t>MANGO DE JARRO 12cm</t>
  </si>
  <si>
    <t>M167</t>
  </si>
  <si>
    <t>CHAPITA DE ACERO (DEL ASA)</t>
  </si>
  <si>
    <t>M168</t>
  </si>
  <si>
    <t>SOPORTE DE ALUMINIO (JARRO 8,12cm)</t>
  </si>
  <si>
    <t>M402</t>
  </si>
  <si>
    <t>DOÑA TINA</t>
  </si>
  <si>
    <t>M12</t>
  </si>
  <si>
    <t>ECONÓMICA</t>
  </si>
  <si>
    <t>ASA  ORIGINAL 2 AGUJEROS</t>
  </si>
  <si>
    <t>M164</t>
  </si>
  <si>
    <t>ASA 1 AGUJERO CHICA</t>
  </si>
  <si>
    <t>M165</t>
  </si>
  <si>
    <t>ASA 1 AGUJERO GRANDE</t>
  </si>
  <si>
    <t>M254</t>
  </si>
  <si>
    <t>ASA CACEROLA CAMBIABLE CON ENGARCE</t>
  </si>
  <si>
    <t>M255</t>
  </si>
  <si>
    <t>ASA CACEROLA CAMBIABLE SIN ENGARCE</t>
  </si>
  <si>
    <t>M256</t>
  </si>
  <si>
    <t>ASA CACEROLA CON ENGARCE ENCASTRADO</t>
  </si>
  <si>
    <t>M257</t>
  </si>
  <si>
    <t>ASA CACEROLA BRACERO</t>
  </si>
  <si>
    <t>M258</t>
  </si>
  <si>
    <t>ASA CACEROLA 2001 C/F</t>
  </si>
  <si>
    <t>M259</t>
  </si>
  <si>
    <t>ASA CACEROLA 2001 S/F</t>
  </si>
  <si>
    <t>M260</t>
  </si>
  <si>
    <t>ASA CACEROLA 2001 C/F CHAPA ZINC</t>
  </si>
  <si>
    <t>M261</t>
  </si>
  <si>
    <t>ASA AZUCARERA</t>
  </si>
  <si>
    <t>M262</t>
  </si>
  <si>
    <t>MANGO DE CUCHARON SUPER</t>
  </si>
  <si>
    <t>M263</t>
  </si>
  <si>
    <t>MANGO DE CUCHARON ECONOMICO</t>
  </si>
  <si>
    <t>M264</t>
  </si>
  <si>
    <t>MANGO DE PANQUEQUERA ECONOMICA</t>
  </si>
  <si>
    <t>M265</t>
  </si>
  <si>
    <t>MANGO DE PANQUEQUERA ECO DE CHAPA</t>
  </si>
  <si>
    <t>M266</t>
  </si>
  <si>
    <t>MANGO DE CUCHARON CHICO</t>
  </si>
  <si>
    <t>M267</t>
  </si>
  <si>
    <t>MANGO DE SARTEN Y CAC  ECO Nro.1 S/F</t>
  </si>
  <si>
    <t>M268</t>
  </si>
  <si>
    <t>MANGO DE SARTEN Y CAC  ECO Nro.2 S/F</t>
  </si>
  <si>
    <t>M269</t>
  </si>
  <si>
    <t>MANGO DE SARTEN Y CAC  ECO Nro.1 C/F</t>
  </si>
  <si>
    <t>M270</t>
  </si>
  <si>
    <t>MANGO DE SARTEN Y CAC  ECO Nro.2 C/F</t>
  </si>
  <si>
    <t>M271</t>
  </si>
  <si>
    <t>MANGO DE PAVA 14 ECONOMICA S/F</t>
  </si>
  <si>
    <t>M272</t>
  </si>
  <si>
    <t>MANGO DE PAVA 14 ECONOMICA C/F</t>
  </si>
  <si>
    <t>M273</t>
  </si>
  <si>
    <t>MANGO DE PAVA 16 ECONOMICA S/F</t>
  </si>
  <si>
    <t>M274</t>
  </si>
  <si>
    <t>MANGO DE PAVA 16 ECONOMICA C/F</t>
  </si>
  <si>
    <t>M275</t>
  </si>
  <si>
    <t>MANGO DE PAVA 16 ULTRA S/F</t>
  </si>
  <si>
    <t>M276</t>
  </si>
  <si>
    <t>MANGO DE PAVA 16 ULTRA C/F</t>
  </si>
  <si>
    <t>M277</t>
  </si>
  <si>
    <t>MANGO DE JARRO  ULTRA CON ENGARCE</t>
  </si>
  <si>
    <t>M278</t>
  </si>
  <si>
    <t>MANGO DE JARRO  ULTRA SIN ENGARCE</t>
  </si>
  <si>
    <t>M279</t>
  </si>
  <si>
    <t>MANGO DE CAFETERA  ULTRA CON ENGARCE</t>
  </si>
  <si>
    <t>M280</t>
  </si>
  <si>
    <t>MANGO DE CAFETERA  ULTRA SIN ENGARCE</t>
  </si>
  <si>
    <t>M281</t>
  </si>
  <si>
    <t>MANGO DE CAFETERA  ECONOMICA CON ENGARCE</t>
  </si>
  <si>
    <t>M282</t>
  </si>
  <si>
    <t>MANGO DE CAFETERA  ECONOMICA SIN ENGARCE</t>
  </si>
  <si>
    <t>M283</t>
  </si>
  <si>
    <t>MANGO DE YERBERA</t>
  </si>
  <si>
    <t>M284</t>
  </si>
  <si>
    <t>MANGO DE PISAPAPA</t>
  </si>
  <si>
    <t>M285</t>
  </si>
  <si>
    <t>PERILLA Nro.1 REDONDA</t>
  </si>
  <si>
    <t>M286</t>
  </si>
  <si>
    <t>PERILLA Nro.2 REDONDA</t>
  </si>
  <si>
    <t>M287</t>
  </si>
  <si>
    <t>PERILLA Nro.3 REDONDA</t>
  </si>
  <si>
    <t>M288</t>
  </si>
  <si>
    <t>PERILLA Nro.4 REDONDA</t>
  </si>
  <si>
    <t>M289</t>
  </si>
  <si>
    <t>PERILLON MEDIANO</t>
  </si>
  <si>
    <t>M290</t>
  </si>
  <si>
    <t>PERILLON GRANDE</t>
  </si>
  <si>
    <t>M291</t>
  </si>
  <si>
    <t>PERILLA CUADRADA ULTRA Nro.2</t>
  </si>
  <si>
    <t>M292</t>
  </si>
  <si>
    <t>PERILLA CUADRADA ULTRA Nro.3</t>
  </si>
  <si>
    <t>M293</t>
  </si>
  <si>
    <t>PERILLA CUADRADA ULTRA Nro.4</t>
  </si>
  <si>
    <t>M294</t>
  </si>
  <si>
    <t>BASE DE MATE</t>
  </si>
  <si>
    <t>M295</t>
  </si>
  <si>
    <t>PIE DE MATE</t>
  </si>
  <si>
    <t>M296</t>
  </si>
  <si>
    <t>MANGO DE PARRILLA ECONOMICA</t>
  </si>
  <si>
    <t>M297</t>
  </si>
  <si>
    <t>MANGO DE PARRILLA ULTRA</t>
  </si>
  <si>
    <t>M298</t>
  </si>
  <si>
    <t>MANIJA DE MATE</t>
  </si>
  <si>
    <t>M299</t>
  </si>
  <si>
    <t>MANGO DE HERVIDOR ULTRA SIN ENGARCE</t>
  </si>
  <si>
    <t>M299G</t>
  </si>
  <si>
    <t>MANGO DE HERVIDOR ULTRA SIN ENGARCE  CUBO GRANDE</t>
  </si>
  <si>
    <t>M300</t>
  </si>
  <si>
    <t>MANGO DE HERVIDOR ULTRA CON ENGARCE</t>
  </si>
  <si>
    <t>M456</t>
  </si>
  <si>
    <t>PERILLA Nro. 4 C/BASE ESCAPE OPACA</t>
  </si>
  <si>
    <t>M457</t>
  </si>
  <si>
    <t>PERILLA BOLA PARA PAVA</t>
  </si>
  <si>
    <t>M458</t>
  </si>
  <si>
    <t>MANGO PAVA CURVO</t>
  </si>
  <si>
    <t>M460</t>
  </si>
  <si>
    <t>PERILLA Nro. 2 C/BASE OPACA.</t>
  </si>
  <si>
    <t>M461</t>
  </si>
  <si>
    <t>PERILLA Nro. 3 C/BASE OPACA.</t>
  </si>
  <si>
    <t>M462</t>
  </si>
  <si>
    <t>PERILLA BICOLOR Nro.1</t>
  </si>
  <si>
    <t>M463</t>
  </si>
  <si>
    <t>MANGO DE PAVA BICOLOR</t>
  </si>
  <si>
    <t>M464</t>
  </si>
  <si>
    <t>MANGO DE PARRILLA BICOLOR</t>
  </si>
  <si>
    <t>M465</t>
  </si>
  <si>
    <t>MANGO DE SARTEN DESMONTABLE</t>
  </si>
  <si>
    <t>M466</t>
  </si>
  <si>
    <t>ASA CAC SUPER " M " CON ENGARCE</t>
  </si>
  <si>
    <t>M467</t>
  </si>
  <si>
    <t>MANGO DE SARTEN CORTO SUPER " M " CON ENGARCE</t>
  </si>
  <si>
    <t>M468</t>
  </si>
  <si>
    <t>MANGO DE SARTEN LARGO SUPER " M " CON ENGARCE</t>
  </si>
  <si>
    <t>M469</t>
  </si>
  <si>
    <t>MANGO DE PAVA CAROL</t>
  </si>
  <si>
    <t>M517</t>
  </si>
  <si>
    <t>MANGO DE SARTEN PLUS CON ENGARCE</t>
  </si>
  <si>
    <t>M518</t>
  </si>
  <si>
    <t>ASA CAC CHICA MILENIUN SIN ENGARCE</t>
  </si>
  <si>
    <t>M519</t>
  </si>
  <si>
    <t>ASA CAC CHICA MILENIUN CON ENGARCE</t>
  </si>
  <si>
    <t>M442</t>
  </si>
  <si>
    <t>ASA CAC MEDIANA MILENIUM SIN ENGARCE  "GAMUZA"</t>
  </si>
  <si>
    <t>M520</t>
  </si>
  <si>
    <t>ASA CAC MEDIANA MILENIUM CON ENGARCE</t>
  </si>
  <si>
    <t>M521</t>
  </si>
  <si>
    <t>ASA CAC GRANDE MILENIUM SIN ENGARCE</t>
  </si>
  <si>
    <t>M522</t>
  </si>
  <si>
    <t>ASA CAC GRANDE MILENIUM CON ENGARCE</t>
  </si>
  <si>
    <t>M224</t>
  </si>
  <si>
    <t>ASA DE CACEROLA 7005 SIN ENGARCE</t>
  </si>
  <si>
    <t>M225</t>
  </si>
  <si>
    <t>ASA DE CACEROLA 7005 CON ENGARCE</t>
  </si>
  <si>
    <t>M228</t>
  </si>
  <si>
    <t>MANGO DE SARTEN Y CAC 7007 SIN ENGARCE</t>
  </si>
  <si>
    <t>M229</t>
  </si>
  <si>
    <t>MANGO DE SARTEN Y CAC 7007 CON ENGARCE</t>
  </si>
  <si>
    <t>M411</t>
  </si>
  <si>
    <t>ASA CAC MEDIA LUNA 3 TOR SIN ENGARCE  L 3005</t>
  </si>
  <si>
    <t>M412</t>
  </si>
  <si>
    <t>ASA CAC MEDIA LUNA 3 TOR CON ENGARCE  L 3005</t>
  </si>
  <si>
    <t>M413</t>
  </si>
  <si>
    <t>MANGO DE SARTEN L 7005 Nro.1 SIN ENGARCE</t>
  </si>
  <si>
    <t>M414</t>
  </si>
  <si>
    <t>MANGO DE SARTEN L 7005 Nro.1 CON ENGARCE</t>
  </si>
  <si>
    <t>M415</t>
  </si>
  <si>
    <t>MANGO DE SARTEN L 7005 Nro.2 SIN ENGARCE</t>
  </si>
  <si>
    <t>M416</t>
  </si>
  <si>
    <t>MANGO DE SARTEN L 7005 Nro.2 CON ENGARCE</t>
  </si>
  <si>
    <t>M504</t>
  </si>
  <si>
    <t xml:space="preserve">BASE GRANDE </t>
  </si>
  <si>
    <t>M505</t>
  </si>
  <si>
    <t>BASE GRANDE  C/ALAS</t>
  </si>
  <si>
    <t>M483</t>
  </si>
  <si>
    <t>PANQUEQUERA L 2000 CORTA</t>
  </si>
  <si>
    <t>M484</t>
  </si>
  <si>
    <t>PANQUEQUERA TEXTURADA LARGA CON ENGARCENGARCE</t>
  </si>
  <si>
    <t>M15</t>
  </si>
  <si>
    <t>ASA CACEROLA CON CORREDERA (EX 02BB)</t>
  </si>
  <si>
    <t>M441</t>
  </si>
  <si>
    <t>ASA CACEROLA ECO MIC</t>
  </si>
  <si>
    <t>M527</t>
  </si>
  <si>
    <t>ASA CACEROLA ECO MIC CON ENGARCE</t>
  </si>
  <si>
    <t>M528</t>
  </si>
  <si>
    <t>PERILLA MILENIUM</t>
  </si>
  <si>
    <t>M427</t>
  </si>
  <si>
    <t>ESSEN</t>
  </si>
  <si>
    <t>MANGO DE SARTEN M/ANT</t>
  </si>
  <si>
    <t>M429</t>
  </si>
  <si>
    <t>PERILLA</t>
  </si>
  <si>
    <t>M450</t>
  </si>
  <si>
    <t xml:space="preserve">MANGO DE SARTEN/CACEROLA A PRESION </t>
  </si>
  <si>
    <t>M451</t>
  </si>
  <si>
    <t>PERILLA C/BASE M/NUEVO</t>
  </si>
  <si>
    <t>M448</t>
  </si>
  <si>
    <t>BASE PERILLA ESSEN</t>
  </si>
  <si>
    <t>M428</t>
  </si>
  <si>
    <t>MANGO DE BIFERA M/ANT</t>
  </si>
  <si>
    <t>M449</t>
  </si>
  <si>
    <t xml:space="preserve">ESSEN </t>
  </si>
  <si>
    <t>MANGO DE SARTEN/CACEROLA A PRESION L/NUEVA</t>
  </si>
  <si>
    <t>M432</t>
  </si>
  <si>
    <t>FERRUM</t>
  </si>
  <si>
    <t>MANGO DE PAVA FERRUM 2/TOR</t>
  </si>
  <si>
    <t>M433</t>
  </si>
  <si>
    <t>M508</t>
  </si>
  <si>
    <t xml:space="preserve">MANGO JARRO </t>
  </si>
  <si>
    <t>M500</t>
  </si>
  <si>
    <t>FLEJES</t>
  </si>
  <si>
    <t xml:space="preserve">FLEJE DE PAVA </t>
  </si>
  <si>
    <t>M501</t>
  </si>
  <si>
    <t>FLEJE DE PARRILLA</t>
  </si>
  <si>
    <t>M502</t>
  </si>
  <si>
    <t>FLEJE DE JARRO ULTRA</t>
  </si>
  <si>
    <t>M503</t>
  </si>
  <si>
    <t>FLEJE DE SART/CACEROLA SUP</t>
  </si>
  <si>
    <t>M499</t>
  </si>
  <si>
    <t>FLEJE DE ASA MELE</t>
  </si>
  <si>
    <t>M516</t>
  </si>
  <si>
    <t>FOURNEE</t>
  </si>
  <si>
    <t>MANGO DE BIFERA/SARTEN</t>
  </si>
  <si>
    <t>M437</t>
  </si>
  <si>
    <t xml:space="preserve">MANGO DE WOK/ PANQUEQUERA/SARTEN </t>
  </si>
  <si>
    <t>M495</t>
  </si>
  <si>
    <t>PERILLA CHICA C/BASE</t>
  </si>
  <si>
    <t>M496</t>
  </si>
  <si>
    <t>PERILLA MEDIANA C/BASE</t>
  </si>
  <si>
    <t>M497</t>
  </si>
  <si>
    <t>PERILLA GRANDA C/BASE</t>
  </si>
  <si>
    <t>M35</t>
  </si>
  <si>
    <t>FUNDICIÓN</t>
  </si>
  <si>
    <t>M36</t>
  </si>
  <si>
    <t>M37</t>
  </si>
  <si>
    <t>M38</t>
  </si>
  <si>
    <t>M39</t>
  </si>
  <si>
    <t>M40</t>
  </si>
  <si>
    <t>MANGO DE JARRITO</t>
  </si>
  <si>
    <t>M41</t>
  </si>
  <si>
    <t>MANGO DE HERVIDOR 12/14</t>
  </si>
  <si>
    <t>M42</t>
  </si>
  <si>
    <t>MANGO DE HERVIDOR 14/16</t>
  </si>
  <si>
    <t>M43</t>
  </si>
  <si>
    <t>MANGO DE HERVIDOR 18/20</t>
  </si>
  <si>
    <t>M44</t>
  </si>
  <si>
    <t>ASA DE PAVA 12/14</t>
  </si>
  <si>
    <t>M45</t>
  </si>
  <si>
    <t>ASA DE PAVA 16/18</t>
  </si>
  <si>
    <t>M46</t>
  </si>
  <si>
    <t>ASA DE PAVA 20/22</t>
  </si>
  <si>
    <t>M47</t>
  </si>
  <si>
    <t>MANGO DE SARTEN 14/16</t>
  </si>
  <si>
    <t>M48</t>
  </si>
  <si>
    <t>MANGO DE SARTEN 18/20</t>
  </si>
  <si>
    <t>M49</t>
  </si>
  <si>
    <t>MANGO DE SARTEN 22/24</t>
  </si>
  <si>
    <t>M50</t>
  </si>
  <si>
    <t>MANGO DE SARTEN 26/28</t>
  </si>
  <si>
    <t>M130</t>
  </si>
  <si>
    <t>GAMUZA</t>
  </si>
  <si>
    <t>ASA CACEROLA CHICA M/ANT</t>
  </si>
  <si>
    <t>M131</t>
  </si>
  <si>
    <t>ASA CACEROLA GRANDE M/ANT</t>
  </si>
  <si>
    <t>M132</t>
  </si>
  <si>
    <t>MANGO DE TAPA CHICO</t>
  </si>
  <si>
    <t>M133</t>
  </si>
  <si>
    <t>MANGO DE TAPA GRANDE</t>
  </si>
  <si>
    <t>M134</t>
  </si>
  <si>
    <t>ASA CACEROLA CHICA M/N</t>
  </si>
  <si>
    <t>M135</t>
  </si>
  <si>
    <t>ASA CACEROLA GRANDE M/N</t>
  </si>
  <si>
    <t>M136</t>
  </si>
  <si>
    <t>PERILLA Nro.1 C/BASE</t>
  </si>
  <si>
    <t>M137</t>
  </si>
  <si>
    <t>PERILLA Nro.2 C/BASE</t>
  </si>
  <si>
    <t>M138</t>
  </si>
  <si>
    <t>PERILLA Nro.3 C/BASE</t>
  </si>
  <si>
    <t>M139</t>
  </si>
  <si>
    <t>PERILLA Nro.4 C/BASE</t>
  </si>
  <si>
    <t>M140</t>
  </si>
  <si>
    <t>M141</t>
  </si>
  <si>
    <t>M142</t>
  </si>
  <si>
    <t>MANGO DE PAVA 16</t>
  </si>
  <si>
    <t>M143</t>
  </si>
  <si>
    <t>MANGO DE TETERA</t>
  </si>
  <si>
    <t>M144</t>
  </si>
  <si>
    <t>M145</t>
  </si>
  <si>
    <t>M422</t>
  </si>
  <si>
    <t>MANGO DE HERVIDOR 2 CACHAS</t>
  </si>
  <si>
    <t>M423</t>
  </si>
  <si>
    <t>MANGO DE JARRO 2 CACHAS CHI 2 TOR</t>
  </si>
  <si>
    <t>M424</t>
  </si>
  <si>
    <t>MANGO DE JARRO 2 CACHAS GRA 2 TOR</t>
  </si>
  <si>
    <t>M425</t>
  </si>
  <si>
    <t>MANGO DE SARTEN 2 CACHAS CHI 2 TOR</t>
  </si>
  <si>
    <t>M426</t>
  </si>
  <si>
    <t>MANGO DE SARTEN 2 CACHAS GRA 3 TOR</t>
  </si>
  <si>
    <t>M443</t>
  </si>
  <si>
    <t>MANGO DE PAVA CURVO 1/TOR</t>
  </si>
  <si>
    <t>M443E</t>
  </si>
  <si>
    <t>MANGO DE PAVA CURVO 1/TOR CON ENGARCENGARCE</t>
  </si>
  <si>
    <t>M470</t>
  </si>
  <si>
    <t>HOTELERÍA</t>
  </si>
  <si>
    <t>ASA CAC Nro.1</t>
  </si>
  <si>
    <t>M471</t>
  </si>
  <si>
    <t>ASA CAC Nro.2</t>
  </si>
  <si>
    <t>M472</t>
  </si>
  <si>
    <t>ASA CAC Nro.3</t>
  </si>
  <si>
    <t>M473</t>
  </si>
  <si>
    <t>ASA CAC Nro.4</t>
  </si>
  <si>
    <t>M474</t>
  </si>
  <si>
    <t>ASA CAC Nro.5</t>
  </si>
  <si>
    <t>M475</t>
  </si>
  <si>
    <t>PERILLA PUENTE Nro.1</t>
  </si>
  <si>
    <t>M476</t>
  </si>
  <si>
    <t>PERILLA PUENTE Nro.2</t>
  </si>
  <si>
    <t>M477</t>
  </si>
  <si>
    <t>PERILLA PUENTE Nro.3</t>
  </si>
  <si>
    <t>M478</t>
  </si>
  <si>
    <t>MANGO DE SARTEN Nro.1</t>
  </si>
  <si>
    <t>M479</t>
  </si>
  <si>
    <t>MANGO DE SARTEN Nro.2</t>
  </si>
  <si>
    <t>M480</t>
  </si>
  <si>
    <t>MANGO DE SARTEN Nro.3</t>
  </si>
  <si>
    <t>M481</t>
  </si>
  <si>
    <t xml:space="preserve">PATITA DE COLAPASTA FINA </t>
  </si>
  <si>
    <t>M482</t>
  </si>
  <si>
    <t>PATITA DE COLAPASTA REFORSADA</t>
  </si>
  <si>
    <t>M236</t>
  </si>
  <si>
    <t>KING WARE</t>
  </si>
  <si>
    <t>ASA TIPO KING WARE</t>
  </si>
  <si>
    <t>M237</t>
  </si>
  <si>
    <t>PERILLA TIPO KING WARE</t>
  </si>
  <si>
    <t>M238</t>
  </si>
  <si>
    <t>BASE TIPO KING WARE</t>
  </si>
  <si>
    <t>M387</t>
  </si>
  <si>
    <t>LÍNEA 2000</t>
  </si>
  <si>
    <t>ASA DE CACEROLA 2000 SIN ENGARCE CHICA</t>
  </si>
  <si>
    <t>M388</t>
  </si>
  <si>
    <t>ASA DE CACEROLA 2000 CON ENGARCE CHICA</t>
  </si>
  <si>
    <t>M389</t>
  </si>
  <si>
    <t>ASA DE CACEROLA 2000 SIN ENGARCE GRANDE</t>
  </si>
  <si>
    <t>M390</t>
  </si>
  <si>
    <t>ASA DE CACEROLA 2000 CON ENGARCE GRANDE</t>
  </si>
  <si>
    <t>M391</t>
  </si>
  <si>
    <t>MANGO DE SARTEN 2000 SIN ENGARCE</t>
  </si>
  <si>
    <t>M392</t>
  </si>
  <si>
    <t>MANGO DE SARTEN 2000 CON ENGARCE</t>
  </si>
  <si>
    <t>M393</t>
  </si>
  <si>
    <t>MANGO DE JARRO 2000 SIN ENGARCE</t>
  </si>
  <si>
    <t>M394</t>
  </si>
  <si>
    <t>MANGO DE JARRO 2000 CON ENGARCE</t>
  </si>
  <si>
    <t>M395</t>
  </si>
  <si>
    <t>MANGO DE CAFETERA 2000 SIN ENGARCE</t>
  </si>
  <si>
    <t>M396</t>
  </si>
  <si>
    <t>MANGO DE CAFETERA 2000 CON ENGARCE</t>
  </si>
  <si>
    <t>M417</t>
  </si>
  <si>
    <t>MANGO DE CACEROLITA  HUECO L 2000</t>
  </si>
  <si>
    <t>M418</t>
  </si>
  <si>
    <t>PERILLA CAROL</t>
  </si>
  <si>
    <t>M419</t>
  </si>
  <si>
    <t>PERILLA Nº1</t>
  </si>
  <si>
    <t>M420</t>
  </si>
  <si>
    <t>PERILLA Nº2</t>
  </si>
  <si>
    <t>M421</t>
  </si>
  <si>
    <t>PERILLA Nº3</t>
  </si>
  <si>
    <t>M459</t>
  </si>
  <si>
    <t xml:space="preserve">MANGO DE PAVA </t>
  </si>
  <si>
    <t>M146</t>
  </si>
  <si>
    <t>LUBA</t>
  </si>
  <si>
    <t>ASA CACEROLA 2 TOR</t>
  </si>
  <si>
    <t>M147</t>
  </si>
  <si>
    <t>MANGO DE JARRO CHI</t>
  </si>
  <si>
    <t>M148</t>
  </si>
  <si>
    <t>MANGO DE JARRO GRA</t>
  </si>
  <si>
    <t>M65</t>
  </si>
  <si>
    <t>MADERA</t>
  </si>
  <si>
    <t>MANGO DE PAVA 11 cm</t>
  </si>
  <si>
    <t>M66</t>
  </si>
  <si>
    <t>MANGO DE PAVA 12,5 cm</t>
  </si>
  <si>
    <t>M235</t>
  </si>
  <si>
    <t>MANGO DE MADERA PARA BIFERA</t>
  </si>
  <si>
    <t>M444</t>
  </si>
  <si>
    <t>MANGO DE PAVA MADERA</t>
  </si>
  <si>
    <t>M445</t>
  </si>
  <si>
    <t>PERILLA DE MADERA</t>
  </si>
  <si>
    <t>M88</t>
  </si>
  <si>
    <t>MARMICOC</t>
  </si>
  <si>
    <r>
      <t xml:space="preserve">ASA DERECHA DE BAKELITA </t>
    </r>
    <r>
      <rPr>
        <b/>
        <sz val="10"/>
        <color theme="1"/>
        <rFont val="Times New Roman"/>
        <family val="1"/>
      </rPr>
      <t>ORIGINAL</t>
    </r>
  </si>
  <si>
    <t>M89</t>
  </si>
  <si>
    <r>
      <t xml:space="preserve">ASA IZQUIERDA DE BAKELITA </t>
    </r>
    <r>
      <rPr>
        <b/>
        <sz val="10"/>
        <color theme="1"/>
        <rFont val="Times New Roman"/>
        <family val="1"/>
      </rPr>
      <t>ORIGINAL</t>
    </r>
  </si>
  <si>
    <t>M90</t>
  </si>
  <si>
    <t>PISTON</t>
  </si>
  <si>
    <t>M91</t>
  </si>
  <si>
    <r>
      <t xml:space="preserve">VAVULA DE SEGURIDAD </t>
    </r>
    <r>
      <rPr>
        <b/>
        <sz val="10"/>
        <color theme="1"/>
        <rFont val="Times New Roman"/>
        <family val="1"/>
      </rPr>
      <t>ORIGINAL</t>
    </r>
  </si>
  <si>
    <t>M91A</t>
  </si>
  <si>
    <t>VAVULA DE SEGURIDAD GRANDE DE ALUMINIO</t>
  </si>
  <si>
    <t>M92</t>
  </si>
  <si>
    <t>PICO,TUERCA Y ARANDELA</t>
  </si>
  <si>
    <t>M93</t>
  </si>
  <si>
    <t>ARANDELA</t>
  </si>
  <si>
    <t>M94</t>
  </si>
  <si>
    <t>CHAPITA DEL FLEJE DE ACERO</t>
  </si>
  <si>
    <t>M95</t>
  </si>
  <si>
    <t>RIEL</t>
  </si>
  <si>
    <t>M96</t>
  </si>
  <si>
    <r>
      <t xml:space="preserve">CABEZA DE ESCAPE </t>
    </r>
    <r>
      <rPr>
        <b/>
        <sz val="10"/>
        <color theme="1"/>
        <rFont val="Times New Roman"/>
        <family val="1"/>
      </rPr>
      <t>ORIGINAL</t>
    </r>
  </si>
  <si>
    <t>M97</t>
  </si>
  <si>
    <t>RESORTE DE VALVULA</t>
  </si>
  <si>
    <t>M98</t>
  </si>
  <si>
    <t>REMACHE DE COBRE  (X 10 UND.)</t>
  </si>
  <si>
    <t>M99</t>
  </si>
  <si>
    <t>GUARNICION DE GOMA 4,6,8 Lts.</t>
  </si>
  <si>
    <t>M100</t>
  </si>
  <si>
    <t>MANIJA FLEJE COMPLETO</t>
  </si>
  <si>
    <t>M101</t>
  </si>
  <si>
    <r>
      <t xml:space="preserve">MANGUITO DEL FLEJE DE BAKELITA </t>
    </r>
    <r>
      <rPr>
        <b/>
        <sz val="10"/>
        <color theme="1"/>
        <rFont val="Times New Roman"/>
        <family val="1"/>
      </rPr>
      <t>ORIGINAL</t>
    </r>
  </si>
  <si>
    <t>M102</t>
  </si>
  <si>
    <t>TRIANGULO DE FLEJE</t>
  </si>
  <si>
    <t>M103</t>
  </si>
  <si>
    <t>TORNILLO DE MANGO</t>
  </si>
  <si>
    <t>M105</t>
  </si>
  <si>
    <t>FLEJE DE HIERRO IZQUIERDO (89)</t>
  </si>
  <si>
    <t>M106</t>
  </si>
  <si>
    <t>FLEJE DE HIERRO DERECHO (88)</t>
  </si>
  <si>
    <t>M107</t>
  </si>
  <si>
    <t>GUARNICION 10 Lts.</t>
  </si>
  <si>
    <t>M107G</t>
  </si>
  <si>
    <t>GUARNICION MODELO NUEVO</t>
  </si>
  <si>
    <t>M234</t>
  </si>
  <si>
    <t>MANGO DE MARMICOC L/NUEVA (TORNILLO)</t>
  </si>
  <si>
    <t>M232</t>
  </si>
  <si>
    <r>
      <t xml:space="preserve">MANGO DE MARMICOC L/NUEVA (BAKELITA) </t>
    </r>
    <r>
      <rPr>
        <b/>
        <sz val="10"/>
        <color theme="1"/>
        <rFont val="Times New Roman"/>
        <family val="1"/>
      </rPr>
      <t>ORIGINAL</t>
    </r>
  </si>
  <si>
    <t>M434</t>
  </si>
  <si>
    <r>
      <t>ASA DE CACEROLA</t>
    </r>
    <r>
      <rPr>
        <b/>
        <sz val="10"/>
        <color theme="1"/>
        <rFont val="Times New Roman"/>
        <family val="1"/>
      </rPr>
      <t xml:space="preserve"> ORIGINAL</t>
    </r>
  </si>
  <si>
    <t>M435</t>
  </si>
  <si>
    <r>
      <t xml:space="preserve">ASA DE CACEROLA M/NUEVO </t>
    </r>
    <r>
      <rPr>
        <b/>
        <sz val="10"/>
        <color theme="1"/>
        <rFont val="Times New Roman"/>
        <family val="1"/>
      </rPr>
      <t>ORIGINAL</t>
    </r>
  </si>
  <si>
    <t>M436</t>
  </si>
  <si>
    <r>
      <t xml:space="preserve">MANGO DE BIFERA </t>
    </r>
    <r>
      <rPr>
        <b/>
        <sz val="10"/>
        <color theme="1"/>
        <rFont val="Times New Roman"/>
        <family val="1"/>
      </rPr>
      <t>ORIGINAL</t>
    </r>
  </si>
  <si>
    <t>M439</t>
  </si>
  <si>
    <r>
      <t xml:space="preserve">MANGO DE PAVA RAYADO </t>
    </r>
    <r>
      <rPr>
        <b/>
        <sz val="10"/>
        <color theme="1"/>
        <rFont val="Times New Roman"/>
        <family val="1"/>
      </rPr>
      <t>ORIGINAL</t>
    </r>
  </si>
  <si>
    <t>M440</t>
  </si>
  <si>
    <r>
      <t xml:space="preserve">MANGO DE PAVA LISO </t>
    </r>
    <r>
      <rPr>
        <b/>
        <sz val="10"/>
        <color theme="1"/>
        <rFont val="Times New Roman"/>
        <family val="1"/>
      </rPr>
      <t>ORIGINAL</t>
    </r>
  </si>
  <si>
    <t>M240</t>
  </si>
  <si>
    <t>M438</t>
  </si>
  <si>
    <t>M1</t>
  </si>
  <si>
    <t>MIC</t>
  </si>
  <si>
    <t>ASA CACEROLA MODELO NUEVO</t>
  </si>
  <si>
    <t>M2</t>
  </si>
  <si>
    <t>ASA CACEROLA TORNILLO RECTO</t>
  </si>
  <si>
    <t>M3</t>
  </si>
  <si>
    <t>ASA CACEROLA TORNILLO INCLINADO</t>
  </si>
  <si>
    <t>M4</t>
  </si>
  <si>
    <t>MANGO DE SARTEN MODELO NUEVO</t>
  </si>
  <si>
    <t>M5</t>
  </si>
  <si>
    <t>MANGO DE SARTEN MODELO ANTIGUO</t>
  </si>
  <si>
    <t>M6</t>
  </si>
  <si>
    <t>MANGO DE CAFETERA ANTIGUA</t>
  </si>
  <si>
    <t>M6BIS</t>
  </si>
  <si>
    <t>MANGO DE HERVIDOR ANTIGUO</t>
  </si>
  <si>
    <t>M7</t>
  </si>
  <si>
    <t>MANGO DE JARRO Y HERVIDOR MOD/NVO</t>
  </si>
  <si>
    <t>M8</t>
  </si>
  <si>
    <t>M10</t>
  </si>
  <si>
    <t>MANGO DE CAFETERA 900. Lts.</t>
  </si>
  <si>
    <t>M10 BIS</t>
  </si>
  <si>
    <t>MANGO DE CAFETERA ""BOLA""</t>
  </si>
  <si>
    <t>M11</t>
  </si>
  <si>
    <t>MANGO DE PAVA</t>
  </si>
  <si>
    <t>M13</t>
  </si>
  <si>
    <t>MANGO DE JARRO 1/2. Lts.</t>
  </si>
  <si>
    <t>M14</t>
  </si>
  <si>
    <t>MANGO DE JARRO 1. Lts.</t>
  </si>
  <si>
    <t>M16</t>
  </si>
  <si>
    <t>PERILLA REDONDA DE PAVA</t>
  </si>
  <si>
    <t>M17</t>
  </si>
  <si>
    <t>PERILLA CUADRADA DE PAVA</t>
  </si>
  <si>
    <t>M18</t>
  </si>
  <si>
    <t>PERILLA CUADRADA MEDIANA</t>
  </si>
  <si>
    <t>M19</t>
  </si>
  <si>
    <t>PERILLA CUADRADA GRANDE</t>
  </si>
  <si>
    <t>M20</t>
  </si>
  <si>
    <t>PERILLA BANANA CHICA</t>
  </si>
  <si>
    <t>M21</t>
  </si>
  <si>
    <t>PERILLA BANANA GRANDE</t>
  </si>
  <si>
    <t>M02BIS</t>
  </si>
  <si>
    <t>MIC/TERMA</t>
  </si>
  <si>
    <t>ASA CACEROLA 2 TORNILLO</t>
  </si>
  <si>
    <t>M510</t>
  </si>
  <si>
    <t>NATURAR</t>
  </si>
  <si>
    <t>ASA CAC NEGRA 2 TOR</t>
  </si>
  <si>
    <t>M511</t>
  </si>
  <si>
    <t xml:space="preserve">MANGO SARTEN </t>
  </si>
  <si>
    <t>M512</t>
  </si>
  <si>
    <t>PERILLA CICHA C/BASE</t>
  </si>
  <si>
    <t>M513</t>
  </si>
  <si>
    <t>MANGO DE PAVA 120mm</t>
  </si>
  <si>
    <t>M514</t>
  </si>
  <si>
    <t>MANGO DE JARRO 100mm</t>
  </si>
  <si>
    <t>M515</t>
  </si>
  <si>
    <t>MANGO DE MATE AZUCARERA 35mm</t>
  </si>
  <si>
    <t>M104</t>
  </si>
  <si>
    <t>NONNA</t>
  </si>
  <si>
    <t>JUNTA NONNA</t>
  </si>
  <si>
    <t>M406</t>
  </si>
  <si>
    <t>NOVA</t>
  </si>
  <si>
    <t>ASA NOVA 2 CACHAS 16/18</t>
  </si>
  <si>
    <t>M407</t>
  </si>
  <si>
    <t>ASA NOVA 2 CACHAS 20/22</t>
  </si>
  <si>
    <t>M408</t>
  </si>
  <si>
    <t>ASA NOVA 2 CACHAS 24/26</t>
  </si>
  <si>
    <t>M409</t>
  </si>
  <si>
    <t>TOR/BUJE  ASA NOVA 2 CACHAS</t>
  </si>
  <si>
    <t>M523</t>
  </si>
  <si>
    <t>REMACHE</t>
  </si>
  <si>
    <t>REMACHE DE GOLPE  5/32*5/16 * 100 Unid. (ALUMINIO)</t>
  </si>
  <si>
    <t>M524</t>
  </si>
  <si>
    <t>REMACHE DE GOLPE  5/32* 3/8 * 100 Unid. (ALUMINIO)</t>
  </si>
  <si>
    <t>M525</t>
  </si>
  <si>
    <t>REMACHE DE GOLPE  5/32* 1/2 * 100 Unid. (ALUMINIO)</t>
  </si>
  <si>
    <t>M526</t>
  </si>
  <si>
    <t>REMACHE DE GOLPE  3/16* 3/8 * 100 Unid. (ALUMINIO)</t>
  </si>
  <si>
    <t>M532</t>
  </si>
  <si>
    <t>REMACHE DE GOLPE  3/16* 1/2 * 100 Unid. (ALUMINIO)</t>
  </si>
  <si>
    <t>M533</t>
  </si>
  <si>
    <t>REMACHE DE GOLPE  1/4 * 1/2 * 50 Unid. (ALUMINIO)</t>
  </si>
  <si>
    <t>M430</t>
  </si>
  <si>
    <t>RENA WARE</t>
  </si>
  <si>
    <t>ASA CAC C/RAYAS</t>
  </si>
  <si>
    <t>M431</t>
  </si>
  <si>
    <t xml:space="preserve">PERILLA C/RAYAS CON BASE </t>
  </si>
  <si>
    <t>M506</t>
  </si>
  <si>
    <t>REPA</t>
  </si>
  <si>
    <t>M507</t>
  </si>
  <si>
    <t>ASA CACEROLA</t>
  </si>
  <si>
    <t>M399</t>
  </si>
  <si>
    <t>SAHARA</t>
  </si>
  <si>
    <t>M335</t>
  </si>
  <si>
    <t>STD</t>
  </si>
  <si>
    <t>M/JARRO SIN ENGARCE</t>
  </si>
  <si>
    <t>M336</t>
  </si>
  <si>
    <t>M/JARRO CON ENGARCE</t>
  </si>
  <si>
    <t>M337</t>
  </si>
  <si>
    <t>M/CAFETERA SIN ENGARCE</t>
  </si>
  <si>
    <t>M338</t>
  </si>
  <si>
    <t>M/CAFETERA CON ENGARCE</t>
  </si>
  <si>
    <t>M22</t>
  </si>
  <si>
    <t>TERMA</t>
  </si>
  <si>
    <t>M23</t>
  </si>
  <si>
    <t>PERILLA CHICA</t>
  </si>
  <si>
    <t>M24</t>
  </si>
  <si>
    <t>PERILLA MEDIANA</t>
  </si>
  <si>
    <t>M25</t>
  </si>
  <si>
    <t>PERILLON</t>
  </si>
  <si>
    <t>M26</t>
  </si>
  <si>
    <t>M27</t>
  </si>
  <si>
    <t>M28</t>
  </si>
  <si>
    <t>MANGO DE JARRO CHICO</t>
  </si>
  <si>
    <t>M29</t>
  </si>
  <si>
    <t>MANGO DE JARRO GRANDE</t>
  </si>
  <si>
    <t>M30</t>
  </si>
  <si>
    <t xml:space="preserve">MANGO DE HERVIDOR </t>
  </si>
  <si>
    <t>M31</t>
  </si>
  <si>
    <t>MANGO DE PAVA CHI C/FLEJE</t>
  </si>
  <si>
    <t>M32</t>
  </si>
  <si>
    <t>MANGO DE PAVA GRA C/FLEJE</t>
  </si>
  <si>
    <t>M242</t>
  </si>
  <si>
    <t>TORNILLO</t>
  </si>
  <si>
    <t>TORNILLO PARA GAMUZA</t>
  </si>
  <si>
    <t>M243</t>
  </si>
  <si>
    <t xml:space="preserve">TORNILLO 3/16 * PARA PERILLA Y PAVA </t>
  </si>
  <si>
    <t>M540</t>
  </si>
  <si>
    <t>TORNILLO 5/32 * PARA JARROS Y SARTEN</t>
  </si>
  <si>
    <t>M541</t>
  </si>
  <si>
    <t>TORNILLO 3/16 * PARA JARROS Y ASAS</t>
  </si>
  <si>
    <t>M542</t>
  </si>
  <si>
    <t>TORNILLO PARA ESSEN (427)</t>
  </si>
  <si>
    <t>M543</t>
  </si>
  <si>
    <t>TUERCAS</t>
  </si>
  <si>
    <t>M87</t>
  </si>
  <si>
    <t>VIDRIO</t>
  </si>
  <si>
    <t>BOLITA DE VIDRIO UNIV.</t>
  </si>
  <si>
    <t>M494</t>
  </si>
  <si>
    <t>VOLTURNO</t>
  </si>
  <si>
    <t>JUNTAS DE CAFETERA 1 POCILLO</t>
  </si>
  <si>
    <t>M108</t>
  </si>
  <si>
    <t>JUNTAS DE CAFETERA 3 POCILLO</t>
  </si>
  <si>
    <t>M109</t>
  </si>
  <si>
    <t>JUNTAS DE CAFETERA 6 POCILLO</t>
  </si>
  <si>
    <t>M110</t>
  </si>
  <si>
    <t>JUNTAS DE CAFETERA 9 POCILLO</t>
  </si>
  <si>
    <t>M111</t>
  </si>
  <si>
    <t>JUNTAS DE CAFETERA 12 POCILLO</t>
  </si>
  <si>
    <t>M112</t>
  </si>
  <si>
    <t>EMBUDO DE CAFETERA 3 POCILLO</t>
  </si>
  <si>
    <t>M113</t>
  </si>
  <si>
    <t>EMBUDO DE CAFETERA 6 POCILLO</t>
  </si>
  <si>
    <t>M114</t>
  </si>
  <si>
    <t>EMBUDO DE CAFETERA 9 POCILLO</t>
  </si>
  <si>
    <t>M115</t>
  </si>
  <si>
    <t>EMBUDO DE CAFETERA 12 POCILLO</t>
  </si>
  <si>
    <t>M116</t>
  </si>
  <si>
    <t>FILTRO DE CAFETERA 3 POCILLO</t>
  </si>
  <si>
    <t>M117</t>
  </si>
  <si>
    <t>FILTRO DE CAFETERA 6 POCILLO</t>
  </si>
  <si>
    <t>M118</t>
  </si>
  <si>
    <t>FILTRO DE CAFETERA 9 POCILLO</t>
  </si>
  <si>
    <t>M119</t>
  </si>
  <si>
    <t>FILTRO DE CAFETERA 12 POCILLO</t>
  </si>
  <si>
    <t>M121</t>
  </si>
  <si>
    <t>PERILLA DE CAFETERA 3,6,9,12 POCILLO</t>
  </si>
  <si>
    <t>M122</t>
  </si>
  <si>
    <t>VALVULA DE CAFETERA 3,6,9,12 POCILLO (CHICA)</t>
  </si>
  <si>
    <t>M127</t>
  </si>
  <si>
    <t>MANGO DE CAFETERA 3 POCILLO</t>
  </si>
  <si>
    <t>M128</t>
  </si>
  <si>
    <t>MANGO DE CAFETERA 6 POCILLO</t>
  </si>
  <si>
    <t>M129</t>
  </si>
  <si>
    <t>MANGO DE CAFETERA  9,12 POCILLO</t>
  </si>
  <si>
    <t>M490</t>
  </si>
  <si>
    <t>TAPA CAF 3 POC ALUMINIO</t>
  </si>
  <si>
    <t>M491</t>
  </si>
  <si>
    <t>TAPA CAF 6 POC ALUMINIO</t>
  </si>
  <si>
    <t>M492</t>
  </si>
  <si>
    <t>TAPA CAF 9 POC ALUMINIO</t>
  </si>
  <si>
    <t>M493</t>
  </si>
  <si>
    <t>TAPA CAF 12 POC ALUMINIO</t>
  </si>
  <si>
    <t>M4001</t>
  </si>
  <si>
    <t>CAFETERA DE ALUMINIO 3 POCILLOS</t>
  </si>
  <si>
    <t>M4002</t>
  </si>
  <si>
    <t>CAFETERA DE ALUMINIO 6 POCILLOS</t>
  </si>
  <si>
    <t>M4003</t>
  </si>
  <si>
    <t>CAFETERA DE ALUMINIO 9 POCILLOS</t>
  </si>
  <si>
    <t>M4004</t>
  </si>
  <si>
    <t>CAFETERA DE ALUMINIO 12 POCILLOS</t>
  </si>
  <si>
    <t>M4005</t>
  </si>
  <si>
    <r>
      <t>CAFETERA DE TEFLON 3 POCILLOS  "</t>
    </r>
    <r>
      <rPr>
        <b/>
        <sz val="10"/>
        <color theme="1"/>
        <rFont val="Times New Roman"/>
        <family val="1"/>
      </rPr>
      <t>EBANO"</t>
    </r>
  </si>
  <si>
    <t>M4006</t>
  </si>
  <si>
    <r>
      <t>CAFETERA DE TEFLON 6 POCILLOS  "</t>
    </r>
    <r>
      <rPr>
        <b/>
        <sz val="10"/>
        <color theme="1"/>
        <rFont val="Times New Roman"/>
        <family val="1"/>
      </rPr>
      <t>EBANO"</t>
    </r>
  </si>
  <si>
    <t>M4007</t>
  </si>
  <si>
    <r>
      <t>CAFETERA DE TEFLON 9 POCILLOS  "</t>
    </r>
    <r>
      <rPr>
        <b/>
        <sz val="10"/>
        <color theme="1"/>
        <rFont val="Times New Roman"/>
        <family val="1"/>
      </rPr>
      <t>EBANO"</t>
    </r>
  </si>
  <si>
    <t>M4008</t>
  </si>
  <si>
    <r>
      <t>CAFETERA DE TEFLON 12 POCILLOS  "</t>
    </r>
    <r>
      <rPr>
        <b/>
        <sz val="10"/>
        <color theme="1"/>
        <rFont val="Times New Roman"/>
        <family val="1"/>
      </rPr>
      <t>EBANO"</t>
    </r>
  </si>
  <si>
    <t>M4009</t>
  </si>
  <si>
    <r>
      <t>CAFETERA  8 POCILLOS "</t>
    </r>
    <r>
      <rPr>
        <b/>
        <sz val="10"/>
        <color theme="1"/>
        <rFont val="Times New Roman"/>
        <family val="1"/>
      </rPr>
      <t>GLASSE"</t>
    </r>
  </si>
  <si>
    <t>M397</t>
  </si>
  <si>
    <t>WEST BEND</t>
  </si>
  <si>
    <t>M398</t>
  </si>
  <si>
    <t>OR1</t>
  </si>
  <si>
    <t>ACCESORIOS</t>
  </si>
  <si>
    <t>ACCESORIOS DE UNION PARA INSTALACION DE RADIADORES</t>
  </si>
  <si>
    <t>OR2</t>
  </si>
  <si>
    <t>ADAPTRADOR PARA TECHO INCLINADO</t>
  </si>
  <si>
    <t>OR3</t>
  </si>
  <si>
    <t>ARANDELA PARA RADIADORES 1"</t>
  </si>
  <si>
    <t>OR4</t>
  </si>
  <si>
    <t>CAJA TBU ORBIS 414/424000 AGUJEROS DIAM 90 Y 150,30</t>
  </si>
  <si>
    <t>OR5</t>
  </si>
  <si>
    <t>CAJA TBU ORBIS 416/426000 AGUJEROS DIAM 111 Y 173,30</t>
  </si>
  <si>
    <t>OR6</t>
  </si>
  <si>
    <t>DETENTOR 1/2" RECTO PARA INSTALACION DE RADIADORES</t>
  </si>
  <si>
    <t>OR7</t>
  </si>
  <si>
    <t>DETENTOR 1941 PARA INSTALACION DE RADIADORES</t>
  </si>
  <si>
    <t>OR8</t>
  </si>
  <si>
    <t>EXTENSION TBU ORBIS 414/424000 CAÑOS DIAM 150, 148, 81</t>
  </si>
  <si>
    <t>OR9</t>
  </si>
  <si>
    <t>EXTENSION TBU ORBIS 416000 CAÑOS DIAM 172,50, 170, 101</t>
  </si>
  <si>
    <t>OR10</t>
  </si>
  <si>
    <t>KIT DE CONEXION PARA RADIADORES</t>
  </si>
  <si>
    <t>OR11</t>
  </si>
  <si>
    <t>KIT DE FIJACION RADIADORES</t>
  </si>
  <si>
    <t>OR12</t>
  </si>
  <si>
    <t>MENSULA PARA RADIADORES</t>
  </si>
  <si>
    <t>OR13</t>
  </si>
  <si>
    <t>RADIADOR DE 4 ELEMENTOS</t>
  </si>
  <si>
    <t>OR14</t>
  </si>
  <si>
    <t>RADIADOR DE 6 ELEMENTOS</t>
  </si>
  <si>
    <t>OR15</t>
  </si>
  <si>
    <t>TAPON CIEGO PARA RADIADORES 1" DX (ROSCA HACIA LA DERECHA)</t>
  </si>
  <si>
    <t>OR16</t>
  </si>
  <si>
    <t>TAPON CIEGO PARA RADIADORES 1" SX (ROSCA HACIA LA IZQUIERDA)</t>
  </si>
  <si>
    <t>OR17</t>
  </si>
  <si>
    <t>TAPON PARA RADIADORES 1/2" DX (ROSCA HACIA LA DERECHA)</t>
  </si>
  <si>
    <t>OR18</t>
  </si>
  <si>
    <t>TAPON PARA RADIADORES 1/2" SX (ROSCA HACIA LA IZQUIERDA)</t>
  </si>
  <si>
    <t>OR19</t>
  </si>
  <si>
    <t>TAPON PARA RADIADORES 1/8" DX (ROSCA HACIA LA DERECHA)</t>
  </si>
  <si>
    <t>OR20</t>
  </si>
  <si>
    <t>TAPON PARA RADIADORES 1/8" SX (ROSCA HACIA LA IZQUIERDA)</t>
  </si>
  <si>
    <t>OR21</t>
  </si>
  <si>
    <t>TERMOSTATO INALAMBRICO CALDERAS UNICAL</t>
  </si>
  <si>
    <t>OR22</t>
  </si>
  <si>
    <t>VALVULA 1/2" PARA CONEXION RADIADORES</t>
  </si>
  <si>
    <t>OR23</t>
  </si>
  <si>
    <t>VALVULA 1931 PARA INSTALACION DE RADIADORES</t>
  </si>
  <si>
    <t>OR24</t>
  </si>
  <si>
    <t>VALVULA DE SEGURIDAD 3 BAR EQUIPO SOLAR</t>
  </si>
  <si>
    <t>OR25</t>
  </si>
  <si>
    <t>VALVULA MEZCLADORA SISTEMA SOLAR 1"" 030A3O/030A5O</t>
  </si>
  <si>
    <t>OR26</t>
  </si>
  <si>
    <t>ARANDELA DIAM 4 CONEXION TIERRA ANAFE ELECTRICO VOLCAN</t>
  </si>
  <si>
    <t>OR27</t>
  </si>
  <si>
    <t>ARANDELA DIAM 6 ANAFE ELECTRICO VOLCAN</t>
  </si>
  <si>
    <t>OR28</t>
  </si>
  <si>
    <t>ARANDELA SUJECION FOCO ANAFE ELECTRICO VOLCAN</t>
  </si>
  <si>
    <t>OR29</t>
  </si>
  <si>
    <t>BOLSA ACCESORIOS EV2OEO</t>
  </si>
  <si>
    <t>OR30</t>
  </si>
  <si>
    <t>BOLSA ACCESORIOS EV4DEO</t>
  </si>
  <si>
    <t>OR31</t>
  </si>
  <si>
    <t>BOLSA ACCESORIOS EV4NEO</t>
  </si>
  <si>
    <t>OR32</t>
  </si>
  <si>
    <t>OR33</t>
  </si>
  <si>
    <t>BOLSA ACCESORIOS EV4OEO</t>
  </si>
  <si>
    <t>OR34</t>
  </si>
  <si>
    <t>BOLSA ACCESORIOS EV4SEV</t>
  </si>
  <si>
    <t>OR35</t>
  </si>
  <si>
    <t>BOLSA ACCESORIOS PARA INSTALACION ANAFE ELECTRICO VOLCAN</t>
  </si>
  <si>
    <t>OR36</t>
  </si>
  <si>
    <t>BORNERA ANAFE ELECTRICO VOLCAN 4H EF4AEV</t>
  </si>
  <si>
    <t>OR37</t>
  </si>
  <si>
    <t>BORNERA ANAFE VITRO EV4NEO</t>
  </si>
  <si>
    <t>OR38</t>
  </si>
  <si>
    <t>BORNERA ANAFE VITRO EV4OEO/NEO/EV2OEO NEGRA</t>
  </si>
  <si>
    <t>OR39</t>
  </si>
  <si>
    <t>BORNERA BLANCA 12 BOCAS</t>
  </si>
  <si>
    <t>OR40</t>
  </si>
  <si>
    <t>BORNERA EF2AEV</t>
  </si>
  <si>
    <t>OR41</t>
  </si>
  <si>
    <t>BURLETE ANAFE ELECTRICO VOLCAN EF2AEV</t>
  </si>
  <si>
    <t>OR42</t>
  </si>
  <si>
    <t>BURLETE ANAFE ELECTRICO VOLCAN EF4AEV</t>
  </si>
  <si>
    <t>OR43</t>
  </si>
  <si>
    <t>BURLETE APOYO ANAFE VITRO EV2/EV4 (4XARTEF)</t>
  </si>
  <si>
    <t>OR44</t>
  </si>
  <si>
    <t>CABLE A TIERRA 18 CM ANAFE ELECTRICO VOLCAN EF2AEV/EF4AEV</t>
  </si>
  <si>
    <t>OR45</t>
  </si>
  <si>
    <t>CABLE A TIERRA 38 CM ANAFE ELECTRICO EF2AEV</t>
  </si>
  <si>
    <t>OR46</t>
  </si>
  <si>
    <t>CABLE A TIERRA 50 CM ANAFE ELECTRICO EF4AEV</t>
  </si>
  <si>
    <t>OR47</t>
  </si>
  <si>
    <t>CABLE BLANCO 80 MM A FOCO ANAFE EF2AEV</t>
  </si>
  <si>
    <t>OR48</t>
  </si>
  <si>
    <t>CABLE CONEXION A SENSOR A SELECTOR ANAFE ELECTRICO EF2AEV</t>
  </si>
  <si>
    <t>OR49</t>
  </si>
  <si>
    <t>CABLE CONEXION FOCO ANAFE EF2AEV</t>
  </si>
  <si>
    <t>OR50</t>
  </si>
  <si>
    <t>CABLE CONEXION FOCOS ANAFE ELECTRICO VOLCAN EF4AEV</t>
  </si>
  <si>
    <t>OR51</t>
  </si>
  <si>
    <t>CABLE CONEXION SELECTOR A BORNERA ANAFE ELECTRICO EF4AEV</t>
  </si>
  <si>
    <t>OR52</t>
  </si>
  <si>
    <t>CABLE CONEXION SELECTORES ANAFE ELECTRICO EF4AEV</t>
  </si>
  <si>
    <t>OR53</t>
  </si>
  <si>
    <t>CABLE CONEXION SENSOR A BORNERA ANAFE ELECTRICO EF2AEV</t>
  </si>
  <si>
    <t>OR54</t>
  </si>
  <si>
    <t>CABLE CONEXION SENSOR A LA BORNERA ANAFE ELECTRICO EF4AEV</t>
  </si>
  <si>
    <t>OR55</t>
  </si>
  <si>
    <t>CABLE CONEXION SENSOR AL SELECTOR ANAFE ELECTRICO EF4AEV</t>
  </si>
  <si>
    <t>OR56</t>
  </si>
  <si>
    <t>CABLES AZULES 49CM 55CM ANAFE ELECTRICO EF2AEV</t>
  </si>
  <si>
    <t>OR57</t>
  </si>
  <si>
    <t>CIRCUITO ELECTRICO EV2OEO</t>
  </si>
  <si>
    <t>OR58</t>
  </si>
  <si>
    <t>CIRCUITO ELECTRICO EV2OEO PARA BORNERA BLANCA 67H00824</t>
  </si>
  <si>
    <t>OR59</t>
  </si>
  <si>
    <t>CIRCUITO ELECTRICO EV2OEO PARA BORNERA NEGRA 67H01140</t>
  </si>
  <si>
    <t>OR60</t>
  </si>
  <si>
    <t>CIRCUITO ELECTRICO EV4DEO</t>
  </si>
  <si>
    <t>OR61</t>
  </si>
  <si>
    <t>CIRCUITO ELECTRICO EV4NEO PARA BORNERA NEGRA</t>
  </si>
  <si>
    <t>OR62</t>
  </si>
  <si>
    <t>CIRCUITO ELECTRICO EV4OEO PARA BORNERA BLANCA 67H00824</t>
  </si>
  <si>
    <t>OR63</t>
  </si>
  <si>
    <t>CIRCUITO ELECTRICO EV4OEO PARA BORNERA NEGRA 67H01140</t>
  </si>
  <si>
    <t>OR64</t>
  </si>
  <si>
    <t>CIRCUITO ELECTRICO VITROCERAMICO 4 FOCOS</t>
  </si>
  <si>
    <t>OR65</t>
  </si>
  <si>
    <t>CJ PUENTE CON SENSORES ANAFE ELECTRICO VOLCAN EF2AEV</t>
  </si>
  <si>
    <t>OR66</t>
  </si>
  <si>
    <t>CJ PUENTE CON SENSORES ANAFE ELECTRICO VOLCAN EF4AEV</t>
  </si>
  <si>
    <t>OR67</t>
  </si>
  <si>
    <t>CLIP DE AJUSTE CONEXION BORNERA ANAFE EF2AEV</t>
  </si>
  <si>
    <t>OR68</t>
  </si>
  <si>
    <t>CORDON ALIMENTACION ANAFE EF2AEV</t>
  </si>
  <si>
    <t>OR69</t>
  </si>
  <si>
    <t>CORDON ALIMENTACION ANAFE ELECTRICO EF4AEV</t>
  </si>
  <si>
    <t>OR70</t>
  </si>
  <si>
    <t>CORDON ALIMENTACION EV2OEO PARA BORNERA NEGRA 67H01140</t>
  </si>
  <si>
    <t>OR71</t>
  </si>
  <si>
    <t>CORDON ALIMENTACION EV4OEO PARA BORNERA BLANCA 67H00824</t>
  </si>
  <si>
    <t>OR72</t>
  </si>
  <si>
    <t>CORDON ALIMENTACION EV4OEO/NEO CON BORNERA NEGRA</t>
  </si>
  <si>
    <t>OR73</t>
  </si>
  <si>
    <t>CORDON ALIMENTACION VITROCERAMICO EV4</t>
  </si>
  <si>
    <t>OR74</t>
  </si>
  <si>
    <t>FOCO CHICO 1500W ANAFE ELECTRICO VOLCAN EF2AEV/EF4AEV</t>
  </si>
  <si>
    <t>OR75</t>
  </si>
  <si>
    <t>FOCO CHICO DIAMETRO 165 VITROCERAMICO EV2/EV4</t>
  </si>
  <si>
    <t>OR76</t>
  </si>
  <si>
    <t>FOCO DOBLE DIAMETRO 230 EV4NEO</t>
  </si>
  <si>
    <t>OR77</t>
  </si>
  <si>
    <t>FOCO GRANDE 2000W ANAFE ELECTRICO VOLCAN EF2AEV/EF4AEV</t>
  </si>
  <si>
    <t>OR78</t>
  </si>
  <si>
    <t>FOCO GRANDE DIAMETRO 200 VITROCERAMICO EV2/EV4</t>
  </si>
  <si>
    <t>OR79</t>
  </si>
  <si>
    <t>INDICADOR LUMINOSO LED ANAFE ELECTRICO EF2AEV</t>
  </si>
  <si>
    <t>OR80</t>
  </si>
  <si>
    <t>INDICADOR LUMINOSO LED ANAFE ELECTRICO EF4AEV</t>
  </si>
  <si>
    <t>OR81</t>
  </si>
  <si>
    <t>JUNTA FRONTAL ANAFE VITRO</t>
  </si>
  <si>
    <t>OR82</t>
  </si>
  <si>
    <t>JUNTA LATERAL ANAFE VITRO</t>
  </si>
  <si>
    <t>OR83</t>
  </si>
  <si>
    <t>OJO DE BUEY ANAFE ELECTRICO EF2AEV/EF4AEV</t>
  </si>
  <si>
    <t>OR84</t>
  </si>
  <si>
    <t>PERILLA ANAFE ELECTRICO GASELEC EF2AEG/EF4AEG</t>
  </si>
  <si>
    <t>OR85</t>
  </si>
  <si>
    <t>PERILLA ANAFE ELECTRICO VOLCAN EF2AEV/EF4AEV Y HORNO HB5APV</t>
  </si>
  <si>
    <t>OR86</t>
  </si>
  <si>
    <t>PLANCHA ANAFE ELECTRICO VOLCAN 2 FOCOS EF2AEV</t>
  </si>
  <si>
    <t>OR87</t>
  </si>
  <si>
    <t>PLANCHA ANAFE ELECTRICO VOLCAN 4 FOCOS EF4AEV</t>
  </si>
  <si>
    <t>OR88</t>
  </si>
  <si>
    <t>PLAQUETA EV2OEO</t>
  </si>
  <si>
    <t>OR89</t>
  </si>
  <si>
    <t>PLAQUETA EV2OEO PTC</t>
  </si>
  <si>
    <t>OR90</t>
  </si>
  <si>
    <t>PLAQUETA EV4DEO SOFTWARE CS0188</t>
  </si>
  <si>
    <t>OR91</t>
  </si>
  <si>
    <t>PLAQUETA EV4NEO</t>
  </si>
  <si>
    <t>OR92</t>
  </si>
  <si>
    <t>PLAQUETA EV4OEO</t>
  </si>
  <si>
    <t>OR93</t>
  </si>
  <si>
    <t>PLAQUETA EV4OEO PTC</t>
  </si>
  <si>
    <t>OR94</t>
  </si>
  <si>
    <t>PROGRAMADOR DE FUNCIONES ANAFE ELECTRICO EF2AEV/EF4AEV</t>
  </si>
  <si>
    <t>OR95</t>
  </si>
  <si>
    <t>RESORTE OJO DE BUEY ANAFE ELECTRICO VOLCAN</t>
  </si>
  <si>
    <t>OR96</t>
  </si>
  <si>
    <t>SOPORTE PLAQUETA ANAFE VITROCERAMICO</t>
  </si>
  <si>
    <t>OR97</t>
  </si>
  <si>
    <t>TORNILLO SUJ FOCO ANAFE ELECTRICOECTR</t>
  </si>
  <si>
    <t>OR98</t>
  </si>
  <si>
    <t>TORNILLO TERMINAL A TIERRA ANAFE ELECTRICO VOLCAN</t>
  </si>
  <si>
    <t>OR99</t>
  </si>
  <si>
    <t>TUERCA ALTA SUJECION FOCO ANAFE ELECTRICO VOLCAN</t>
  </si>
  <si>
    <t>OR100</t>
  </si>
  <si>
    <t>TUERCA FIJACION BACHA ANAFE ELECTRICO VOLCAN</t>
  </si>
  <si>
    <t>OR101</t>
  </si>
  <si>
    <t>TUERCA FIJACION SELECTOR DE POTENCIA</t>
  </si>
  <si>
    <t>OR102</t>
  </si>
  <si>
    <t>TUERCA PLANCHA ANAFE ELECTRICO VOLCAN</t>
  </si>
  <si>
    <t>OR103</t>
  </si>
  <si>
    <t>VITROCERAMICO EV2OEO 2 FOCOS OBRA</t>
  </si>
  <si>
    <t>OR104</t>
  </si>
  <si>
    <t>VITROCERAMICO EV4DEO 5 FOCOS</t>
  </si>
  <si>
    <t>OR105</t>
  </si>
  <si>
    <t>VITROCERAMICO EV4NEO 5 FOCOS</t>
  </si>
  <si>
    <t>OR106</t>
  </si>
  <si>
    <t>VITROCERAMICO EV4OEO 4 FOCOS OBRA</t>
  </si>
  <si>
    <t>OR107</t>
  </si>
  <si>
    <t>VITROCERAMICO EV4SEV 4 FOCOS</t>
  </si>
  <si>
    <t>OR108</t>
  </si>
  <si>
    <t>ARANDELA PARA CATENARIA 67H01369</t>
  </si>
  <si>
    <t>OR109</t>
  </si>
  <si>
    <t>ARO SEEGER DIN 6799 4RS</t>
  </si>
  <si>
    <t>OR110</t>
  </si>
  <si>
    <t>BOLSA ACCESORIOS 724ACO/AZO</t>
  </si>
  <si>
    <t>OR111</t>
  </si>
  <si>
    <t>BOLSA ACCESORIOS 735ACO/AZO</t>
  </si>
  <si>
    <t>OR112</t>
  </si>
  <si>
    <t>BUJIA C/CABLE HORNALLA TRAS DERECHO ANAFE 735</t>
  </si>
  <si>
    <t>OR113</t>
  </si>
  <si>
    <t>CAÑO CONEXION QUEMADOR HORNALLA DOBLE CORONA MACHO 735ACO</t>
  </si>
  <si>
    <t>OR114</t>
  </si>
  <si>
    <t>CAÑO CONEXION QUEMADOR HORNALLA TRASERA M-M 550+11 MM</t>
  </si>
  <si>
    <t>OR115</t>
  </si>
  <si>
    <t>CATENARIA 4 PULSADORES ANAFE 724</t>
  </si>
  <si>
    <t>OR116</t>
  </si>
  <si>
    <t>OR117</t>
  </si>
  <si>
    <t>CATENARIA 5 PULSADORES 735ACO/AZO VALVULAS COPRECI</t>
  </si>
  <si>
    <t>OR118</t>
  </si>
  <si>
    <t>CATENARIA 5 PULSADORES ANAFE 735</t>
  </si>
  <si>
    <t>OR119</t>
  </si>
  <si>
    <t>CATENARIA 724ACO/AZO</t>
  </si>
  <si>
    <t>OR120</t>
  </si>
  <si>
    <t>CATENARIA 735ACO/AZO PARA VALVULAS EITAR</t>
  </si>
  <si>
    <t>OR121</t>
  </si>
  <si>
    <t>CATENARIA 974/714/715</t>
  </si>
  <si>
    <t>OR122</t>
  </si>
  <si>
    <t>CAZOLETA PARA PERILLA HORNO 960/HB Y ANAFE 724/735</t>
  </si>
  <si>
    <t>OR123</t>
  </si>
  <si>
    <t>CIRCUITO ELECTRICO ANAFE 714</t>
  </si>
  <si>
    <t>OR124</t>
  </si>
  <si>
    <t>CIRCUITO ELECTRICO ANAFE 715</t>
  </si>
  <si>
    <t>OR125</t>
  </si>
  <si>
    <t>COPA QUEMADOR DOBLE CORONA C/INYECTOR 1.35 SABAF ANAFE 715</t>
  </si>
  <si>
    <t>OR126</t>
  </si>
  <si>
    <t>COPA QUEMADOR DOBLE CORONA C/INYECTOR 1.45 735AC3/AZ3</t>
  </si>
  <si>
    <t>OR127</t>
  </si>
  <si>
    <t>COPA QUEMADOR DOBLE CORONA C/INYECTOR 1.50 735ACO/AZO</t>
  </si>
  <si>
    <t>OR128</t>
  </si>
  <si>
    <t>CORDON ALIMENTACION ANAFE 724/735</t>
  </si>
  <si>
    <t>OR129</t>
  </si>
  <si>
    <t>GENERADOR ELECTRONICO 4 SALIDAS PARA ANAFE</t>
  </si>
  <si>
    <t>OR130</t>
  </si>
  <si>
    <t>OR131</t>
  </si>
  <si>
    <t>INYECTOR QUEMADOR HORNALLA MED SABAF 0.57 GLP ANAFE 714</t>
  </si>
  <si>
    <t>OR132</t>
  </si>
  <si>
    <t>JUNTA QUEMADOR DOBLE CORONA</t>
  </si>
  <si>
    <t>OR133</t>
  </si>
  <si>
    <t>JUNTA QUEMADOR HORNALLA DOBLE CORONA</t>
  </si>
  <si>
    <t>OR134</t>
  </si>
  <si>
    <t>JUNTA ROBINETE ANAFE 724/735</t>
  </si>
  <si>
    <t>OR135</t>
  </si>
  <si>
    <t>PERILLA ANAFE 724/735 PLASTICO</t>
  </si>
  <si>
    <t>OR1967</t>
  </si>
  <si>
    <t>PERILLA ANAFE 724/735 METALICO CUELLO LARGO</t>
  </si>
  <si>
    <t>OR136</t>
  </si>
  <si>
    <t>PLANCHA 714010 ANAFE 4HORNALLAS BCO</t>
  </si>
  <si>
    <t>OR137</t>
  </si>
  <si>
    <t>PLANCHA 714310 ANAFE 4HORNALLAS NEGRO</t>
  </si>
  <si>
    <t>OR138</t>
  </si>
  <si>
    <t>PLANCHA 714510 ANAFE 4HORNALLAS INOX SERIGRAFIA LLAMA</t>
  </si>
  <si>
    <t>OR139</t>
  </si>
  <si>
    <t>PLANCHA 715510 ANAFE 5 HORNALLAS INOX</t>
  </si>
  <si>
    <t>OR140</t>
  </si>
  <si>
    <t>PLANCHA 724ACO/AZO ANAFE 4HORNALLAS INOX</t>
  </si>
  <si>
    <t>OR141</t>
  </si>
  <si>
    <t>PLANCHA 735ACO/AZO ANAFE 5HORNALLAS INOX</t>
  </si>
  <si>
    <t>OR142</t>
  </si>
  <si>
    <t>QUEMADOR CENTRAL ANAFE 715510</t>
  </si>
  <si>
    <t>OR143</t>
  </si>
  <si>
    <t>QUEMADOR HORNALLA CENTRAL SABAF 735ACO/AZO</t>
  </si>
  <si>
    <t>OR144</t>
  </si>
  <si>
    <t>OR145</t>
  </si>
  <si>
    <t>REJILLA ANAFE 4H DER/IZQUIERDADO 724ACO</t>
  </si>
  <si>
    <t>OR146</t>
  </si>
  <si>
    <t>REJILLA ANAFE 4H DER/IZQUIERDADO FUNDICION 724AZO</t>
  </si>
  <si>
    <t>OR147</t>
  </si>
  <si>
    <t>REJILLA ANAFE 4H DERECHA 714010/310/510</t>
  </si>
  <si>
    <t>OR148</t>
  </si>
  <si>
    <t>REJILLA ANAFE 4H IZQUIERDA 714010/310/510</t>
  </si>
  <si>
    <t>OR149</t>
  </si>
  <si>
    <t>REJILLA ANAFE 5H CENTRAL 735ACO</t>
  </si>
  <si>
    <t>OR150</t>
  </si>
  <si>
    <t>REJILLA ANAFE 5H CENTRAL FUNDICION 735AZO</t>
  </si>
  <si>
    <t>OR151</t>
  </si>
  <si>
    <t>REJILLA ANAFE 5H DER/IZQUIERDADO 735ACO</t>
  </si>
  <si>
    <t>OR152</t>
  </si>
  <si>
    <t>REJILLA ANAFE 5H DER/IZQUIERDADO FUNDICION 735AZO</t>
  </si>
  <si>
    <t>OR153</t>
  </si>
  <si>
    <t>TAPA ANULAR QUEMADOR DOBLE CORONA</t>
  </si>
  <si>
    <t>OR154</t>
  </si>
  <si>
    <t>TAPA HORNALLA CENTRAL ANULAR ANFE 735ACO/735AZO</t>
  </si>
  <si>
    <t>OR155</t>
  </si>
  <si>
    <t>TAPA HORNALLA CENTRAL CHICA 735ACO/Z</t>
  </si>
  <si>
    <t>OR156</t>
  </si>
  <si>
    <t>TAPA HORNALLA DOBLE CORONA</t>
  </si>
  <si>
    <t>OR157</t>
  </si>
  <si>
    <t>TERMOCUPLA HORNALLA QUEMADOR CENTRAL ANAFE 735</t>
  </si>
  <si>
    <t>OR158</t>
  </si>
  <si>
    <t>TOPE REJILLA AGUJERO CHICO</t>
  </si>
  <si>
    <t>OR159</t>
  </si>
  <si>
    <t>TOPE REJILLA ANAFE Y COCINAS 2020</t>
  </si>
  <si>
    <t>OR160</t>
  </si>
  <si>
    <t>TOPE REJILLA FUND ENTERIZA</t>
  </si>
  <si>
    <t>OR161</t>
  </si>
  <si>
    <t>VALVULA HORNALLA CHI ANAFE 724/735 EITAR PUNTO AMARILLO</t>
  </si>
  <si>
    <t>OR162</t>
  </si>
  <si>
    <t>VALVULA HORNALLA DOBLE CORONA ANAFE 735 EITAR PUNTO VERDE</t>
  </si>
  <si>
    <t>OR163</t>
  </si>
  <si>
    <t>VALVULA HORNALLA DOBLE CORONA COPRECI PUNTO VERDE</t>
  </si>
  <si>
    <t>OR164</t>
  </si>
  <si>
    <t>VALVULA HORNALLA MED/GDE ANAFE 724/735 EITAR PUNTO ROJO</t>
  </si>
  <si>
    <t>OR1966</t>
  </si>
  <si>
    <t>PERILLA HORNALLA/HORNO ORBIS PLANA INOXIDABLE S4</t>
  </si>
  <si>
    <t>OR165</t>
  </si>
  <si>
    <t>CALDERAS</t>
  </si>
  <si>
    <t>ADORNO FRENTE BOTONERA BEIGE</t>
  </si>
  <si>
    <t>OR166</t>
  </si>
  <si>
    <t>ADORNO FRENTE CALDERA X-Z</t>
  </si>
  <si>
    <t>OR167</t>
  </si>
  <si>
    <t>ADORNO FRENTE FALDERA UNICAL</t>
  </si>
  <si>
    <t>OR168</t>
  </si>
  <si>
    <t>ANILLO SEEGER SALIDA AGUA 230CDO</t>
  </si>
  <si>
    <t>OR169</t>
  </si>
  <si>
    <t>ARANDELA SALIDA AGUA 230CDO</t>
  </si>
  <si>
    <t>OR170</t>
  </si>
  <si>
    <t>BOMBA CALDERA UNICAL 220-225</t>
  </si>
  <si>
    <t>OR171</t>
  </si>
  <si>
    <t>BOMBA CALDERA UNICAL 230</t>
  </si>
  <si>
    <t>OR172</t>
  </si>
  <si>
    <t>BOMBA GRUNDFOS UPS15-60 1""220V50H</t>
  </si>
  <si>
    <t>OR173</t>
  </si>
  <si>
    <t>CABLE BOMBA CALEDRA UNICAL 225-230</t>
  </si>
  <si>
    <t>OR174</t>
  </si>
  <si>
    <t>CABLE BOMBA CIRCULADORA CALDERA UNICAL 220</t>
  </si>
  <si>
    <t>OR175</t>
  </si>
  <si>
    <t>CABLE BUJIA CALDERA XTO/ZTO</t>
  </si>
  <si>
    <t>OR176</t>
  </si>
  <si>
    <t>CABLE BUJIA CALDERA ZTO/XTO</t>
  </si>
  <si>
    <t>OR177</t>
  </si>
  <si>
    <t>CABLE CALDERA UNICAL 220-225</t>
  </si>
  <si>
    <t>OR178</t>
  </si>
  <si>
    <t>OR179</t>
  </si>
  <si>
    <t>CABLE CALDERA UNICAL 230</t>
  </si>
  <si>
    <t>OR180</t>
  </si>
  <si>
    <t>OR181</t>
  </si>
  <si>
    <t>CABLE CONEXION TIERRA CALDERA X</t>
  </si>
  <si>
    <t>OR182</t>
  </si>
  <si>
    <t>CABLE FORZADOR CALEDRA UNICAL 220-225</t>
  </si>
  <si>
    <t>OR183</t>
  </si>
  <si>
    <t>OR184</t>
  </si>
  <si>
    <t>CABLE GAS-BOMBA</t>
  </si>
  <si>
    <t>OR185</t>
  </si>
  <si>
    <t>CABLE MASA TERMOSTATO</t>
  </si>
  <si>
    <t>OR186</t>
  </si>
  <si>
    <t>CABLE PLANEL COMANDO C.TACTIL</t>
  </si>
  <si>
    <t>OR187</t>
  </si>
  <si>
    <t>CABLE PRESOSTATO C.TAC 110 CM</t>
  </si>
  <si>
    <t>OR188</t>
  </si>
  <si>
    <t>CABLE PUENTE TERMOSTATO SEGURIDAD</t>
  </si>
  <si>
    <t>OR189</t>
  </si>
  <si>
    <t>CABLE SENSOR DE IONIZACION CALDERA UNICAL</t>
  </si>
  <si>
    <t>OR190</t>
  </si>
  <si>
    <t>CABLE SENSORES</t>
  </si>
  <si>
    <t>OR191</t>
  </si>
  <si>
    <t>CABLE SERVICIO EXTERNO CALDERA UNICAL</t>
  </si>
  <si>
    <t>OR192</t>
  </si>
  <si>
    <t>CABLE VALVULA DE GAS CALDERA UNICAL</t>
  </si>
  <si>
    <t>OR193</t>
  </si>
  <si>
    <t>CABLES DESBLOQUEO BOMBA 095101</t>
  </si>
  <si>
    <t>OR194</t>
  </si>
  <si>
    <t>CABLES DESBLOQUEO BOMBA SE 095102</t>
  </si>
  <si>
    <t>OR195</t>
  </si>
  <si>
    <t>CABLES SENSORES AP 085103</t>
  </si>
  <si>
    <t>OR196</t>
  </si>
  <si>
    <t>CAMARA DE COMBUSTION 220/225CDO</t>
  </si>
  <si>
    <t>OR197</t>
  </si>
  <si>
    <t>CAMARA DE COMBUSTION 220/225XMO CON PORTASENSOR</t>
  </si>
  <si>
    <t>OR198</t>
  </si>
  <si>
    <t>CAMARA DE COMBUSTION 220TDO</t>
  </si>
  <si>
    <t>OR199</t>
  </si>
  <si>
    <t>CAMARA DE COMBUSTION 220XTO-225XTO SIN PORTASENSOR</t>
  </si>
  <si>
    <t>OR200</t>
  </si>
  <si>
    <t>CAMARA DE COMBUSTION 220ZMO/225ZMO/220ZTO/225ZTO</t>
  </si>
  <si>
    <t>OR201</t>
  </si>
  <si>
    <t>CAMARA DE COMBUSTION 230CDO</t>
  </si>
  <si>
    <t>OR202</t>
  </si>
  <si>
    <t>CAMARA DE COMBUSTION 230TDO</t>
  </si>
  <si>
    <t>OR203</t>
  </si>
  <si>
    <t>CAMARA DE COMBUSTION 230XMO-230XTO SIN PORTASENSOR</t>
  </si>
  <si>
    <t>OR204</t>
  </si>
  <si>
    <t>CAMARA DE COMBUSTION 230ZMO-230ZTO</t>
  </si>
  <si>
    <t>OR205</t>
  </si>
  <si>
    <t>CAMPANA CALDERA UNICAL 220</t>
  </si>
  <si>
    <t>OR206</t>
  </si>
  <si>
    <t>CAMPANA CALDERA UNICAL 225</t>
  </si>
  <si>
    <t>OR207</t>
  </si>
  <si>
    <t>CAMPANA CALDERA UNICAL 230</t>
  </si>
  <si>
    <t>OR208</t>
  </si>
  <si>
    <t>CAÑO 1M CALDERA MIXTA TIRAJE FORZADO</t>
  </si>
  <si>
    <t>OR209</t>
  </si>
  <si>
    <t>CAÑO 75 CM CON CABEZAL CALDERA MIXTA TIRAJE FORZADO</t>
  </si>
  <si>
    <t>OR210</t>
  </si>
  <si>
    <t>CAÑO CONEXION VASO DE EXPANSION</t>
  </si>
  <si>
    <t>OR211</t>
  </si>
  <si>
    <t>CAÑO CONEXIÓN VENTURI A CAMARA DE COMBUSTION</t>
  </si>
  <si>
    <t>OR212</t>
  </si>
  <si>
    <t>CAÑO ENTRADA RADIADOR PRIMARIO 24KW</t>
  </si>
  <si>
    <t>OR213</t>
  </si>
  <si>
    <t>CAÑO PORTA INYECTOR 220/225CTO/XTO</t>
  </si>
  <si>
    <t>OR214</t>
  </si>
  <si>
    <t>CAÑO PORTA INYECTOR 230CDO</t>
  </si>
  <si>
    <t>OR215</t>
  </si>
  <si>
    <t>CAÑO PORTA INYECTOR 230CTO/XTO</t>
  </si>
  <si>
    <t>OR216</t>
  </si>
  <si>
    <t>CAÑO PORTA INYECTOR 230TDO</t>
  </si>
  <si>
    <t>OR217</t>
  </si>
  <si>
    <t>CAÑO PORTA INYECTOR 230ZTO</t>
  </si>
  <si>
    <t>OR218</t>
  </si>
  <si>
    <t>CAÑO VENTURI CALDERA CDO</t>
  </si>
  <si>
    <t>OR219</t>
  </si>
  <si>
    <t>CAÑO VENTURI COMPLETO 214BBO</t>
  </si>
  <si>
    <t>OR220</t>
  </si>
  <si>
    <t>CAÑO VENTURI ROSCA-ENCHUFE</t>
  </si>
  <si>
    <t>OR221</t>
  </si>
  <si>
    <t>CAÑOS NIVELADORES MAS CLIP GRUPO HIDRAULICO CALDERA</t>
  </si>
  <si>
    <t>OR222</t>
  </si>
  <si>
    <t>CIRCUITO ELECTRICO 220/230</t>
  </si>
  <si>
    <t>OR223</t>
  </si>
  <si>
    <t>CIRCUITO ELECTRICO BOMBA C.TACTIL</t>
  </si>
  <si>
    <t>OR224</t>
  </si>
  <si>
    <t>CIRCUITO ELECTRICO CALDERA SIN PILOTO 005111</t>
  </si>
  <si>
    <t>OR225</t>
  </si>
  <si>
    <t>CIRCUITO ELECTRICO CDO SIN LED VERDE</t>
  </si>
  <si>
    <t>OR226</t>
  </si>
  <si>
    <t>CIRCUITO ELECTRICO ENTRADA BOMBA C.TACT</t>
  </si>
  <si>
    <t>OR227</t>
  </si>
  <si>
    <t>CIRCUITO ELECTRICO MANOMETRO C.TACTIL</t>
  </si>
  <si>
    <t>OR228</t>
  </si>
  <si>
    <t>CIRCUITO ELECTRICO NTC CALD MIXTA TACTI</t>
  </si>
  <si>
    <t>OR229</t>
  </si>
  <si>
    <t>CIRCUITO ELECTRICO TDO</t>
  </si>
  <si>
    <t>OR230</t>
  </si>
  <si>
    <t>CIRCUITO ELECTRICO VENTILADOR C.TACTIL</t>
  </si>
  <si>
    <t>OR231</t>
  </si>
  <si>
    <t>CJ SOPORTE FUENTE</t>
  </si>
  <si>
    <t>OR232</t>
  </si>
  <si>
    <t>CLIP CAÑO A BOMBA CALDERA UNICAL</t>
  </si>
  <si>
    <t>OR233</t>
  </si>
  <si>
    <t>CLIP CAÑO CALEFACCION CALDERA UNICAL</t>
  </si>
  <si>
    <t>OR234</t>
  </si>
  <si>
    <t>CLIP CAÑO SANITARIO CALDERA UNICAL 220</t>
  </si>
  <si>
    <t>OR235</t>
  </si>
  <si>
    <t>CLIP DE AJUSTE CONEXION CAÑO BY PASS GRUPO HIDRAULICO</t>
  </si>
  <si>
    <t>OR236</t>
  </si>
  <si>
    <t>CLIP MOTOR VALVULA 3 VIAS VALDERA UNICAL 225/230</t>
  </si>
  <si>
    <t>OR237</t>
  </si>
  <si>
    <t>CLIP PRESOSTATO NRO 64 CALDERA UNICAL</t>
  </si>
  <si>
    <t>OR238</t>
  </si>
  <si>
    <t>CLIP VALVULA CALDERA UNICAL</t>
  </si>
  <si>
    <t>OR239</t>
  </si>
  <si>
    <t>CONJUNTO BUJIA-SENSOR CALDERA TACTIL/CALEFONES ELECTRONICOS</t>
  </si>
  <si>
    <t>OR240</t>
  </si>
  <si>
    <t>CONTROL ELECTRONICO CALDERA TACTIL</t>
  </si>
  <si>
    <t>OR241</t>
  </si>
  <si>
    <t>CORDON DE ALIMENTACION CALDERA UNICAL</t>
  </si>
  <si>
    <t>OR242</t>
  </si>
  <si>
    <t>CUERPO INTER. CALDA AUTOMATICA</t>
  </si>
  <si>
    <t>OR243</t>
  </si>
  <si>
    <t>CUERPO INTER. CALDA C/PILOTO</t>
  </si>
  <si>
    <t>OR244</t>
  </si>
  <si>
    <t>CURVA 45° CALDERA MIXTA TIRAJE FORZADO</t>
  </si>
  <si>
    <t>OR245</t>
  </si>
  <si>
    <t>CURVA 90° CALDERA MIXTA TIRAJE FORZADO</t>
  </si>
  <si>
    <t>OR246</t>
  </si>
  <si>
    <t>OR247</t>
  </si>
  <si>
    <t>OR248</t>
  </si>
  <si>
    <t>DISTRIBUIDOR ENTRADA ARMADO 220/25/30</t>
  </si>
  <si>
    <t>OR249</t>
  </si>
  <si>
    <t>ESPAGUETTI CABLE BUJIA CALDERA ZTO/XTO</t>
  </si>
  <si>
    <t>OR250</t>
  </si>
  <si>
    <t>FLOW SWITCH CALDERA UNICAL 220</t>
  </si>
  <si>
    <t>OR251</t>
  </si>
  <si>
    <t>FLOW SWITCH CALDERA UNICAL 225</t>
  </si>
  <si>
    <t>OR252</t>
  </si>
  <si>
    <t>FLOW SWITCH CALDERA UNICAL 230</t>
  </si>
  <si>
    <t>OR253</t>
  </si>
  <si>
    <t>FORZADOR CALDERA UNICAL 220/225</t>
  </si>
  <si>
    <t>OR254</t>
  </si>
  <si>
    <t>FORZADOR CALDERA UNICAL 230</t>
  </si>
  <si>
    <t>OR255</t>
  </si>
  <si>
    <t>FRENTE CALDERA 220/225CDO</t>
  </si>
  <si>
    <t>OR256</t>
  </si>
  <si>
    <t>FRENTE CALDERA 225XMO</t>
  </si>
  <si>
    <t>OR257</t>
  </si>
  <si>
    <t>FRENTE CALDERA 230CDO</t>
  </si>
  <si>
    <t>OR258</t>
  </si>
  <si>
    <t>FRENTE CALDERA 230TDO/320BDO</t>
  </si>
  <si>
    <t>OR259</t>
  </si>
  <si>
    <t>FRENTE CALDERA 230XTO</t>
  </si>
  <si>
    <t>OR260</t>
  </si>
  <si>
    <t>FRENTE CALDERA BIASI 24 KW 046102</t>
  </si>
  <si>
    <t>OR261</t>
  </si>
  <si>
    <t>FRENTE CALDERA BIASI AUTOMATICA</t>
  </si>
  <si>
    <t>OR262</t>
  </si>
  <si>
    <t>FRENTE CALDERA BIASI PARA PILOTO</t>
  </si>
  <si>
    <t>OR263</t>
  </si>
  <si>
    <t>FRENTE CALDERA UNICAL</t>
  </si>
  <si>
    <t>OR264</t>
  </si>
  <si>
    <t>FRENTE COMANDO CALDERA</t>
  </si>
  <si>
    <t>OR265</t>
  </si>
  <si>
    <t>FRENTE INFERIOR CALDERA BIASI 24 KW 046104</t>
  </si>
  <si>
    <t>OR266</t>
  </si>
  <si>
    <t>FUENTE DE ALIMENTACION C/RELAY 220/30</t>
  </si>
  <si>
    <t>OR267</t>
  </si>
  <si>
    <t>GRIFO DE LLENADO</t>
  </si>
  <si>
    <t>OR268</t>
  </si>
  <si>
    <t>GRIFO DE PURGA CALDERAS</t>
  </si>
  <si>
    <t>OR269</t>
  </si>
  <si>
    <t>GRUPO ENVIO GRUPO HIDRAULICO CALDERA</t>
  </si>
  <si>
    <t>OR270</t>
  </si>
  <si>
    <t>GUIA VALVULA 3 VIAS CALDERA UNICAL</t>
  </si>
  <si>
    <t>OR271</t>
  </si>
  <si>
    <t>INDICADOR LUMINOSO LED VERDE CALEFON 315FDO Y CALDERAS</t>
  </si>
  <si>
    <t>OR272</t>
  </si>
  <si>
    <t>INTERCAMBIADOR DE PLACAS CALDERA UNICAL 225</t>
  </si>
  <si>
    <t>OR273</t>
  </si>
  <si>
    <t>INTERCAMBIADOR DE PLACAS CALDERA UNICAL 230</t>
  </si>
  <si>
    <t>OR274</t>
  </si>
  <si>
    <t>INYECTOR QUEMADOR 230CDO GN DIAM Ø1.12</t>
  </si>
  <si>
    <t>OR275</t>
  </si>
  <si>
    <t>INYECTOR QUEMADOR CALEFON CALDERA 1.02</t>
  </si>
  <si>
    <t>OR276</t>
  </si>
  <si>
    <t>INYECTOR QUEMADOR CALEFON CALDERA 1.07</t>
  </si>
  <si>
    <t>OR277</t>
  </si>
  <si>
    <t>INYECTOR QUEMADOR CALEFON/CALDERA GN Ø1.10</t>
  </si>
  <si>
    <t>OR278</t>
  </si>
  <si>
    <t>INYECTOR QUEMADOR Ø0.8 CALDERA GLP 225-230 CTO- ZTO- XTO</t>
  </si>
  <si>
    <t>OR279</t>
  </si>
  <si>
    <t>INYECTOR QUEMADOR Ø1.20 GN CALDERA 230 CTO- XTO- ZTO</t>
  </si>
  <si>
    <t>OR280</t>
  </si>
  <si>
    <t>JUNTA ADAPTADOR FORZADOR CALDERA UNICAL</t>
  </si>
  <si>
    <t>OR281</t>
  </si>
  <si>
    <t>JUNTA BOMBA CALDERA</t>
  </si>
  <si>
    <t>OR282</t>
  </si>
  <si>
    <t>JUNTA BOT.-31205/31405</t>
  </si>
  <si>
    <t>OR283</t>
  </si>
  <si>
    <t>JUNTA CAÑO RADIADOR CALDERA UNICAL</t>
  </si>
  <si>
    <t>OR284</t>
  </si>
  <si>
    <t>JUNTA CONEX 1/2 CALDERAS CDO</t>
  </si>
  <si>
    <t>OR285</t>
  </si>
  <si>
    <t>JUNTA ENTRADA RADIADOR CALDERA UNICAL 220</t>
  </si>
  <si>
    <t>OR286</t>
  </si>
  <si>
    <t>JUNTA FORZADOR CALDERAS UNICAL</t>
  </si>
  <si>
    <t>OR287</t>
  </si>
  <si>
    <t>JUNTA MANOMETRO CALDERAS</t>
  </si>
  <si>
    <t>OR288</t>
  </si>
  <si>
    <t>JUNTA TAPA STANCA</t>
  </si>
  <si>
    <t>OR289</t>
  </si>
  <si>
    <t>JUNTA VALVULA A CAM DE COMBUST</t>
  </si>
  <si>
    <t>OR290</t>
  </si>
  <si>
    <t>JUNTA VASO DE EXPANSION</t>
  </si>
  <si>
    <t>OR291</t>
  </si>
  <si>
    <t>KIT 4 PANELES RADIADOR CALDERA UNICAL 220/225</t>
  </si>
  <si>
    <t>OR292</t>
  </si>
  <si>
    <t>KIT 4 PANELES RADIADOR CALDERA UNICAL 230</t>
  </si>
  <si>
    <t>OR293</t>
  </si>
  <si>
    <t>KIT CUBIERTA 24 KX 016501</t>
  </si>
  <si>
    <t>OR294</t>
  </si>
  <si>
    <t>KIT INYECTORES GLP CALDA AG DIAM 0.75-.020</t>
  </si>
  <si>
    <t>OR295</t>
  </si>
  <si>
    <t>KIT JUNTAS PLANAS</t>
  </si>
  <si>
    <t>OR296</t>
  </si>
  <si>
    <t>KIT PERILLA CALDERA UNICAL X2U</t>
  </si>
  <si>
    <t>OR297</t>
  </si>
  <si>
    <t>KIT TRANSFORMACION GN A GLP 11 INY 0.75 CALDERA UNICAL 220</t>
  </si>
  <si>
    <t>OR298</t>
  </si>
  <si>
    <t>KIT TRANSFORMACION GN A GLP 15 INY 0.85 CALDERA UNICAL 225/2</t>
  </si>
  <si>
    <t>OR299</t>
  </si>
  <si>
    <t>LIMITADOR DE CAUDAL DIAM 44 CALDERAS UNICAL 230</t>
  </si>
  <si>
    <t>OR300</t>
  </si>
  <si>
    <t>LIMITADOR DE CAUDAL DIAM 46 CALDERAS UNICAL 220-225</t>
  </si>
  <si>
    <t>OR301</t>
  </si>
  <si>
    <t>MANOMETRO</t>
  </si>
  <si>
    <t>OR302</t>
  </si>
  <si>
    <t>MANOMETRO CALDERA UNICAL</t>
  </si>
  <si>
    <t>OR303</t>
  </si>
  <si>
    <t>MEMBRANA CALDERA</t>
  </si>
  <si>
    <t>OR304</t>
  </si>
  <si>
    <t>MEMBRANA CAMARA DE AGUA CALDER</t>
  </si>
  <si>
    <t>OR305</t>
  </si>
  <si>
    <t>MODUREG 537</t>
  </si>
  <si>
    <t>OR306</t>
  </si>
  <si>
    <t>MOTOR VALVULA 3 VIAS CALDERA UNICAL 225-230</t>
  </si>
  <si>
    <t>OR307</t>
  </si>
  <si>
    <t>NIPLE CAÑO DE PURGA T/CENTRAL</t>
  </si>
  <si>
    <t>OR308</t>
  </si>
  <si>
    <t>NIPLE CONEXION 220/225/230CDO</t>
  </si>
  <si>
    <t>OR309</t>
  </si>
  <si>
    <t>NIPLE RESTRICCION VENTURI</t>
  </si>
  <si>
    <t>OR310</t>
  </si>
  <si>
    <t>NIPLE SALIDA AGUA 220/225/230CDO</t>
  </si>
  <si>
    <t>OR311</t>
  </si>
  <si>
    <t>O RING ENTRE VASO EXPANSION Y BOMBA CALDERAS UNICAL</t>
  </si>
  <si>
    <t>OR312</t>
  </si>
  <si>
    <t>O´RING 220/225/230 CONEXIÓN VASO</t>
  </si>
  <si>
    <t>OR313</t>
  </si>
  <si>
    <t>O´RING 220/225/230 DISTRIBUIDOR ENTRADA</t>
  </si>
  <si>
    <t>OR314</t>
  </si>
  <si>
    <t>O´RING P/TUBO Y TUBO SALIDA</t>
  </si>
  <si>
    <t>OR315</t>
  </si>
  <si>
    <t>O´RING PORTASENSOR</t>
  </si>
  <si>
    <t>OR316</t>
  </si>
  <si>
    <t>PANEL DE COMANDO C.TACTIL</t>
  </si>
  <si>
    <t>OR317</t>
  </si>
  <si>
    <t>PARED LATERAL DERECHA CALDERA 220-225-230 TIRAJE NATURAL</t>
  </si>
  <si>
    <t>OR318</t>
  </si>
  <si>
    <t>PARED LATERAL DERECHA/IZQUIERDA CALDERAS UNICAL</t>
  </si>
  <si>
    <t>OR319</t>
  </si>
  <si>
    <t>PARED LATERAL DERECHO</t>
  </si>
  <si>
    <t>OR320</t>
  </si>
  <si>
    <t>PARED LATERAL DERECHO CALDERA BIASI</t>
  </si>
  <si>
    <t>OR321</t>
  </si>
  <si>
    <t>PARED LATERAL IZQUIERDA CALDERA 220-225-225 TIRAJE NATURAL</t>
  </si>
  <si>
    <t>OR322</t>
  </si>
  <si>
    <t>PARED LATERAL IZQUIERDADO</t>
  </si>
  <si>
    <t>OR323</t>
  </si>
  <si>
    <t>PARED MOVIL CALDERA BIASI 24 KW 016102</t>
  </si>
  <si>
    <t>OR324</t>
  </si>
  <si>
    <t>PERILLA CALDA</t>
  </si>
  <si>
    <t>OR325</t>
  </si>
  <si>
    <t>PILOTO CALEFON TN AUTOMATICO CON BUJIA/SENSOR</t>
  </si>
  <si>
    <t>OR326</t>
  </si>
  <si>
    <t>PLAQUETA CALDERA MIXTA TACTIL</t>
  </si>
  <si>
    <t>OR327</t>
  </si>
  <si>
    <t>PLAQUETA CALDERA UNICAL 220</t>
  </si>
  <si>
    <t>OR328</t>
  </si>
  <si>
    <t>PLAQUETA CALDERA UNICAL 225-230</t>
  </si>
  <si>
    <t>OR329</t>
  </si>
  <si>
    <t>PRESOSTATO CALDERA UNICAL 220/225</t>
  </si>
  <si>
    <t>OR330</t>
  </si>
  <si>
    <t>PRESOSTATO CALDERA UNICAL 230</t>
  </si>
  <si>
    <t>OR331</t>
  </si>
  <si>
    <t>PRESOSTATO CIERRE A 0.50</t>
  </si>
  <si>
    <t>OR332</t>
  </si>
  <si>
    <t>PRESOSTATO CIERRE A 0.70</t>
  </si>
  <si>
    <t>OR333</t>
  </si>
  <si>
    <t>PRESOSTATO CIERRE A 1.30</t>
  </si>
  <si>
    <t>OR334</t>
  </si>
  <si>
    <t>PRESOSTATO HUMO 24 KW</t>
  </si>
  <si>
    <t>OR335</t>
  </si>
  <si>
    <t>PRESOSTATO HUMO 28 KW</t>
  </si>
  <si>
    <t>OR336</t>
  </si>
  <si>
    <t>PRESOSTATO PRESION MINIMA DE AGUA CALDERA UNICAL</t>
  </si>
  <si>
    <t>OR337</t>
  </si>
  <si>
    <t>PUERTA INFERIOR</t>
  </si>
  <si>
    <t>OR338</t>
  </si>
  <si>
    <t>PUERTA SUPERIOR</t>
  </si>
  <si>
    <t>OR339</t>
  </si>
  <si>
    <t>PULSADOR LUMINOSO RESETEO</t>
  </si>
  <si>
    <t>OR340</t>
  </si>
  <si>
    <t>PURGADOR AUTOMATICO CALDERA</t>
  </si>
  <si>
    <t>OR341</t>
  </si>
  <si>
    <t>PURGADOR AUTOMATICO CALDERA UNICAL</t>
  </si>
  <si>
    <t>OR342</t>
  </si>
  <si>
    <t>QUEMADOR 11 ELEMENTOS GN CALDERA UNICAL 220</t>
  </si>
  <si>
    <t>OR343</t>
  </si>
  <si>
    <t>QUEMADOR 11 ELEMENTOS GN CALDERA UNICAL 225</t>
  </si>
  <si>
    <t>OR344</t>
  </si>
  <si>
    <t>QUEMADOR 13 RAMPE 24 KW 003101</t>
  </si>
  <si>
    <t>OR345</t>
  </si>
  <si>
    <t>QUEMADOR 15 ELEMENTOS GN CALDERA UNICAL 230</t>
  </si>
  <si>
    <t>OR346</t>
  </si>
  <si>
    <t>QUEMADOR ARMADO 12 ELEMENTOS</t>
  </si>
  <si>
    <t>OR347</t>
  </si>
  <si>
    <t>QUEMADOR ARMADO 13 ELEM 313K</t>
  </si>
  <si>
    <t>OR348</t>
  </si>
  <si>
    <t>QUEMADOR ARMADO 13 ELEMENTOS</t>
  </si>
  <si>
    <t>OR349</t>
  </si>
  <si>
    <t>QUEMADOR ARMADO 16 ELEMENTOS LARGO 35,7 CM</t>
  </si>
  <si>
    <t>OR350</t>
  </si>
  <si>
    <t>RADIADOR BITERMICO CALDERA UNICAL 220</t>
  </si>
  <si>
    <t>OR351</t>
  </si>
  <si>
    <t>RADIADOR CALDERA UNICAL 225</t>
  </si>
  <si>
    <t>OR352</t>
  </si>
  <si>
    <t>RADIADOR CALDERA UNICAL 230</t>
  </si>
  <si>
    <t>OR353</t>
  </si>
  <si>
    <t>RADIADOR PRIMADIO 24KW 43X19CM</t>
  </si>
  <si>
    <t>OR354</t>
  </si>
  <si>
    <t>RADIADOR PRIMARIO 43X19CM</t>
  </si>
  <si>
    <t>OR355</t>
  </si>
  <si>
    <t>REGULADOR DE FLUJO DE AGUA 12LT COLOR ROJO CALDERA UNICAL</t>
  </si>
  <si>
    <t>OR356</t>
  </si>
  <si>
    <t>REGULADOR DE FLUJO DE AGUA 18LT COLOR ROJO CALDERA UNICAL 23</t>
  </si>
  <si>
    <t>OR357</t>
  </si>
  <si>
    <t>RESORTE VENTURI S-12 Y BOTONERA</t>
  </si>
  <si>
    <t>OR358</t>
  </si>
  <si>
    <t>RETORNO GRUPO HIDRAULICO CALDERA</t>
  </si>
  <si>
    <t>OR359</t>
  </si>
  <si>
    <t>SALIDA VERTICAL CALDERA MIXTA TIRAJE FORZADO</t>
  </si>
  <si>
    <t>OR360</t>
  </si>
  <si>
    <t>SENSOR DE IONIZACION CALDERA UNICAL</t>
  </si>
  <si>
    <t>OR361</t>
  </si>
  <si>
    <t>SENSOR DE PRESION CALDERAS</t>
  </si>
  <si>
    <t>OR362</t>
  </si>
  <si>
    <t>SENSOR DE TEMPERATURA CALEFACCION 3/4" CALDERA UNICAL</t>
  </si>
  <si>
    <t>OR363</t>
  </si>
  <si>
    <t>SENSOR DE TEMPERATURA SANITARIO 1/2" CALDERA UNICAL</t>
  </si>
  <si>
    <t>OR364</t>
  </si>
  <si>
    <t>SET ORING COMPLETO</t>
  </si>
  <si>
    <t>OR365</t>
  </si>
  <si>
    <t>SOBRETUERCA 1/2 VALV.SOLENOIDE</t>
  </si>
  <si>
    <t>OR366</t>
  </si>
  <si>
    <t>SOPORTE CAÑOS NIVELADORES GRUPO HIDRAULICO CALDERA</t>
  </si>
  <si>
    <t>OR367</t>
  </si>
  <si>
    <t>SOPORTE CON BUJIA Y SENSOR</t>
  </si>
  <si>
    <t>OR368</t>
  </si>
  <si>
    <t>SWITCH 220/5/30W Y ZMO S/PATA</t>
  </si>
  <si>
    <t>OR369</t>
  </si>
  <si>
    <t>SWITCH 220/5/30X Y ZMO C/PATA</t>
  </si>
  <si>
    <t>OR370</t>
  </si>
  <si>
    <t>SWITCH CONJUNTO HIRAULICO CALDERA</t>
  </si>
  <si>
    <t>OR371</t>
  </si>
  <si>
    <t>SWITCH ENCENDIDO PARA CAMARA DE AGUA BRONCE</t>
  </si>
  <si>
    <t>OR372</t>
  </si>
  <si>
    <t>TAPA PLAQUETA C.MIXTA TACTIL</t>
  </si>
  <si>
    <t>OR373</t>
  </si>
  <si>
    <t>TERMOMANOMETRO</t>
  </si>
  <si>
    <t>OR374</t>
  </si>
  <si>
    <t>TERMOMETRO DE CALEFAC.Y SANITA</t>
  </si>
  <si>
    <t>OR375</t>
  </si>
  <si>
    <t>TERMOSTATO DE SOBRETEMPERATURA 102°C CADERA UNICAL</t>
  </si>
  <si>
    <t>OR376</t>
  </si>
  <si>
    <t>TERMOSTATO LIMITE 110@</t>
  </si>
  <si>
    <t>OR377</t>
  </si>
  <si>
    <t>TERMOSTATO REGULABLE 90 C</t>
  </si>
  <si>
    <t>OR378</t>
  </si>
  <si>
    <t>TERMOSTATO SENSOR DE HUMOS 110°C RESET MANUAL</t>
  </si>
  <si>
    <t>OR379</t>
  </si>
  <si>
    <t>TERMOSTATO SENSOR DE HUMOS 80°C</t>
  </si>
  <si>
    <t>OR380</t>
  </si>
  <si>
    <t>TERMOSTATO SENSOR DE HUMOS 95°C</t>
  </si>
  <si>
    <t>OR381</t>
  </si>
  <si>
    <t>TORNILLO ALLEN 1/4X3/8 CORTO</t>
  </si>
  <si>
    <t>OR382</t>
  </si>
  <si>
    <t>TORNILLO TERMOSTATO TORX T10</t>
  </si>
  <si>
    <t>OR383</t>
  </si>
  <si>
    <t>TRANSFORMADOR CALDERA TACTIL</t>
  </si>
  <si>
    <t>OR384</t>
  </si>
  <si>
    <t>TUBO SILICONA CONEXIÓN PRESOSTATO CALDERA UNICAL</t>
  </si>
  <si>
    <t>OR385</t>
  </si>
  <si>
    <t>VALVULA BOTONERA 2001 AUTOMAT.#1</t>
  </si>
  <si>
    <t>OR386</t>
  </si>
  <si>
    <t>VALVULA BOTONERA 2001 AUTOMAT.#3</t>
  </si>
  <si>
    <t>OR387</t>
  </si>
  <si>
    <t>VALVULA BOTONERA 2001 AUTOMAT.#4</t>
  </si>
  <si>
    <t>OR388</t>
  </si>
  <si>
    <t>VALVULA CALDERA MIXTA TACTIL</t>
  </si>
  <si>
    <t>OR389</t>
  </si>
  <si>
    <t>VALVULA DE ALIVIO CALDERA X/Z</t>
  </si>
  <si>
    <t>OR390</t>
  </si>
  <si>
    <t>VALVULA DE GAS CALDERAS UNICAL</t>
  </si>
  <si>
    <t>OR391</t>
  </si>
  <si>
    <t>VALVULA DE LLENADO CALDERAS UNICAL 220</t>
  </si>
  <si>
    <t>OR392</t>
  </si>
  <si>
    <t>VALVULA DE LLENADO CALDERAS UNICAL 230</t>
  </si>
  <si>
    <t>OR393</t>
  </si>
  <si>
    <t>VALVULA DE SEGURIDAD 3 BAR CALDERAS UNICAL</t>
  </si>
  <si>
    <t>OR394</t>
  </si>
  <si>
    <t>VALVULA HONEWELL VK4105Q</t>
  </si>
  <si>
    <t>OR395</t>
  </si>
  <si>
    <t>VASO DE EXPANSION CALDERA</t>
  </si>
  <si>
    <t>OR396</t>
  </si>
  <si>
    <t>VASO DE EXPANSION CIRCULAR CALDERA UNICAL 230</t>
  </si>
  <si>
    <t>OR397</t>
  </si>
  <si>
    <t>VASO DE EXPANSION RECTANGULAR CALDERA UNICAL 220/225</t>
  </si>
  <si>
    <t>OR398</t>
  </si>
  <si>
    <t>VASTAGO</t>
  </si>
  <si>
    <t>OR399</t>
  </si>
  <si>
    <t>VIDRIO MANOMETRO CALDERA UNICAL</t>
  </si>
  <si>
    <t>OR400</t>
  </si>
  <si>
    <t>VIDRIO VISOR CALEFON 306</t>
  </si>
  <si>
    <t>OR401</t>
  </si>
  <si>
    <t>CALEFONES</t>
  </si>
  <si>
    <t>ABRAZADERA TIRAJE CALEFON FORZADO 315FDO</t>
  </si>
  <si>
    <t>OR402</t>
  </si>
  <si>
    <t>ADORNO FRENTE 315KPO-315KSO</t>
  </si>
  <si>
    <t>OR403</t>
  </si>
  <si>
    <t>ADORNO FRENTE 315KTO</t>
  </si>
  <si>
    <t>OR404</t>
  </si>
  <si>
    <t>ADORNO FRENTE BOTONERA 312KBO/KLO</t>
  </si>
  <si>
    <t>OR405</t>
  </si>
  <si>
    <t>ADORNO FRENTE BOTONERA 312KNO-315KNO</t>
  </si>
  <si>
    <t>OR406</t>
  </si>
  <si>
    <t>ADORNO FRENTE BOTONERA 313/315KBO</t>
  </si>
  <si>
    <t>OR407</t>
  </si>
  <si>
    <t>ADORNO FRENTE BOTONERA 313/315KLO</t>
  </si>
  <si>
    <t>OR408</t>
  </si>
  <si>
    <t>ADORNO FRENTE BOTONERA 315FEO</t>
  </si>
  <si>
    <t>OR409</t>
  </si>
  <si>
    <t>ADORNO FRENTE CALEFON ROTATIVO VOLCAN</t>
  </si>
  <si>
    <t>OR410</t>
  </si>
  <si>
    <t>ADORNO FRENTE CORREDERA 312KHO</t>
  </si>
  <si>
    <t>OR411</t>
  </si>
  <si>
    <t>ADORNO FRENTE CORREDERA 312KJO-315KJO</t>
  </si>
  <si>
    <t>OR412</t>
  </si>
  <si>
    <t>OR413</t>
  </si>
  <si>
    <t>ADORNO FRENTE CORREDERA BEIGE</t>
  </si>
  <si>
    <t>OR414</t>
  </si>
  <si>
    <t>ADORNO FRENTE CORREDERA EUROTREND 313/315KHO</t>
  </si>
  <si>
    <t>OR415</t>
  </si>
  <si>
    <t>ADORNO FRENTE DIGITAL 320KPO-320KSO</t>
  </si>
  <si>
    <t>OR416</t>
  </si>
  <si>
    <t>ADORNO FRENTE DIGITAL 320KTO</t>
  </si>
  <si>
    <t>OR417</t>
  </si>
  <si>
    <t>ADORNO FRENTE ORBIS TB ROTATIVO</t>
  </si>
  <si>
    <t>OR418</t>
  </si>
  <si>
    <t>ADORNO FRENTE ROTATIVO 315KAV</t>
  </si>
  <si>
    <t>OR419</t>
  </si>
  <si>
    <t>ADORNO FRENTE ROTATIVO VOL</t>
  </si>
  <si>
    <t>OR420</t>
  </si>
  <si>
    <t>ADORNO FRENTE ROTATIVO VOLCAN</t>
  </si>
  <si>
    <t>OR421</t>
  </si>
  <si>
    <t>ARANDELA GUIA PERILLA CALEFON VOLCAN</t>
  </si>
  <si>
    <t>OR422</t>
  </si>
  <si>
    <t>ASIENTO PTC C/TOMA DE PRESION</t>
  </si>
  <si>
    <t>OR423</t>
  </si>
  <si>
    <t>BOTON CIEGO CALEFON</t>
  </si>
  <si>
    <t>OR424</t>
  </si>
  <si>
    <t>BOTON ENCENDIDO CALEFON AUT (GRIS)</t>
  </si>
  <si>
    <t>OR425</t>
  </si>
  <si>
    <t>BOTON ENCENDIDO CALEFON DIGITAL</t>
  </si>
  <si>
    <t>OR426</t>
  </si>
  <si>
    <t>BOTON ENCENDIDO CALEFON ELECTRONICO (TANSPARENTE)</t>
  </si>
  <si>
    <t>OR427</t>
  </si>
  <si>
    <t>BOTON ENCENDIDO CALEFON EUROTREND (VERDE)</t>
  </si>
  <si>
    <t>OR428</t>
  </si>
  <si>
    <t>BOTON ENCENDIDO CALEFON VOL</t>
  </si>
  <si>
    <t>OR429</t>
  </si>
  <si>
    <t>BOTON ENCENDIDO CALEFON(NARANJA)</t>
  </si>
  <si>
    <t>OR430</t>
  </si>
  <si>
    <t>BOTON INDICADOR LUZ TRANSPARENTE</t>
  </si>
  <si>
    <t>OR431</t>
  </si>
  <si>
    <t>BOTON REGULADOR TEMP CALEFON</t>
  </si>
  <si>
    <t>OR432</t>
  </si>
  <si>
    <t>BOTON REGULADOR TEMP CALEFONEUT</t>
  </si>
  <si>
    <t>OR433</t>
  </si>
  <si>
    <t>BOTON TECLA PILOTO CALEFON (GRIS)</t>
  </si>
  <si>
    <t>OR434</t>
  </si>
  <si>
    <t>BOTON TECLA PILOTO CALEFON EUROTREND</t>
  </si>
  <si>
    <t>OR435</t>
  </si>
  <si>
    <t>BRIDA CONEXION C/TOMA</t>
  </si>
  <si>
    <t>OR436</t>
  </si>
  <si>
    <t>BROCHE FIJA VENTURI 306 B - V</t>
  </si>
  <si>
    <t>OR437</t>
  </si>
  <si>
    <t>BROCHE FIJACION CAÑO VENTURI</t>
  </si>
  <si>
    <t>OR438</t>
  </si>
  <si>
    <t>BUJIA CALEFON</t>
  </si>
  <si>
    <t>OR439</t>
  </si>
  <si>
    <t>BUJIA CALEFON-CALORAMA</t>
  </si>
  <si>
    <t>OR440</t>
  </si>
  <si>
    <t>CABLE BUJIA CALEFON ROTATIVO</t>
  </si>
  <si>
    <t>OR441</t>
  </si>
  <si>
    <t>CABLE BUJIA ENCENDIDO</t>
  </si>
  <si>
    <t>OR442</t>
  </si>
  <si>
    <t>CABLE CONEXION CONTROL ELECTRONICO A VENTILADOR</t>
  </si>
  <si>
    <t>OR443</t>
  </si>
  <si>
    <t>CABLE CONEXIÓN DISPLAY A CONTROL ELECTRONICO</t>
  </si>
  <si>
    <t>OR444</t>
  </si>
  <si>
    <t>CABLE CONEXION MASA</t>
  </si>
  <si>
    <t>OR445</t>
  </si>
  <si>
    <t>CABLE CONEXION MICRO.ENCEN.ELECTR</t>
  </si>
  <si>
    <t>OR446</t>
  </si>
  <si>
    <t>CABLE CONEXION NTC KPC/SPO</t>
  </si>
  <si>
    <t>OR447</t>
  </si>
  <si>
    <t>CABLE CONEXION SWITCH</t>
  </si>
  <si>
    <t>OR448</t>
  </si>
  <si>
    <t>CABLE CONEXION SWITCH 315KBO</t>
  </si>
  <si>
    <t>OR449</t>
  </si>
  <si>
    <t>CABLE FUENTE A PRESOSTATO</t>
  </si>
  <si>
    <t>OR450</t>
  </si>
  <si>
    <t>CABLE MASA CALEFON ROTATIVO</t>
  </si>
  <si>
    <t>OR451</t>
  </si>
  <si>
    <t>CABLE MASA CJ. BUJIA Y SENSOR CALEFONES ELECTRONICOS</t>
  </si>
  <si>
    <t>OR452</t>
  </si>
  <si>
    <t>CABLE MASA TERMOSTATO A FIJACION PILOTO CALEFONES TB</t>
  </si>
  <si>
    <t>OR453</t>
  </si>
  <si>
    <t>CABLE PUENTE TERMOSTATO CALEFON AUTOMATICO</t>
  </si>
  <si>
    <t>OR454</t>
  </si>
  <si>
    <t>CABLE PUENTE TERMOSTATO SEGURIDAD 315KBO</t>
  </si>
  <si>
    <t>OR455</t>
  </si>
  <si>
    <t>CABLES CONTROL BOX BTO KNK</t>
  </si>
  <si>
    <t>OR456</t>
  </si>
  <si>
    <t>CABLES DISPLAY BTO KNK</t>
  </si>
  <si>
    <t>OR457</t>
  </si>
  <si>
    <t>CABLES PARA CONTROL ELECTRONIC</t>
  </si>
  <si>
    <t>OR458</t>
  </si>
  <si>
    <t>CAJA DELANTERA BOTONERA CON GATILLO</t>
  </si>
  <si>
    <t>OR459</t>
  </si>
  <si>
    <t>CAJA DELANTERA BOTONERA SIN GATILLO</t>
  </si>
  <si>
    <t>OR460</t>
  </si>
  <si>
    <t>CAJA DELANTERA CORREDERA CON 2 PLATILLOS</t>
  </si>
  <si>
    <t>OR461</t>
  </si>
  <si>
    <t>CAJA TRASERA BOTONERA</t>
  </si>
  <si>
    <t>OR462</t>
  </si>
  <si>
    <t>CAJA TRASERA BOTONERA K</t>
  </si>
  <si>
    <t>OR463</t>
  </si>
  <si>
    <t>CAJA TRASERA CORREDERA CON CLIP TRABA CAÑO</t>
  </si>
  <si>
    <t>OR464</t>
  </si>
  <si>
    <t>CAMARA DE AGUA BOTONERA AUTOMATICA VASTAGO DE 7 MM</t>
  </si>
  <si>
    <t>OR465</t>
  </si>
  <si>
    <t>CAMARA DE AGUA BOTONERA AUTOMATICO VASTAGO DE 10 MM</t>
  </si>
  <si>
    <t>OR466</t>
  </si>
  <si>
    <t>CAMARA DE AGUA BOTONERA Y CORREDERA VASTAGO 7 MM</t>
  </si>
  <si>
    <t>OR467</t>
  </si>
  <si>
    <t>CAMARA DE AGUA BOTONERA Y CORREDERA VASTAGO DE 10 MM</t>
  </si>
  <si>
    <t>OR468</t>
  </si>
  <si>
    <t>CAMARA DE AGUA BRONCE</t>
  </si>
  <si>
    <t>OR469</t>
  </si>
  <si>
    <t>CAMARA DE AGUA BRONCE ROTATIVO CON RESORTE</t>
  </si>
  <si>
    <t>OR470</t>
  </si>
  <si>
    <t>CAMARA DE AGUA CALEFON ROTATIVO</t>
  </si>
  <si>
    <t>OR471</t>
  </si>
  <si>
    <t>CAMARA DE AGUA CALEFON ROTATIVO AUTOMATICO</t>
  </si>
  <si>
    <t>OR472</t>
  </si>
  <si>
    <t>CAMARA DE COMBUSTION 12 L</t>
  </si>
  <si>
    <t>OR473</t>
  </si>
  <si>
    <t>CAMARA DE COMBUSTION 12 L 312KJO/312KNO</t>
  </si>
  <si>
    <t>OR474</t>
  </si>
  <si>
    <t>CAMARA DE COMBUSTION 12 L COMPACTO</t>
  </si>
  <si>
    <t>OR475</t>
  </si>
  <si>
    <t>CAMARA DE COMBUSTION 15 L 315BTO</t>
  </si>
  <si>
    <t>OR476</t>
  </si>
  <si>
    <t>CAMARA DE COMBUSTION 15 L 315KTO/KPO</t>
  </si>
  <si>
    <t>OR477</t>
  </si>
  <si>
    <t>CAMARA DE COMBUSTION 15 L CAÑOS LATERALES</t>
  </si>
  <si>
    <t>OR478</t>
  </si>
  <si>
    <t>CAMARA DE COMBUSTION 15 L CAÑOS LATERALES 315BFV/BRV</t>
  </si>
  <si>
    <t>OR479</t>
  </si>
  <si>
    <t>CAMARA DE COMBUSTION 15 L COMPACTO</t>
  </si>
  <si>
    <t>OR480</t>
  </si>
  <si>
    <t>CAMARA DE COMBUSTION 15 L TB COMPACTO</t>
  </si>
  <si>
    <t>OR481</t>
  </si>
  <si>
    <t>CAMARA DE COMBUSTION 15 L TB CON NIPLE SOLDADO</t>
  </si>
  <si>
    <t>OR482</t>
  </si>
  <si>
    <t>CAMARA DE COMBUSTION 15LT CON NIPLE SOLDADO</t>
  </si>
  <si>
    <t>OR483</t>
  </si>
  <si>
    <t>CAMARA DE COMBUSTION 18 L HASTA AÑO 2002</t>
  </si>
  <si>
    <t>OR484</t>
  </si>
  <si>
    <t>CAMARA DE COMBUSTION 20 L 320 C/SENSOR</t>
  </si>
  <si>
    <t>OR485</t>
  </si>
  <si>
    <t>CAMARA DE COMBUSTION 20 L 320KTO/320KPO</t>
  </si>
  <si>
    <t>OR486</t>
  </si>
  <si>
    <t>CAMARA DE COMBUSTION 20 L CON NIPLE SOLDADO</t>
  </si>
  <si>
    <t>OR487</t>
  </si>
  <si>
    <t>CAMARA DE COMBUSTION 220CTO/225CTO</t>
  </si>
  <si>
    <t>OR488</t>
  </si>
  <si>
    <t>CAMARA DE COMBUSTION 230CTO</t>
  </si>
  <si>
    <t>OR489</t>
  </si>
  <si>
    <t>CAMPANA ARMADA 315FEO</t>
  </si>
  <si>
    <t>OR490</t>
  </si>
  <si>
    <t>CAMPANA TIRAJE 315FDO</t>
  </si>
  <si>
    <t>OR491</t>
  </si>
  <si>
    <t>CAÑO 1M + LIMITADOR BEIGE TIRAJE CALEFON FORZADO 315FDO</t>
  </si>
  <si>
    <t>OR492</t>
  </si>
  <si>
    <t>CAÑO 1M PARA CALEFON FORZADO 315FDO</t>
  </si>
  <si>
    <t>OR493</t>
  </si>
  <si>
    <t>CAÑO ALIMENTACION PILOTO 13 CM</t>
  </si>
  <si>
    <t>OR494</t>
  </si>
  <si>
    <t>CAÑO ALIMENTACION PILOTO 32 CM</t>
  </si>
  <si>
    <t>OR495</t>
  </si>
  <si>
    <t>CAÑO ALIMENTACION PILOTO VALVULA</t>
  </si>
  <si>
    <t>OR496</t>
  </si>
  <si>
    <t>CAÑO ENTRADA AGUA 320BDO</t>
  </si>
  <si>
    <t>OR497</t>
  </si>
  <si>
    <t>CAÑO ENTRADA GAS</t>
  </si>
  <si>
    <t>OR498</t>
  </si>
  <si>
    <t>CAÑO ENTRADA GAS CALEFON</t>
  </si>
  <si>
    <t>OR499</t>
  </si>
  <si>
    <t>CAÑO PORTA INYECTOR 312KJO-312KNO</t>
  </si>
  <si>
    <t>OR500</t>
  </si>
  <si>
    <t>CAÑO PORTA INYECTOR 315BBO/BLO</t>
  </si>
  <si>
    <t>OR501</t>
  </si>
  <si>
    <t>CAÑO PORTA INYECTOR 315BFV/BRV PARA VALVULA</t>
  </si>
  <si>
    <t>OR502</t>
  </si>
  <si>
    <t>CAÑO PORTA INYECTOR 315KCO/KHO</t>
  </si>
  <si>
    <t>OR503</t>
  </si>
  <si>
    <t>CAÑO PORTA INYECTOR 315KJO-315KNO-315KSO</t>
  </si>
  <si>
    <t>OR504</t>
  </si>
  <si>
    <t>CAÑO PORTA INYECTOR 315KTO/KPO</t>
  </si>
  <si>
    <t>OR505</t>
  </si>
  <si>
    <t>CAÑO PORTA INYECTOR 315PDO</t>
  </si>
  <si>
    <t>OR506</t>
  </si>
  <si>
    <t>CAÑO PORTA INYECTOR 315PDO-315IDO-315DDO</t>
  </si>
  <si>
    <t>OR507</t>
  </si>
  <si>
    <t>CAÑO VENTURI ENCHUFE-ENCHUFE</t>
  </si>
  <si>
    <t>OR508</t>
  </si>
  <si>
    <t>CASQUILLO CALEF-CALOR</t>
  </si>
  <si>
    <t>OR509</t>
  </si>
  <si>
    <t>CHAPA ASIENTO VALVULA N""1</t>
  </si>
  <si>
    <t>OR510</t>
  </si>
  <si>
    <t>CHAPA ASIENTO VALVULA N""3</t>
  </si>
  <si>
    <t>OR511</t>
  </si>
  <si>
    <t>CHAPA ASIENTO VALVULA N""4</t>
  </si>
  <si>
    <t>OR512</t>
  </si>
  <si>
    <t>CHAPA PROTECCION PILOTO CALEFON TB</t>
  </si>
  <si>
    <t>OR513</t>
  </si>
  <si>
    <t>CHAPA RETENCION N""1 BOTONERA</t>
  </si>
  <si>
    <t>OR514</t>
  </si>
  <si>
    <t>CHAPA RETENCION N""2 BOTONERA</t>
  </si>
  <si>
    <t>OR515</t>
  </si>
  <si>
    <t>CIRCUITO ELECTRICO 315/320KPO</t>
  </si>
  <si>
    <t>OR516</t>
  </si>
  <si>
    <t>CIRCUITO ELECTRICO ALIMENTACION PILA A CONTROL CALEFONES ELE</t>
  </si>
  <si>
    <t>OR517</t>
  </si>
  <si>
    <t>CIRCUITO ELECTRICO BDO</t>
  </si>
  <si>
    <t>OR518</t>
  </si>
  <si>
    <t>CIRCUITO ELECTRICO FORZADO</t>
  </si>
  <si>
    <t>OR519</t>
  </si>
  <si>
    <t>CIRCUITO ELECTRICO PRINCIPAL CALEFONES ELECTRONICOS</t>
  </si>
  <si>
    <t>OR520</t>
  </si>
  <si>
    <t>CJ SWITCH PULSADOR VALVULA AUTOM</t>
  </si>
  <si>
    <t>OR521</t>
  </si>
  <si>
    <t>CLIP DE AJUSTE CONEXION CAMARA COMBUSTION</t>
  </si>
  <si>
    <t>OR522</t>
  </si>
  <si>
    <t>CLIP DE AJUSTE CONEXION CAÑO QUEMADOR K</t>
  </si>
  <si>
    <t>OR523</t>
  </si>
  <si>
    <t>CLIP DE AJUSTE CONEXION FRENTE 12 Y 15 LTS.2000/1</t>
  </si>
  <si>
    <t>OR524</t>
  </si>
  <si>
    <t>CLIP DE AJUSTE CONEXION TAPA FILTRO 315/320KTO</t>
  </si>
  <si>
    <t>OR525</t>
  </si>
  <si>
    <t>CLIP DE AJUSTE CONEXION TERMOSTATO</t>
  </si>
  <si>
    <t>OR526</t>
  </si>
  <si>
    <t>CODO 315KTO-320KTO-312KNO-315KNO</t>
  </si>
  <si>
    <t>OR527</t>
  </si>
  <si>
    <t>CODO PORTASENSOR 315SPO-315KSO-320KSO</t>
  </si>
  <si>
    <t>OR528</t>
  </si>
  <si>
    <t>CONJ TAPA BRIDA VALVULA</t>
  </si>
  <si>
    <t>OR529</t>
  </si>
  <si>
    <t>CONO ARRASTRE BOTONERA</t>
  </si>
  <si>
    <t>OR530</t>
  </si>
  <si>
    <t>CONO ARRASTRE GATILLO BOTONERA</t>
  </si>
  <si>
    <t>OR531</t>
  </si>
  <si>
    <t>CONO DE REGULACION BOTONERA GLP</t>
  </si>
  <si>
    <t>OR532</t>
  </si>
  <si>
    <t>CONO DE REGULACION BOTONERA GN</t>
  </si>
  <si>
    <t>OR533</t>
  </si>
  <si>
    <t>CONTROL ELECTRONICO 315FSO -67H01309 REPROGRAMADO-</t>
  </si>
  <si>
    <t>OR534</t>
  </si>
  <si>
    <t>CONTROL ELECTRONICO CALEFON AUTOMATICO VOLCAN</t>
  </si>
  <si>
    <t>OR535</t>
  </si>
  <si>
    <t>CONTROL ELECTRONICO CALEFONES ELECTRONICOS P-900 LOTE CS8137</t>
  </si>
  <si>
    <t>OR536</t>
  </si>
  <si>
    <t>CONTROL ELECTRONICO KPO/KTO</t>
  </si>
  <si>
    <t>OR537</t>
  </si>
  <si>
    <t>CONTROL ELECTRONICO P-612</t>
  </si>
  <si>
    <t>OR538</t>
  </si>
  <si>
    <t>CORDON DE ALIMENTACION 315FSO</t>
  </si>
  <si>
    <t>OR539</t>
  </si>
  <si>
    <t>CUERPO VENTURI PLASTICO MARIPOSA S/MARIPOSA</t>
  </si>
  <si>
    <t>OR540</t>
  </si>
  <si>
    <t>CUERPO VENTURI PLASTICO MARIPOSA SIN VENTURI</t>
  </si>
  <si>
    <t>OR541</t>
  </si>
  <si>
    <t>CURVA 45° TIRAJE CALEFON FORZADO 315FDO</t>
  </si>
  <si>
    <t>OR542</t>
  </si>
  <si>
    <t>CURVA 90° TIRAJE CALEFON FORZADO 315FDO</t>
  </si>
  <si>
    <t>OR543</t>
  </si>
  <si>
    <t>DISCO CIERRE GAS A GATILLO</t>
  </si>
  <si>
    <t>OR544</t>
  </si>
  <si>
    <t>DISCO CIERRE GAS BOTONES</t>
  </si>
  <si>
    <t>OR545</t>
  </si>
  <si>
    <t>DISCO CIERRE GAS QUEMADOR</t>
  </si>
  <si>
    <t>OR546</t>
  </si>
  <si>
    <t>DISCO CIERRE GAS QUEMADOR BOTONERA ENCENDIDO PROGRESIVO</t>
  </si>
  <si>
    <t>OR547</t>
  </si>
  <si>
    <t>DISCO DIAM 37 PARA GN 315FEO</t>
  </si>
  <si>
    <t>OR548</t>
  </si>
  <si>
    <t>DISCO DIAM 39 PARA GN 315FEO</t>
  </si>
  <si>
    <t>OR549</t>
  </si>
  <si>
    <t>DISCO DIAM 45 PARA GLP 315FEO</t>
  </si>
  <si>
    <t>OR550</t>
  </si>
  <si>
    <t>DISCO MEMBRANA CON PERNO</t>
  </si>
  <si>
    <t>OR551</t>
  </si>
  <si>
    <t>DISPLAY 315/320KPO APTO SOLAR</t>
  </si>
  <si>
    <t>OR552</t>
  </si>
  <si>
    <t>DISPLAY BTO KNK</t>
  </si>
  <si>
    <t>OR553</t>
  </si>
  <si>
    <t>DISPLAY KTO CON CABLES</t>
  </si>
  <si>
    <t>OR554</t>
  </si>
  <si>
    <t>FILTRO VENTURI CALEFON</t>
  </si>
  <si>
    <t>OR555</t>
  </si>
  <si>
    <t>FILTRO VENTURI CHATO 315KTO-320KTO</t>
  </si>
  <si>
    <t>OR556</t>
  </si>
  <si>
    <t>FILTRO VENTURI PLASTICO</t>
  </si>
  <si>
    <t>OR557</t>
  </si>
  <si>
    <t>FORZADOR 315FDO</t>
  </si>
  <si>
    <t>OR558</t>
  </si>
  <si>
    <t>FORZADOR 315FEO/315FSO</t>
  </si>
  <si>
    <t>OR559</t>
  </si>
  <si>
    <t>FRENTE CALEFON 312/315 Y CALDERA 220CDO/TDO</t>
  </si>
  <si>
    <t>OR560</t>
  </si>
  <si>
    <t>FRENTE CALEFON 312KJO/312KNO/315KJO/315KNO</t>
  </si>
  <si>
    <t>OR561</t>
  </si>
  <si>
    <t>FRENTE CALEFON 313-315KBO/KCO/KLO/KHO</t>
  </si>
  <si>
    <t>OR562</t>
  </si>
  <si>
    <t>FRENTE CALEFON 315DBO/DDO</t>
  </si>
  <si>
    <t>OR563</t>
  </si>
  <si>
    <t>FRENTE CALEFON 315DRV</t>
  </si>
  <si>
    <t>OR564</t>
  </si>
  <si>
    <t>FRENTE CALEFON 315FEO</t>
  </si>
  <si>
    <t>OR565</t>
  </si>
  <si>
    <t>FRENTE CALEFON 315IBO ANCLAJE 2004</t>
  </si>
  <si>
    <t>OR566</t>
  </si>
  <si>
    <t>FRENTE CALEFON 315IBO/IDO</t>
  </si>
  <si>
    <t>OR567</t>
  </si>
  <si>
    <t>FRENTE CALEFON 315IRV</t>
  </si>
  <si>
    <t>OR568</t>
  </si>
  <si>
    <t>OR569</t>
  </si>
  <si>
    <t>FRENTE CALEFON 315KDO/315KTO</t>
  </si>
  <si>
    <t>OR570</t>
  </si>
  <si>
    <t>FRENTE CALEFON 315KPO/315KSO/315FSO</t>
  </si>
  <si>
    <t>OR571</t>
  </si>
  <si>
    <t>FRENTE CALEFON 315PBO/PDO/PRO</t>
  </si>
  <si>
    <t>OR572</t>
  </si>
  <si>
    <t>FRENTE CALEFON 315PRV</t>
  </si>
  <si>
    <t>OR573</t>
  </si>
  <si>
    <t>OR574</t>
  </si>
  <si>
    <t>FRENTE CALEFON 320KPO/320KSO</t>
  </si>
  <si>
    <t>OR575</t>
  </si>
  <si>
    <t>FRENTE CALEFON 320KTO</t>
  </si>
  <si>
    <t>OR576</t>
  </si>
  <si>
    <t>FRENTE CALEFON ARMADO 313/315KFV/RV/AV</t>
  </si>
  <si>
    <t>OR577</t>
  </si>
  <si>
    <t>FRENTE CALEFON VOLCAN</t>
  </si>
  <si>
    <t>OR578</t>
  </si>
  <si>
    <t>FRENTE VALVULA BOTONERA BEIGE</t>
  </si>
  <si>
    <t>OR579</t>
  </si>
  <si>
    <t>FRENTE VALVULA BOTONERA EUROTREND</t>
  </si>
  <si>
    <t>OR580</t>
  </si>
  <si>
    <t>FRENTE VALVULA BOTONERA OVALADO</t>
  </si>
  <si>
    <t>OR581</t>
  </si>
  <si>
    <t>FRENTE VALVULA CORREDERA BEIGE</t>
  </si>
  <si>
    <t>OR582</t>
  </si>
  <si>
    <t>FRENTE VALVULA CORREDERA EUROTREND</t>
  </si>
  <si>
    <t>OR583</t>
  </si>
  <si>
    <t>FRENTE VALVULA CORREDERA OVALADO</t>
  </si>
  <si>
    <t>OR584</t>
  </si>
  <si>
    <t>FRENTE VALVULA DIGITAL 315/320BTO</t>
  </si>
  <si>
    <t>OR585</t>
  </si>
  <si>
    <t>FRENTE VALVULA ROTATIVA</t>
  </si>
  <si>
    <t>OR586</t>
  </si>
  <si>
    <t>FUENTE 315FSO FE-902</t>
  </si>
  <si>
    <t>OR587</t>
  </si>
  <si>
    <t>GENERADOR ELECTRONICO 312-315</t>
  </si>
  <si>
    <t>OR588</t>
  </si>
  <si>
    <t>HIDROPOWER KNK.320WDO</t>
  </si>
  <si>
    <t>OR589</t>
  </si>
  <si>
    <t>INDICADOR LUMINOSO LED VERDE-ROJO CALEFON</t>
  </si>
  <si>
    <t>OR590</t>
  </si>
  <si>
    <t>INYECTOR PILOTO CALEFON GLP 0.22</t>
  </si>
  <si>
    <t>OR591</t>
  </si>
  <si>
    <t>INYECTOR PILOTO CALEFON GN 0.7</t>
  </si>
  <si>
    <t>OR592</t>
  </si>
  <si>
    <t>INYECTOR PILOTO CALEFON/ESTUFA TB-TN GN 2X0.25</t>
  </si>
  <si>
    <t>OR593</t>
  </si>
  <si>
    <t>INYECTOR QUEMADOR CALEFON 0.75</t>
  </si>
  <si>
    <t>OR594</t>
  </si>
  <si>
    <t>INYECTOR QUEMADOR CALEFON 0.76 315FEO GLP</t>
  </si>
  <si>
    <t>OR595</t>
  </si>
  <si>
    <t>INYECTOR QUEMADOR CALEFON CALDERA 0.77</t>
  </si>
  <si>
    <t>OR596</t>
  </si>
  <si>
    <t>INYECTOR QUEMADOR CALEFON GN 1.07</t>
  </si>
  <si>
    <t>OR597</t>
  </si>
  <si>
    <t>INYECTOR QUEMADOR CALEFON TB GN Ø1.02</t>
  </si>
  <si>
    <t>OR598</t>
  </si>
  <si>
    <t>INYECTOR QUEMADOR CALEFON1.12</t>
  </si>
  <si>
    <t>OR599</t>
  </si>
  <si>
    <t>INYECTOR QUEMADOR GLP 0.75 313/315 KTO-KPO</t>
  </si>
  <si>
    <t>OR600</t>
  </si>
  <si>
    <t>INYECTOR QUEMADOR GLP 0.77</t>
  </si>
  <si>
    <t>OR601</t>
  </si>
  <si>
    <t>JUNTA CAÑO 5/8"" ENTRADA/SALIDA AGUA A PISO CALEFON TB</t>
  </si>
  <si>
    <t>JUNTA CAÑO VENTURI-CAM AGUA</t>
  </si>
  <si>
    <t>OR603</t>
  </si>
  <si>
    <t>JUNTA CHAPA ASIENTO CORREDERA</t>
  </si>
  <si>
    <t>OR604</t>
  </si>
  <si>
    <t>JUNTA CHAPA ASIENTO V/70</t>
  </si>
  <si>
    <t>OR605</t>
  </si>
  <si>
    <t>JUNTA DISCO CIERRE</t>
  </si>
  <si>
    <t>JUNTA DISCO CIERRE A GATILLO</t>
  </si>
  <si>
    <t>JUNTA DISCO CIERRE GAS 42+R040</t>
  </si>
  <si>
    <t>JUNTA DISCO CIERRE GAS 42+R041</t>
  </si>
  <si>
    <t>JUNTA DISCO CIERRE GAS BOTONERA</t>
  </si>
  <si>
    <t>OR610</t>
  </si>
  <si>
    <t>JUNTA ENTRADA GAS</t>
  </si>
  <si>
    <t>OR611</t>
  </si>
  <si>
    <t>JUNTA ENTRE VALVULA Y CAÑO PORTA INYECTOR</t>
  </si>
  <si>
    <t>OR612</t>
  </si>
  <si>
    <t>JUNTA GAS QUEMADOR 3-912</t>
  </si>
  <si>
    <t>OR613</t>
  </si>
  <si>
    <t>JUNTA NIPLE ENTRADA DE GAS</t>
  </si>
  <si>
    <t>OR614</t>
  </si>
  <si>
    <t>JUNTA PARA VASTAGO 54R00072 DE BOTONERA</t>
  </si>
  <si>
    <t>OR615</t>
  </si>
  <si>
    <t>JUNTA PASACABLE DE GOMA</t>
  </si>
  <si>
    <t>OR616</t>
  </si>
  <si>
    <t>JUNTA QUEMADOR TB/ CALDERA</t>
  </si>
  <si>
    <t>OR617</t>
  </si>
  <si>
    <t>JUNTA RADIADOR CALEFON TB</t>
  </si>
  <si>
    <t>OR618</t>
  </si>
  <si>
    <t>JUNTA TIRAJE CALEFON TB</t>
  </si>
  <si>
    <t>JUNTA VENTURI Y NIPLE A C.COMBUSTION 12 L 13 MM</t>
  </si>
  <si>
    <t>JUNTA VENTURI Y NIPLE A C.COMBUSTION 15 L 16 MM</t>
  </si>
  <si>
    <t>OR621</t>
  </si>
  <si>
    <t>KIT CAMARA DE AGUA ROTATIVA</t>
  </si>
  <si>
    <t>OR622</t>
  </si>
  <si>
    <t>KIT REEMP FORZADOR 315FDO</t>
  </si>
  <si>
    <t>OR623</t>
  </si>
  <si>
    <t>LEVA REGULADORA VALVULA CORRED</t>
  </si>
  <si>
    <t>OR624</t>
  </si>
  <si>
    <t>LIMITADOR DE CAUDAL GAS 5.1</t>
  </si>
  <si>
    <t>OR625</t>
  </si>
  <si>
    <t>LIMITADOR TIRAJE FORZADO BEIGE</t>
  </si>
  <si>
    <t>OR626</t>
  </si>
  <si>
    <t>LIMITADOR TIRAJE FORZADO BLANCO</t>
  </si>
  <si>
    <t>OR627</t>
  </si>
  <si>
    <t>LIMITADOR TIRAJE FORZADO GRIS</t>
  </si>
  <si>
    <t>OR628</t>
  </si>
  <si>
    <t>MANGUERA PRESOSTATO 315FDO/FEO/FSO</t>
  </si>
  <si>
    <t>OR629</t>
  </si>
  <si>
    <t>MARCO TIRAJE CALEFON TB</t>
  </si>
  <si>
    <t>OR630</t>
  </si>
  <si>
    <t>MEMBRANA CAMARA AGUA BRONCE</t>
  </si>
  <si>
    <t>OR631</t>
  </si>
  <si>
    <t>MEMBRANA CAMARA AGUA PLASTICA</t>
  </si>
  <si>
    <t>OR632</t>
  </si>
  <si>
    <t>MEMBRETE CALDERA/CALEFON EUROTREND</t>
  </si>
  <si>
    <t>OR633</t>
  </si>
  <si>
    <t>NIPLE CONEXION PILOTO</t>
  </si>
  <si>
    <t>OR634</t>
  </si>
  <si>
    <t>NIPLE CONEXION TERMOCUPLA</t>
  </si>
  <si>
    <t>OR635</t>
  </si>
  <si>
    <t>NIPLE ENTRADA</t>
  </si>
  <si>
    <t>OR636</t>
  </si>
  <si>
    <t>NIPLE ENTRADA AGUA ARMADO</t>
  </si>
  <si>
    <t>OR637</t>
  </si>
  <si>
    <t>NIPLE FIJACION BUJIA</t>
  </si>
  <si>
    <t>OR638</t>
  </si>
  <si>
    <t>NIPLE FIJACIÓN SENSOR NTC</t>
  </si>
  <si>
    <t>OR639</t>
  </si>
  <si>
    <t>NIPLE FIJACION TERMOCUPLA</t>
  </si>
  <si>
    <t>OR640</t>
  </si>
  <si>
    <t>NIPLE PORTASENSOR NTC</t>
  </si>
  <si>
    <t>OR641</t>
  </si>
  <si>
    <t>NIPLE RESTRICCION VENTURI 315FSO DISCO DE 42</t>
  </si>
  <si>
    <t>OR642</t>
  </si>
  <si>
    <t>NIPLE RESTRICCION VENTURI D 39 CALEFON 315FEON</t>
  </si>
  <si>
    <t>OR643</t>
  </si>
  <si>
    <t>NIPLE RESTRICCION VENTURI D 45 CALEFON 315FEOE</t>
  </si>
  <si>
    <t>OR644</t>
  </si>
  <si>
    <t>NIPLE SALIDA AGUA 1/2 (ROJO)</t>
  </si>
  <si>
    <t>OR645</t>
  </si>
  <si>
    <t>NIPLE SALIDA AGUA 5/8 (EX ROJO</t>
  </si>
  <si>
    <t>OR646</t>
  </si>
  <si>
    <t>NIPLE SALIDA AGUA CALEFON</t>
  </si>
  <si>
    <t>OR647</t>
  </si>
  <si>
    <t>NIPLE SALIDA DE AGUA CALEFONES ELECTRONICOS</t>
  </si>
  <si>
    <t>OR648</t>
  </si>
  <si>
    <t>NIPLE+JUNTA ENTRADA GAS</t>
  </si>
  <si>
    <t>OR649</t>
  </si>
  <si>
    <t>O´RING 2 MM CAMARA DE AGUA BRONCE</t>
  </si>
  <si>
    <t>OR650</t>
  </si>
  <si>
    <t>O´RING CAMARA AGUA PLASTICA</t>
  </si>
  <si>
    <t>OR651</t>
  </si>
  <si>
    <t>O´RING ENTRE CODO Y SENSOR DE CAUDAL CALEFON</t>
  </si>
  <si>
    <t>OR652</t>
  </si>
  <si>
    <t>O´RING NIPLE ENTRADA AGUA</t>
  </si>
  <si>
    <t>OR653</t>
  </si>
  <si>
    <t>O´RING PARKER 2-117 VALVULA CALEFONES ELECTRONICOS</t>
  </si>
  <si>
    <t>OR654</t>
  </si>
  <si>
    <t>O´RING PERNO 3 MM BOTONERA</t>
  </si>
  <si>
    <t>OR655</t>
  </si>
  <si>
    <t>O´RING SENSOR/PORTASENSOR</t>
  </si>
  <si>
    <t>O´RING VAST CIERRE GAS 6-125</t>
  </si>
  <si>
    <t>OR657</t>
  </si>
  <si>
    <t>PALANCA SENSOR CAUDAL</t>
  </si>
  <si>
    <t>OR658</t>
  </si>
  <si>
    <t>PARED TRASERA CALEFON 315 BOTONERA</t>
  </si>
  <si>
    <t>OR659</t>
  </si>
  <si>
    <t>PARED TRASERA CALEFON 315K</t>
  </si>
  <si>
    <t>OR660</t>
  </si>
  <si>
    <t>PARED TRASERA TB POSTERIOR</t>
  </si>
  <si>
    <t>OR661</t>
  </si>
  <si>
    <t>PERILLA CALEFON ROTATIVO ORBIS (GRIS)</t>
  </si>
  <si>
    <t>OR662</t>
  </si>
  <si>
    <t>PERILLA CALEFON ROTATIVO VOLCAN (VERDE)</t>
  </si>
  <si>
    <t>OR663</t>
  </si>
  <si>
    <t>PERNO REGULADOR QUEMADOR VALV</t>
  </si>
  <si>
    <t>OR664</t>
  </si>
  <si>
    <t>PILOTO CALEFON AUTOMATICO (CON BUJIA/SENSOR)</t>
  </si>
  <si>
    <t>OR665</t>
  </si>
  <si>
    <t>PILOTO CALEFON FOSFORO TN</t>
  </si>
  <si>
    <t>OR666</t>
  </si>
  <si>
    <t>PILOTO CALEFON GLP</t>
  </si>
  <si>
    <t>OR667</t>
  </si>
  <si>
    <t>PILOTO CALEFON GN</t>
  </si>
  <si>
    <t>OR668</t>
  </si>
  <si>
    <t>PILOTO CALEFON ROTATIVO CON BUJIA</t>
  </si>
  <si>
    <t>OR669</t>
  </si>
  <si>
    <t>PILOTO CALEFON TB AUTOMATICO CON BUJIA/SENSOR/CHAPA PROT</t>
  </si>
  <si>
    <t>OR670</t>
  </si>
  <si>
    <t>PILOTO CALEFON TB CON BUJIA/CHAPA PROT</t>
  </si>
  <si>
    <t>OR671</t>
  </si>
  <si>
    <t>PILOTO CALEFON TIRAJE FORZADO</t>
  </si>
  <si>
    <t>OR672</t>
  </si>
  <si>
    <t>OR673</t>
  </si>
  <si>
    <t>PLAQUETA CALEFON ELECTRONICO BOTONERA</t>
  </si>
  <si>
    <t>OR674</t>
  </si>
  <si>
    <t>PLAQUETA CALEFON ELECTRONICO BOTONERA APTO SOLAR</t>
  </si>
  <si>
    <t>OR675</t>
  </si>
  <si>
    <t>PLAQUETA CALEFON ELECTRONICO CORREDERA</t>
  </si>
  <si>
    <t>OR676</t>
  </si>
  <si>
    <t>PORTAPILA GRIS PTC</t>
  </si>
  <si>
    <t>OR677</t>
  </si>
  <si>
    <t>PORTAPILA KTO</t>
  </si>
  <si>
    <t>OR678</t>
  </si>
  <si>
    <t>PRESOSTATO CIERRE A 1.10</t>
  </si>
  <si>
    <t>OR679</t>
  </si>
  <si>
    <t>PRESOSTATO CIERRE A 2,45 315FEO</t>
  </si>
  <si>
    <t>OR680</t>
  </si>
  <si>
    <t>PRESOSTATO CIERRE A 2,8 315FSO</t>
  </si>
  <si>
    <t>OR681</t>
  </si>
  <si>
    <t>PROBADOR PTC WTC-301 PARA KTO</t>
  </si>
  <si>
    <t>OR682</t>
  </si>
  <si>
    <t>PROTECCION MOTOR CALEFON FORZADO</t>
  </si>
  <si>
    <t>OR683</t>
  </si>
  <si>
    <t>QUEMADOR ARMADO 10 ELEMENTOS 312K</t>
  </si>
  <si>
    <t>OR684</t>
  </si>
  <si>
    <t>QUEMADOR ARMADO 12 ELEM 315K</t>
  </si>
  <si>
    <t>OR685</t>
  </si>
  <si>
    <t>QUEMADOR ARMADO 16 ELEM 320K LARGO 32,7</t>
  </si>
  <si>
    <t>OR686</t>
  </si>
  <si>
    <t>REGULADOR DE CAUDAL A 11 LTS</t>
  </si>
  <si>
    <t>OR687</t>
  </si>
  <si>
    <t>REGULADOR DE CAUDAL A 9 LTS</t>
  </si>
  <si>
    <t>OR688</t>
  </si>
  <si>
    <t>REMACHE 3.2X6 HIERRO ZINCADO</t>
  </si>
  <si>
    <t>OR689</t>
  </si>
  <si>
    <t>RESORTE BOTON PILOTO BOTONERA</t>
  </si>
  <si>
    <t>OR690</t>
  </si>
  <si>
    <t>RESORTE CHAPA RETENCION BOTON.</t>
  </si>
  <si>
    <t>OR691</t>
  </si>
  <si>
    <t>RESORTE CIERRE DE GAS QUEMADOR PARA DISCO 42+ 041</t>
  </si>
  <si>
    <t>OR692</t>
  </si>
  <si>
    <t>RESORTE CIERRE GAS BOTONES PARA DISCO 42+ 040</t>
  </si>
  <si>
    <t>OR693</t>
  </si>
  <si>
    <t>RESORTE EXT. CIERRE GAS QUEMADOR BOTONERA ENC. PROGRESIVO</t>
  </si>
  <si>
    <t>OR694</t>
  </si>
  <si>
    <t>RESORTE INT. CIERRE GAS QUEMADOR BOTONERA ENC. PROGRESIVO</t>
  </si>
  <si>
    <t>OR695</t>
  </si>
  <si>
    <t>SENSOR DE CAUDAL AGUA</t>
  </si>
  <si>
    <t>OR696</t>
  </si>
  <si>
    <t>SENSOR DE IONIZACION</t>
  </si>
  <si>
    <t>OR697</t>
  </si>
  <si>
    <t>SENSOR DE TEMPERATURA NTC BTO KNK</t>
  </si>
  <si>
    <t>OR698</t>
  </si>
  <si>
    <t>SENSOR DE TEMPERATURA NTC KTO/KPO/ZTO/XTO/FSO</t>
  </si>
  <si>
    <t>OR699</t>
  </si>
  <si>
    <t>SERVOVALVULA CALDERA Y CALEFON AUTOMATICO</t>
  </si>
  <si>
    <t>OR700</t>
  </si>
  <si>
    <t>SOBRETURCA PARA UNIDAD MAGNETICA BOTONERA.</t>
  </si>
  <si>
    <t>OR701</t>
  </si>
  <si>
    <t>SOMBRERO TIRAJE CALEFON FORZADO 315FDO</t>
  </si>
  <si>
    <t>OR702</t>
  </si>
  <si>
    <t>SOMBRERO TIRAJE CALEFON FORZADO 315FSO</t>
  </si>
  <si>
    <t>OR703</t>
  </si>
  <si>
    <t>SOPORTE CAÑO ENT.GAS CALD CDO</t>
  </si>
  <si>
    <t>OR704</t>
  </si>
  <si>
    <t>SOPORTE DISPLAY 320KPO</t>
  </si>
  <si>
    <t>OR705</t>
  </si>
  <si>
    <t>SOPORTE DISPLAY COMANDO 315/320KTO</t>
  </si>
  <si>
    <t>OR706</t>
  </si>
  <si>
    <t>SOPORTE FIJACION VALVULA PINTADO</t>
  </si>
  <si>
    <t>OR707</t>
  </si>
  <si>
    <t>SOSTEN VALVULA 315BFV/315BRV</t>
  </si>
  <si>
    <t>OR708</t>
  </si>
  <si>
    <t>SUPLEMENTO FRENTE BOTONERA 315FEO</t>
  </si>
  <si>
    <t>OR709</t>
  </si>
  <si>
    <t>SUPLEMENTO SENSOR NTC</t>
  </si>
  <si>
    <t>OR710</t>
  </si>
  <si>
    <t>SWITCH ENCENDIDO</t>
  </si>
  <si>
    <t>OR711</t>
  </si>
  <si>
    <t>TAPA ADORNO FRENTE CALEFONES ELECTRONICOS</t>
  </si>
  <si>
    <t>OR712</t>
  </si>
  <si>
    <t>TAPA CAJA CALEFON 315PBO</t>
  </si>
  <si>
    <t>OR713</t>
  </si>
  <si>
    <t>TAPA CIEGA FREN.313/315KHO-KLO</t>
  </si>
  <si>
    <t>OR714</t>
  </si>
  <si>
    <t>TAPA DESAGOTE CALEFON TB</t>
  </si>
  <si>
    <t>OR715</t>
  </si>
  <si>
    <t>TAPA PLAQUETA</t>
  </si>
  <si>
    <t>OR716</t>
  </si>
  <si>
    <t>TAPA TABLERO ADORNO 312BFV</t>
  </si>
  <si>
    <t>OR717</t>
  </si>
  <si>
    <t>TAPON PROT.PLAS.CALORAMA 99</t>
  </si>
  <si>
    <t>OR718</t>
  </si>
  <si>
    <t>TERMOCUPLA CALEFON CON 1 SENSOR 105°C</t>
  </si>
  <si>
    <t>OR719</t>
  </si>
  <si>
    <t>TERMOCUPLA CALEFON CON 1 SENSOR DE 90°C</t>
  </si>
  <si>
    <t>OR720</t>
  </si>
  <si>
    <t>TERMOCUPLA CALEFON CON 1 SENSOR DE 95°C</t>
  </si>
  <si>
    <t>OR721</t>
  </si>
  <si>
    <t>TERMOCUPLA CALEFON CON 2 SENSORES (90°C Y 105°C)</t>
  </si>
  <si>
    <t>OR722</t>
  </si>
  <si>
    <t>TERMOCUPLA CALEFON CON 2 SENSORES (95°C Y 105°C)</t>
  </si>
  <si>
    <t>OR723</t>
  </si>
  <si>
    <t>TERMOCUPLA CALEFON CON 2 SENSORES DE 105°C</t>
  </si>
  <si>
    <t>OR724</t>
  </si>
  <si>
    <t>TERMOCUPLA ESTUFA VOLCAN-CALEFON 40 CM</t>
  </si>
  <si>
    <t>OR725</t>
  </si>
  <si>
    <t>TERMOSTATO DE HUMOS 105°C</t>
  </si>
  <si>
    <t>OR726</t>
  </si>
  <si>
    <t>TERMOSTATO SENSOR DE HUMOS 90°C</t>
  </si>
  <si>
    <t>OR727</t>
  </si>
  <si>
    <t>TIRAJE CALEFON TB ORBIS Y VOLCAN</t>
  </si>
  <si>
    <t>OR728</t>
  </si>
  <si>
    <t>TORNILLO ALLEN 1/4X1/2 LARGO</t>
  </si>
  <si>
    <t>OR729</t>
  </si>
  <si>
    <t>TORNILLO FRENTE DE CALEFON</t>
  </si>
  <si>
    <t>OR730</t>
  </si>
  <si>
    <t>TORNILLO FRENTE TRASERA CALEFON TB</t>
  </si>
  <si>
    <t>OR731</t>
  </si>
  <si>
    <t>TORNILLO NIPLE-SENSOR</t>
  </si>
  <si>
    <t>OR732</t>
  </si>
  <si>
    <t>TORNILLO PARA VENTURI PLASTICO</t>
  </si>
  <si>
    <t>OR733</t>
  </si>
  <si>
    <t>TORNILLO PARKER 6X3 8" CONTROL ELECTRONICO 315FSO</t>
  </si>
  <si>
    <t>OR734</t>
  </si>
  <si>
    <t>TORNILLO PARKER 8X7</t>
  </si>
  <si>
    <t>OR735</t>
  </si>
  <si>
    <t>TORNILLO PORTA INYECTOR A PAR.TRASER</t>
  </si>
  <si>
    <t>OR736</t>
  </si>
  <si>
    <t>TORNILLO TAPA ADORN FRENTE CALEFONES ELECTRONICOS</t>
  </si>
  <si>
    <t>RV 4196</t>
  </si>
  <si>
    <t>UNIDAD MAGNETICA C/TAPON CALEFON VALVULA ROTATIVA</t>
  </si>
  <si>
    <t>OR738</t>
  </si>
  <si>
    <t>UNIDAD MAGNETICA CALEFON 315</t>
  </si>
  <si>
    <t>OR739</t>
  </si>
  <si>
    <t>UNIDAD MAGNETICA CALEFON BOTONERA CON DISPARADOR</t>
  </si>
  <si>
    <t>OR740</t>
  </si>
  <si>
    <t>UNIDAD MAGNETICA CALEFON BOTONERA SIN GATILLO</t>
  </si>
  <si>
    <t>OR741</t>
  </si>
  <si>
    <t>UNIDAD MAGNETICA CALEFON CORREDERA</t>
  </si>
  <si>
    <t>OR742</t>
  </si>
  <si>
    <t>UNIDAD MAGNETICA CALEFON SUPER 12</t>
  </si>
  <si>
    <t>OR743</t>
  </si>
  <si>
    <t>UNIDAD MAGNETICA CALEFON VALVULA ROTATIVA</t>
  </si>
  <si>
    <t>OR744</t>
  </si>
  <si>
    <t>VALVULA BOTONERA 313KBO/KLO GLP</t>
  </si>
  <si>
    <t>OR745</t>
  </si>
  <si>
    <t>VALVULA BOTONERA 313KBO/KLO GN</t>
  </si>
  <si>
    <t>OR746</t>
  </si>
  <si>
    <t>VALVULA BOTONERA 315BBO/BLO BAJO CAUDAL GLP</t>
  </si>
  <si>
    <t>OR747</t>
  </si>
  <si>
    <t>VALVULA BOTONERA 315BBO/BLO BAJO CAUDAL GN</t>
  </si>
  <si>
    <t>OR748</t>
  </si>
  <si>
    <t>VALVULA BOTONERA 315BBO/BLO GLP</t>
  </si>
  <si>
    <t>OR749</t>
  </si>
  <si>
    <t>VALVULA BOTONERA 315BBO/BLO GN</t>
  </si>
  <si>
    <t>OR750</t>
  </si>
  <si>
    <t>VALVULA BOTONERA 315BDO GLP</t>
  </si>
  <si>
    <t>OR751</t>
  </si>
  <si>
    <t>VALVULA BOTONERA 315BDO GN</t>
  </si>
  <si>
    <t>OR752</t>
  </si>
  <si>
    <t>VALVULA BOTONERA 315BDO/320BDO/WDO GLP</t>
  </si>
  <si>
    <t>OR753</t>
  </si>
  <si>
    <t>VALVULA BOTONERA 315FDO GN</t>
  </si>
  <si>
    <t>OR754</t>
  </si>
  <si>
    <t>VALVULA BOTONERA 315FEO GLP</t>
  </si>
  <si>
    <t>OR755</t>
  </si>
  <si>
    <t>VALVULA BOTONERA 315FEO GN</t>
  </si>
  <si>
    <t>OR756</t>
  </si>
  <si>
    <t>VALVULA BOTONERA 315HBO/KBO/KLO GLP</t>
  </si>
  <si>
    <t>OR757</t>
  </si>
  <si>
    <t>VALVULA BOTONERA 315HBO/KBO/KLO GN</t>
  </si>
  <si>
    <t>OR758</t>
  </si>
  <si>
    <t>VALVULA BOTONERA 315SBO GLP</t>
  </si>
  <si>
    <t>OR759</t>
  </si>
  <si>
    <t>VALVULA BOTONERA 315SBO GN</t>
  </si>
  <si>
    <t>OR760</t>
  </si>
  <si>
    <t>VALVULA BOTONERA 320BDO/WDO GN</t>
  </si>
  <si>
    <t>OR761</t>
  </si>
  <si>
    <t>VALVULA BOTONERA C/DISPARADOR GLP AÑO 2003</t>
  </si>
  <si>
    <t>OR762</t>
  </si>
  <si>
    <t>VALVULA BOTONERA C/DISPARADOR GN AÑO 2003</t>
  </si>
  <si>
    <t>OR763</t>
  </si>
  <si>
    <t>VALVULA BOTONERA CALEFON TB GLP</t>
  </si>
  <si>
    <t>OR764</t>
  </si>
  <si>
    <t>VALVULA BOTONERA CALEFON TB GN</t>
  </si>
  <si>
    <t>OR765</t>
  </si>
  <si>
    <t>VALVULA BOTONERA GLP CALEFON TB AUTOMATICO</t>
  </si>
  <si>
    <t>OR766</t>
  </si>
  <si>
    <t>VALVULA BOTONERA GN CALEFON TB AUTOMATICO</t>
  </si>
  <si>
    <t>OR767</t>
  </si>
  <si>
    <t>VALVULA CALEFON KPO/KTO C/TOMA DE PRESION A IZQUIERDA</t>
  </si>
  <si>
    <t>OR768</t>
  </si>
  <si>
    <t>VALVULA CALEFONES ELECTRONICOS</t>
  </si>
  <si>
    <t>OR769</t>
  </si>
  <si>
    <t>VALVULA CORREDERA 313KHO CON TOMA DE PRESION</t>
  </si>
  <si>
    <t>OR770</t>
  </si>
  <si>
    <t>VALVULA CORREDERA 315BCO/HO GLP</t>
  </si>
  <si>
    <t>OR771</t>
  </si>
  <si>
    <t>VALVULA CORREDERA 315BCO/HO GN</t>
  </si>
  <si>
    <t>OR772</t>
  </si>
  <si>
    <t>VALVULA CORREDERA 315KCO/KHO-GE</t>
  </si>
  <si>
    <t>OR773</t>
  </si>
  <si>
    <t>VALVULA CORREDERA 315KCO-KHO GLP</t>
  </si>
  <si>
    <t>OR774</t>
  </si>
  <si>
    <t>VALVULA CORREDERA 315KCO-KHO GN</t>
  </si>
  <si>
    <t>OR775</t>
  </si>
  <si>
    <t>VALVULA ROTATIVA GLP VOLCAN. PUNTO ROJO</t>
  </si>
  <si>
    <t>OR776</t>
  </si>
  <si>
    <t>VALVULA ROTATIVA GN VOLCAN. PUNTO AZUL</t>
  </si>
  <si>
    <t>OR777</t>
  </si>
  <si>
    <t>VALVULA ROTATIVA AUTOM GLP 315KAV</t>
  </si>
  <si>
    <t>OR778</t>
  </si>
  <si>
    <t>VALVULA ROTATIVA AUTOM GN 315KAV</t>
  </si>
  <si>
    <t>OR779</t>
  </si>
  <si>
    <t>VALVULA ROTATIVA GLP</t>
  </si>
  <si>
    <t>OR780</t>
  </si>
  <si>
    <t>VALVULA ROTATIVA GLP C/CAM BRONCE PUNTO ROJO</t>
  </si>
  <si>
    <t>OR781</t>
  </si>
  <si>
    <t>VALVULA ROTATIVA GLP VOLCAN</t>
  </si>
  <si>
    <t>OR782</t>
  </si>
  <si>
    <t>VALVULA ROTATIVA GN</t>
  </si>
  <si>
    <t>OR783</t>
  </si>
  <si>
    <t>VALVULA ROTATIVA GN C/CAM BRONCE PUNTO AZUL</t>
  </si>
  <si>
    <t>OR784</t>
  </si>
  <si>
    <t>VALVULA ROTATIVA GN VOLCAN</t>
  </si>
  <si>
    <t>OR785</t>
  </si>
  <si>
    <t>VASTAGO CIERRE GAS BOTON K ENC PROGRESIVO</t>
  </si>
  <si>
    <t>OR786</t>
  </si>
  <si>
    <t>VASTAGO CIERRE GAS BOTONERA GRUESO</t>
  </si>
  <si>
    <t>OR787</t>
  </si>
  <si>
    <t>VASTAGO CIERRE GAS CORREDERA 15 LT</t>
  </si>
  <si>
    <t>OR788</t>
  </si>
  <si>
    <t>VASTAGO CIERRE GAS SUPER 12 CORREDERA VIEJO</t>
  </si>
  <si>
    <t>OR789</t>
  </si>
  <si>
    <t>VASTAGO RETENCION PILOTO BOTON</t>
  </si>
  <si>
    <t>OR790</t>
  </si>
  <si>
    <t>VENTURI FORZADOR 315FEO-FSO</t>
  </si>
  <si>
    <t>OR791</t>
  </si>
  <si>
    <t>VENTURI MARIPOSA CON VENTURI ROSCADO DIAM 5.00</t>
  </si>
  <si>
    <t>RV 4748</t>
  </si>
  <si>
    <t>VENTURI PLASTICO 1/2"" DIAM 4.75 INTERIOR AMARILLO</t>
  </si>
  <si>
    <t>RV 4749</t>
  </si>
  <si>
    <t>VENTURI PLASTICO 5/8"" DIAM 4.00 INTERIOR CELESTE</t>
  </si>
  <si>
    <t>RV 6149</t>
  </si>
  <si>
    <t>VENTURI PLASTICO 5/8"" DIAM 4.30 INTERIOR ROJO</t>
  </si>
  <si>
    <t>OR795</t>
  </si>
  <si>
    <t>VENTURI PLASTICO 5/8"" DIAM 4.75 INTERIOR AMARILLO</t>
  </si>
  <si>
    <t>RV 6151</t>
  </si>
  <si>
    <t>VENTURI PLASTICO 5/8"" DIAM 5.00 INTERIOR VERDE</t>
  </si>
  <si>
    <t>RV 6143</t>
  </si>
  <si>
    <t>VENTURI PLASTICO 5/8"" DIAM 5.25 INTERIOR VERDE</t>
  </si>
  <si>
    <t>RV 6150</t>
  </si>
  <si>
    <t>VENTURI PLASTICO 5/8"" DIAM 5.50 INTERIOR VERDE</t>
  </si>
  <si>
    <t>RV 6147</t>
  </si>
  <si>
    <t>VENTURI PLASTICO MARIPOSA DIAM 4.30</t>
  </si>
  <si>
    <t>OR800</t>
  </si>
  <si>
    <t>VENTURI ROSCA 4.30 315BTO</t>
  </si>
  <si>
    <t>OR801</t>
  </si>
  <si>
    <t>VENTURI ROSCA 4.75 AMA 312BBO</t>
  </si>
  <si>
    <t>OR802</t>
  </si>
  <si>
    <t>VENTURI ROSCA 5.00 312BRV</t>
  </si>
  <si>
    <t>OR803</t>
  </si>
  <si>
    <t>VENTURI ROSCA 5.00 VDE 315BBO</t>
  </si>
  <si>
    <t>OR804</t>
  </si>
  <si>
    <t>VENTURI ROSCA 5.25 315BRV</t>
  </si>
  <si>
    <t>OR805</t>
  </si>
  <si>
    <t>VENTURI ROSCA 5.25 CEL 318BDO</t>
  </si>
  <si>
    <t>OR806</t>
  </si>
  <si>
    <t>VENTURI ROSCA 5.75 NAR 320BDO</t>
  </si>
  <si>
    <t>OR807</t>
  </si>
  <si>
    <t>VENTURI ROSCADO *3.75</t>
  </si>
  <si>
    <t>OR808</t>
  </si>
  <si>
    <t>VIDRIO VISOR CALEFON 5X71X45</t>
  </si>
  <si>
    <t>OR809</t>
  </si>
  <si>
    <t>COCINAS</t>
  </si>
  <si>
    <t>AISLACION DE ALUMINIO PUERTA CAJON PARRILA</t>
  </si>
  <si>
    <t>OR810</t>
  </si>
  <si>
    <t>BRIDA FIJACION VALVULA A CAÑO PORTALLAVE</t>
  </si>
  <si>
    <t>OR811</t>
  </si>
  <si>
    <t>BRIDA FIJACION VALVULA/ROBINETE A CAÑO PORTALLAVE</t>
  </si>
  <si>
    <t>OR812</t>
  </si>
  <si>
    <t>GENERADOR ELECTRONICO 6 SALIDAS ANTOSS</t>
  </si>
  <si>
    <t>OR813</t>
  </si>
  <si>
    <t>GENERADOR ELECTRONICO 6 SALIDAS CAST FUTURA COLOR MARRON</t>
  </si>
  <si>
    <t>OR814</t>
  </si>
  <si>
    <t>LISTON INFERIOR BLANCO COCINA VOLCAN 55</t>
  </si>
  <si>
    <t>OR815</t>
  </si>
  <si>
    <t>LISTON INFERIOR CAJON PARRILLA VOLCAN 50 BCA</t>
  </si>
  <si>
    <t>OR816</t>
  </si>
  <si>
    <t>LISTON PROTECCION LATERAL DERECHO LARGO VOLCAN 50 BCA</t>
  </si>
  <si>
    <t>OR817</t>
  </si>
  <si>
    <t>LISTON PROTECCION LATERAL DERECHO LARGO VOLCAN 55 BCA</t>
  </si>
  <si>
    <t>OR818</t>
  </si>
  <si>
    <t>LISTON PROTECCION LATERAL IZQUIERDO LARGO VOLCAN 50 BCA</t>
  </si>
  <si>
    <t>OR819</t>
  </si>
  <si>
    <t>LISTON PROTECCION LATERAL IZQUIERDO LARGO VOLCAN 55 BCA</t>
  </si>
  <si>
    <t>OR820</t>
  </si>
  <si>
    <t>PARED LATERAL BLANCA COCINA 55 CM</t>
  </si>
  <si>
    <t>OR821</t>
  </si>
  <si>
    <t>PARED LATERAL GRIS COCINA 55 CM</t>
  </si>
  <si>
    <t>OR822</t>
  </si>
  <si>
    <t>PERILLA TIMER GRIS 968/978 C9000</t>
  </si>
  <si>
    <t>OR823</t>
  </si>
  <si>
    <t>PUERTA INTERIOR PARRILLA ORBIS CURVA</t>
  </si>
  <si>
    <t>OR824</t>
  </si>
  <si>
    <t>REJILLA HORNALLA ORBIS CURVA BRILLANTE SERIE 3 CON TOPES</t>
  </si>
  <si>
    <t>OR825</t>
  </si>
  <si>
    <t>REJILLA HORNALLA ORBIS CURVA OPACA SERIE 3 CON TOPES</t>
  </si>
  <si>
    <t>OR826</t>
  </si>
  <si>
    <t>REJILLA HORNALLA ORBIS PLANA BRILLANTE SERIE 2 CON TOPES</t>
  </si>
  <si>
    <t>OR827</t>
  </si>
  <si>
    <t>RESPALDERO COCINA PLANA INOX 858AP3 COLOR NEGRO</t>
  </si>
  <si>
    <t>OR828</t>
  </si>
  <si>
    <t>TAPA HORNALLA CHICA</t>
  </si>
  <si>
    <t>OR829</t>
  </si>
  <si>
    <t>OR830</t>
  </si>
  <si>
    <t>OR831</t>
  </si>
  <si>
    <t>TAPA HORNALLA GRANDE</t>
  </si>
  <si>
    <t>OR832</t>
  </si>
  <si>
    <t>OR833</t>
  </si>
  <si>
    <t>OR834</t>
  </si>
  <si>
    <t>TAPA HORNALLA MEDIANA</t>
  </si>
  <si>
    <t>OR835</t>
  </si>
  <si>
    <t>OR836</t>
  </si>
  <si>
    <t>OR837</t>
  </si>
  <si>
    <t>TERMOCUPLA HORNO COCINAS PARA QUEMADOR ESTAMPADO</t>
  </si>
  <si>
    <t>OR838</t>
  </si>
  <si>
    <t>TOPE CAJON PARRILLA</t>
  </si>
  <si>
    <t>OR839</t>
  </si>
  <si>
    <t>OR840</t>
  </si>
  <si>
    <t>TOPE TAPA DE VIDRIO</t>
  </si>
  <si>
    <t>OR841</t>
  </si>
  <si>
    <t>VALVULA TERMOSTATICA HEMBRA EITAR 978</t>
  </si>
  <si>
    <t>OR842</t>
  </si>
  <si>
    <t>COCINAS GAS</t>
  </si>
  <si>
    <t>AISLACION HORNO CON LANA DE VIDRIO 1360 MM</t>
  </si>
  <si>
    <t>OR843</t>
  </si>
  <si>
    <t>AISLACION HORNO CON LANA DE VIDRIO 1600 MM</t>
  </si>
  <si>
    <t>OR844</t>
  </si>
  <si>
    <t>AISLACION HORNO FOIL ALUMINIO</t>
  </si>
  <si>
    <t>OR845</t>
  </si>
  <si>
    <t>AISLACION PUERTA HORNO</t>
  </si>
  <si>
    <t>OR846</t>
  </si>
  <si>
    <t>AISLADOR PARA MICROSWITCH</t>
  </si>
  <si>
    <t>OR847</t>
  </si>
  <si>
    <t>ARANDELA PARA COPA EITAR</t>
  </si>
  <si>
    <t>OR848</t>
  </si>
  <si>
    <t>ARANDELA VALVULA COPRECI</t>
  </si>
  <si>
    <t>OR849</t>
  </si>
  <si>
    <t>ARO PARA BUJIA 974</t>
  </si>
  <si>
    <t>OR850</t>
  </si>
  <si>
    <t>ASADERA HORNO</t>
  </si>
  <si>
    <t>OR851</t>
  </si>
  <si>
    <t>BISAGRA CAJON PARRILLA DERECHA</t>
  </si>
  <si>
    <t>OR852</t>
  </si>
  <si>
    <t>BISAGRA CAJON PARRILLA IZQUIERDA</t>
  </si>
  <si>
    <t>OR853</t>
  </si>
  <si>
    <t>BISAGRA PUERTA HORNO FUERTE MARCA COLOR NEGRO</t>
  </si>
  <si>
    <t>OR854</t>
  </si>
  <si>
    <t>BISAGRA PUERTA HORNO SUAVE MARCA COLOR AMARILLO</t>
  </si>
  <si>
    <t>OR855</t>
  </si>
  <si>
    <t>BOTON LUZ Y BUJIA BLANCO PARA COCINA ORBIS</t>
  </si>
  <si>
    <t>OR856</t>
  </si>
  <si>
    <t>BOTON LUZ Y BUJIA BLANCO PARA COCINA VOLCAN</t>
  </si>
  <si>
    <t>OR857</t>
  </si>
  <si>
    <t>BOTON LUZ Y BUJIA GRIS PARA COCINA ORBIS GRIS E INOX</t>
  </si>
  <si>
    <t>OR858</t>
  </si>
  <si>
    <t>BOTON LUZ Y BUJIA MARRON PARA COCINA ORBIS</t>
  </si>
  <si>
    <t>OR859</t>
  </si>
  <si>
    <t>BOTON LUZ Y BUJIA MARRON PARA COCINA VOLCAN</t>
  </si>
  <si>
    <t>OR860</t>
  </si>
  <si>
    <t>BOTON LUZ Y BUJIA NEGRO PARA COCINA VOLCAN INOX</t>
  </si>
  <si>
    <t>OR861</t>
  </si>
  <si>
    <t>BOTON LUZ Y BUJIA VERDE PARA COCINA VOLCAN BLANCA</t>
  </si>
  <si>
    <t>OR862</t>
  </si>
  <si>
    <t>BRIDA CAÑO ENTRADA GAS</t>
  </si>
  <si>
    <t>OR863</t>
  </si>
  <si>
    <t>BRIDA CAÑO ENTRADA GAS C 9000</t>
  </si>
  <si>
    <t>OR864</t>
  </si>
  <si>
    <t>OR865</t>
  </si>
  <si>
    <t>BRIDA FIJACION VALVULA TERMOSTATICA</t>
  </si>
  <si>
    <t>OR866</t>
  </si>
  <si>
    <t>BUJIA C/CABLE HORNALLA CENTRAL 735</t>
  </si>
  <si>
    <t>OR867</t>
  </si>
  <si>
    <t>BUJIA C/CABLE HORNALLA QUEMADOR EITAR</t>
  </si>
  <si>
    <t>OR868</t>
  </si>
  <si>
    <t>BUJIA C/CABLE HORNALLA QUEMADOR SABAF</t>
  </si>
  <si>
    <t>OR869</t>
  </si>
  <si>
    <t>BUJIA C/CABLE HORNO 960 LARGO 965 MM</t>
  </si>
  <si>
    <t>OR870</t>
  </si>
  <si>
    <t>BUJIA QUEMADOR HORNO ESTAMPADO</t>
  </si>
  <si>
    <t>OR871</t>
  </si>
  <si>
    <t>BUJIA QUEMADOR HORNO TUBULAR</t>
  </si>
  <si>
    <t>OR872</t>
  </si>
  <si>
    <t>BURLETE HORNO COCINA ""U""</t>
  </si>
  <si>
    <t>OR873</t>
  </si>
  <si>
    <t>BURLETE HORNO ENTERIZO</t>
  </si>
  <si>
    <t>OR874</t>
  </si>
  <si>
    <t>BURLETE PUERTA PARRILLA</t>
  </si>
  <si>
    <t>OR875</t>
  </si>
  <si>
    <t>CABLE BUJIA HORNO LARGO 745 MM</t>
  </si>
  <si>
    <t>OR876</t>
  </si>
  <si>
    <t>CABLE BUJIA QUEMADOR EITAR</t>
  </si>
  <si>
    <t>OR877</t>
  </si>
  <si>
    <t>CABLE MASA COCINAS</t>
  </si>
  <si>
    <t>OR878</t>
  </si>
  <si>
    <t>CAÑO CONEXION QUEMADOR HORNALLA DELANTERA MACHO/HEMBRA</t>
  </si>
  <si>
    <t>OR879</t>
  </si>
  <si>
    <t>CAÑO CONEXION QUEMADOR HORNALLA DELANTERA M-M 285+11 MM</t>
  </si>
  <si>
    <t>OR880</t>
  </si>
  <si>
    <t>CAÑO CONEXION QUEMADOR HORNALLA DELANTERA M-M 310+11 MM</t>
  </si>
  <si>
    <t>OR881</t>
  </si>
  <si>
    <t>CAÑO CONEXION QUEMADOR HORNALLA DELANTERA M-M 340+ 11 MM</t>
  </si>
  <si>
    <t>OR882</t>
  </si>
  <si>
    <t>CAÑO CONEXION QUEMADOR HORNALLA TRASERA MACHO/HEMBRA</t>
  </si>
  <si>
    <t>OR883</t>
  </si>
  <si>
    <t>CAÑO CONEXION QUEMADOR HORNALLA TRASERA M-M 510+ 11 MM</t>
  </si>
  <si>
    <t>OR884</t>
  </si>
  <si>
    <t>CAÑO CONEXION QUEMADOR HORNO 968/978 PARA VALVULA SABAF</t>
  </si>
  <si>
    <t>OR885</t>
  </si>
  <si>
    <t>CAÑO CONEXION QUEMADOR HORNO 978 PARA VALVULA EITAR</t>
  </si>
  <si>
    <t>OR886</t>
  </si>
  <si>
    <t>CAÑO CONEXION QUEMADOR HORNO MACHO-HEMBRA</t>
  </si>
  <si>
    <t>OR887</t>
  </si>
  <si>
    <t>CAÑO CONEXION QUEMADOR HORNO SERIE 2 SABAF</t>
  </si>
  <si>
    <t>OR888</t>
  </si>
  <si>
    <t>CAÑO ENTRADA GAS SERIE 3</t>
  </si>
  <si>
    <t>OR889</t>
  </si>
  <si>
    <t>CASQUILLO ALIMENTACION 3/8</t>
  </si>
  <si>
    <t>OR890</t>
  </si>
  <si>
    <t>CASQUILLO P/CAÑO QUEMAD. SABAF</t>
  </si>
  <si>
    <t>OR891</t>
  </si>
  <si>
    <t>CATENARIA</t>
  </si>
  <si>
    <t>OR892</t>
  </si>
  <si>
    <t>CATENARIA 978ACO C/2 TERMINALE</t>
  </si>
  <si>
    <t>OR893</t>
  </si>
  <si>
    <t>CATENARIA 978ACO/978GPO</t>
  </si>
  <si>
    <t>OR894</t>
  </si>
  <si>
    <t>CATENARIA 978ACO/BCO</t>
  </si>
  <si>
    <t>OR895</t>
  </si>
  <si>
    <t>CAZOLETA PARA BOTON BLANCO COCINA</t>
  </si>
  <si>
    <t>OR896</t>
  </si>
  <si>
    <t>CAZOLETA PARA BOTON GRIS COCINA</t>
  </si>
  <si>
    <t>OR897</t>
  </si>
  <si>
    <t>CAZOLETA PARA BOTON MARRON COCINA</t>
  </si>
  <si>
    <t>OR898</t>
  </si>
  <si>
    <t>CAZOLETA PARA BOTON NEGRO COCINA</t>
  </si>
  <si>
    <t>OR899</t>
  </si>
  <si>
    <t>CAZOLETA PARA PERILLA HNO/HORNALLA BLANCA</t>
  </si>
  <si>
    <t>OR900</t>
  </si>
  <si>
    <t>CAZOLETA PARA PERILLA HNO/HORNALLA GRIS S2</t>
  </si>
  <si>
    <t>OR901</t>
  </si>
  <si>
    <t>CAZOLETA PARA PERILLA HNO/HORNALLA GRIS S2/S3</t>
  </si>
  <si>
    <t>OR902</t>
  </si>
  <si>
    <t>CAZOLETA PARA PERILLA HNO/HORNALLA MARRON</t>
  </si>
  <si>
    <t>OR903</t>
  </si>
  <si>
    <t>CHAPA DEFLECTORA HNO</t>
  </si>
  <si>
    <t>OR904</t>
  </si>
  <si>
    <t>CHAPA FRENTE LLAVE 594-934-954</t>
  </si>
  <si>
    <t>OR905</t>
  </si>
  <si>
    <t>CIRCUITO ELECTRICO 854020 2002</t>
  </si>
  <si>
    <t>OR906</t>
  </si>
  <si>
    <t>CIRCUITO ELECTRICO 970/980</t>
  </si>
  <si>
    <t>OR907</t>
  </si>
  <si>
    <t>CIRCUITO ELECTRICO C PRIMMA</t>
  </si>
  <si>
    <t>OR908</t>
  </si>
  <si>
    <t>CIRCUITO ELECTRICO C9000</t>
  </si>
  <si>
    <t>OR909</t>
  </si>
  <si>
    <t>CIRCUITO ELECTRICO C9600</t>
  </si>
  <si>
    <t>OR910</t>
  </si>
  <si>
    <t>CIRCUITO ELECTRICO C9700</t>
  </si>
  <si>
    <t>OR911</t>
  </si>
  <si>
    <t>CIRCUITO ELECTRICO HORNO 960</t>
  </si>
  <si>
    <t>OR912</t>
  </si>
  <si>
    <t>CIRCUITO ELECTRICO PLAN/VOL</t>
  </si>
  <si>
    <t>OR913</t>
  </si>
  <si>
    <t>CLIP DE AJUSTE CONEXION BUJIA QUEMADOR HORNALLA</t>
  </si>
  <si>
    <t>OR914</t>
  </si>
  <si>
    <t>CLIP DE AJUSTE CONEXION BUJIA QUEMADOR HORNALLA EITAR</t>
  </si>
  <si>
    <t>OR915</t>
  </si>
  <si>
    <t>COPA QUEMADOR CHICO C/INYECTOR 0.5 GLP</t>
  </si>
  <si>
    <t>OR916</t>
  </si>
  <si>
    <t>COPA QUEMADOR CHICO C/INYECTOR 0.66 EITAR CVSH</t>
  </si>
  <si>
    <t>OR917</t>
  </si>
  <si>
    <t>COPA QUEMADOR CHICO C/INYECTOR 0.72</t>
  </si>
  <si>
    <t>OR918</t>
  </si>
  <si>
    <t>COPA QUEMADOR CHICO C/INYECTOR 0.72 SABAF</t>
  </si>
  <si>
    <t>OR919</t>
  </si>
  <si>
    <t>COPA QUEMADOR GRANDE C/INYECTOR 1.24 SABAF</t>
  </si>
  <si>
    <t>OR920</t>
  </si>
  <si>
    <t>COPA QUEMADOR GRANDE C/INYECTOR 1.25 EITAR CVSH</t>
  </si>
  <si>
    <t>OR921</t>
  </si>
  <si>
    <t>COPA QUEMADOR GRANDE C/INYECTOR 1.37</t>
  </si>
  <si>
    <t>OR922</t>
  </si>
  <si>
    <t>COPA QUEMADOR MEDIANO C/INYECTOR 1.00 EITAR CVSH</t>
  </si>
  <si>
    <t>OR923</t>
  </si>
  <si>
    <t>COPA QUEMADOR MEDIANO C/INYECTOR 1.10</t>
  </si>
  <si>
    <t>OR924</t>
  </si>
  <si>
    <t>COPA QUEMADOR MEDIANO C/INYECTOR 1.10 SABAF</t>
  </si>
  <si>
    <t>OR925</t>
  </si>
  <si>
    <t>CORDON ALIMENTACION 138CM</t>
  </si>
  <si>
    <t>OR926</t>
  </si>
  <si>
    <t>CORDON ALIMENTACION 88CM</t>
  </si>
  <si>
    <t>OR927</t>
  </si>
  <si>
    <t>FRENTE LLAVE 534BC1/BC2-538BCI</t>
  </si>
  <si>
    <t>OR928</t>
  </si>
  <si>
    <t>FRENTE LLAVE 554/558BC2</t>
  </si>
  <si>
    <t>OR929</t>
  </si>
  <si>
    <t>FRENTE LLAVE 554020 BLANCO 50C</t>
  </si>
  <si>
    <t>OR930</t>
  </si>
  <si>
    <t>FRENTE LLAVE 834BC2</t>
  </si>
  <si>
    <t>OR931</t>
  </si>
  <si>
    <t>FRENTE LLAVE 834MC2</t>
  </si>
  <si>
    <t>OR932</t>
  </si>
  <si>
    <t>FRENTE LLAVE 854BC2/858BC2</t>
  </si>
  <si>
    <t>OR933</t>
  </si>
  <si>
    <t>FRENTE LLAVE 858AC2 INOX IMPRESO</t>
  </si>
  <si>
    <t>OR934</t>
  </si>
  <si>
    <t>FRENTE LLAVE 886BBG</t>
  </si>
  <si>
    <t>OR935</t>
  </si>
  <si>
    <t>FRENTE LLAVE 934BCO/938BCO</t>
  </si>
  <si>
    <t>OR936</t>
  </si>
  <si>
    <t>FRENTE LLAVE 934GPO GRIS</t>
  </si>
  <si>
    <t>OR937</t>
  </si>
  <si>
    <t>FRENTE LLAVE 954020</t>
  </si>
  <si>
    <t>OR938</t>
  </si>
  <si>
    <t>FRENTE LLAVE 954500 INOX</t>
  </si>
  <si>
    <t>OR939</t>
  </si>
  <si>
    <t>FRENTE LLAVE 954520</t>
  </si>
  <si>
    <t>OR940</t>
  </si>
  <si>
    <t>FRENTE LLAVE 954ACO/958ACO</t>
  </si>
  <si>
    <t>OR941</t>
  </si>
  <si>
    <t>FRENTE LLAVE 954BCO/958BCO/958BC3</t>
  </si>
  <si>
    <t>OR942</t>
  </si>
  <si>
    <t>FRENTE LLAVE 954MCO</t>
  </si>
  <si>
    <t>OR943</t>
  </si>
  <si>
    <t>FRENTE LLAVE 960ACO/960APO INOX</t>
  </si>
  <si>
    <t>OR944</t>
  </si>
  <si>
    <t>FRENTE LLAVE 960ACO/APO VIDRIO PEGADO P/VALVULA SABAF</t>
  </si>
  <si>
    <t>OR945</t>
  </si>
  <si>
    <t>FRENTE LLAVE 968ACO TERMOSTATO ASCENDENTE</t>
  </si>
  <si>
    <t>OR946</t>
  </si>
  <si>
    <t>FRENTE LLAVE 968ACO TERMOSTATO DESCENDENTE</t>
  </si>
  <si>
    <t>OR947</t>
  </si>
  <si>
    <t>FRENTE LLAVE 968BCO TERMOSTATO ASCENDENTE</t>
  </si>
  <si>
    <t>OR948</t>
  </si>
  <si>
    <t>FRENTE LLAVE 968BCO TERMOSTATO DESCENDENTE</t>
  </si>
  <si>
    <t>OR949</t>
  </si>
  <si>
    <t>FRENTE LLAVE 968GPO TERMOSTATO ASCENDENTE</t>
  </si>
  <si>
    <t>OR950</t>
  </si>
  <si>
    <t>FRENTE LLAVE 968GPO TERMOSTATO DESCENDENTE</t>
  </si>
  <si>
    <t>OR951</t>
  </si>
  <si>
    <t>FRENTE LLAVE 96EACO INOX</t>
  </si>
  <si>
    <t>OR952</t>
  </si>
  <si>
    <t>FRENTE LLAVE 96EBCO</t>
  </si>
  <si>
    <t>OR953</t>
  </si>
  <si>
    <t>FRENTE LLAVE 970330</t>
  </si>
  <si>
    <t>OR954</t>
  </si>
  <si>
    <t>FRENTE LLAVE 974/978BCO TERMOSTATO DESCENDENTE</t>
  </si>
  <si>
    <t>OR955</t>
  </si>
  <si>
    <t>FRENTE LLAVE 974ACO TERMOSTATO DESCENDENTE</t>
  </si>
  <si>
    <t>OR956</t>
  </si>
  <si>
    <t>FRENTE LLAVE 978ACO TERMOSTATO ASCENDENTE</t>
  </si>
  <si>
    <t>OR957</t>
  </si>
  <si>
    <t>FRENTE LLAVE 978BCO TERMOSTATO ASCENDENTE</t>
  </si>
  <si>
    <t>OR958</t>
  </si>
  <si>
    <t>FRENTE LLAVE 978GPO</t>
  </si>
  <si>
    <t>OR959</t>
  </si>
  <si>
    <t>FRENTE LLAVE 980020</t>
  </si>
  <si>
    <t>OR960</t>
  </si>
  <si>
    <t>FRENTE LLAVE 980520 INOX</t>
  </si>
  <si>
    <t>OR961</t>
  </si>
  <si>
    <t>FRENTE LLAVE C900 GRIS</t>
  </si>
  <si>
    <t>OR962</t>
  </si>
  <si>
    <t>FRENTE LLAVE VOLCAN BLANCA 50 CM 851-881</t>
  </si>
  <si>
    <t>OR963</t>
  </si>
  <si>
    <t>FRENTE LLAVE VOLCAN BLANCA 50 CM 891</t>
  </si>
  <si>
    <t>OR964</t>
  </si>
  <si>
    <t>FRENTE LLAVE VOLCAN BLANCA CON LUZ 856</t>
  </si>
  <si>
    <t>OR965</t>
  </si>
  <si>
    <t>FRENTE LLAVE VOLCAN BLANCA CON LUZ 886</t>
  </si>
  <si>
    <t>OR966</t>
  </si>
  <si>
    <t>FRENTE LLAVE VOLCAN BLANCA CON LUZ 896</t>
  </si>
  <si>
    <t>OR967</t>
  </si>
  <si>
    <t>FRENTE LLAVE VOLCAN BLANCA SIN LUZ 855-856</t>
  </si>
  <si>
    <t>OR968</t>
  </si>
  <si>
    <t>FRENTE LLAVE VOLCAN BLANCA SIN LUZ 896</t>
  </si>
  <si>
    <t>OR969</t>
  </si>
  <si>
    <t>FRENTE LLAVE VOLCAN INOX 88673V</t>
  </si>
  <si>
    <t>OR970</t>
  </si>
  <si>
    <t>FRENTE LLAVE VOLCAN INOX 89673V</t>
  </si>
  <si>
    <t>OR971</t>
  </si>
  <si>
    <t>FRENTE LLAVE VOLCAN MARRON CON LUZ 856</t>
  </si>
  <si>
    <t>OR972</t>
  </si>
  <si>
    <t>FRENTE LLAVE VOLCAN MARRON CON LUZ 856-886</t>
  </si>
  <si>
    <t>OR973</t>
  </si>
  <si>
    <t>FRENTE LLAVE VOLCAN MARRON CON LUZ 896</t>
  </si>
  <si>
    <t>OR974</t>
  </si>
  <si>
    <t>FRENTE LLAVE VOLCAN MARRON SIN LUZ 886/896</t>
  </si>
  <si>
    <t>OR975</t>
  </si>
  <si>
    <t>FRENTE LLAVE VOLCAN MARRON SIN LUZ 896</t>
  </si>
  <si>
    <t>OR976</t>
  </si>
  <si>
    <t>GENERADOR ELECTRONICO 6 SALIDAS COLOR AZUL</t>
  </si>
  <si>
    <t>OR977</t>
  </si>
  <si>
    <t>GENERADOR ELECTRONICO 6 SALIDAS PXE PARA COCINA COLOR NEGRO</t>
  </si>
  <si>
    <t>OR978</t>
  </si>
  <si>
    <t>INDICADOR LUMIMOSO 974BCO</t>
  </si>
  <si>
    <t>OR979</t>
  </si>
  <si>
    <t>INDICADOR LUMINICO 974ACO</t>
  </si>
  <si>
    <t>OR980</t>
  </si>
  <si>
    <t>INTERRUPTOR GRILL 970/974520 ACO</t>
  </si>
  <si>
    <t>OR981</t>
  </si>
  <si>
    <t>INTERRUPTOR LUZ HORNO 960ACO-APO</t>
  </si>
  <si>
    <t>OR982</t>
  </si>
  <si>
    <t>INTERRUPTOR ON-OFF</t>
  </si>
  <si>
    <t>OR983</t>
  </si>
  <si>
    <t>INYECTOR QUEMADOR HORNALLA 0.56</t>
  </si>
  <si>
    <t>OR984</t>
  </si>
  <si>
    <t>INYECTOR QUEMADOR HORNALLA CHI EITAR/SABAF 0.50 GLP</t>
  </si>
  <si>
    <t>OR985</t>
  </si>
  <si>
    <t>INYECTOR QUEMADOR HORNALLA CHI SABAF 0.72 GN</t>
  </si>
  <si>
    <t>OR986</t>
  </si>
  <si>
    <t>INYECTOR QUEMADOR HORNALLA CHICA MONTAGNA GN 0.85</t>
  </si>
  <si>
    <t>OR987</t>
  </si>
  <si>
    <t>INYECTOR QUEMADOR HORNALLA GDE 1.24 GN</t>
  </si>
  <si>
    <t>OR988</t>
  </si>
  <si>
    <t>INYECTOR QUEMADOR HORNALLA GDE EITAR 0.90 GLP</t>
  </si>
  <si>
    <t>OR989</t>
  </si>
  <si>
    <t>INYECTOR QUEMADOR HORNALLA GDE SABAF 0.96 GLP</t>
  </si>
  <si>
    <t>OR990</t>
  </si>
  <si>
    <t>INYECTOR QUEMADOR HORNALLA GRANDE GN 1.24 SABAF</t>
  </si>
  <si>
    <t>OR991</t>
  </si>
  <si>
    <t>INYECTOR QUEMADOR HORNALLA MED EITAR 0.70 GLP</t>
  </si>
  <si>
    <t>OR992</t>
  </si>
  <si>
    <t>INYECTOR QUEMADOR HORNALLA MED SABAF 0.78 GLP</t>
  </si>
  <si>
    <t>OR993</t>
  </si>
  <si>
    <t>INYECTOR QUEMADOR HORNALLA MED SABAF 1.10 GN</t>
  </si>
  <si>
    <t>OR994</t>
  </si>
  <si>
    <t>INYECTOR QUEMADOR HORNO 0.91 GLP PARA HORNO DE EMBUTIR</t>
  </si>
  <si>
    <t>OR995</t>
  </si>
  <si>
    <t>INYECTOR QUEMADOR HORNO 1.05 GLP</t>
  </si>
  <si>
    <t>OR996</t>
  </si>
  <si>
    <t>OR997</t>
  </si>
  <si>
    <t>INYECTOR QUEMADOR HORNO 1.40 GN PARA HORNO DE EMBUTIR</t>
  </si>
  <si>
    <t>OR998</t>
  </si>
  <si>
    <t>INYECTOR QUEMADOR HORNO 1.50 GN</t>
  </si>
  <si>
    <t>OR999</t>
  </si>
  <si>
    <t>OR1000</t>
  </si>
  <si>
    <t>JUNTA NIPLE CAÑO PORTA LLAVE</t>
  </si>
  <si>
    <t>OR1001</t>
  </si>
  <si>
    <t>JUNTA PARA ZOCALO GRILL</t>
  </si>
  <si>
    <t>OR1002</t>
  </si>
  <si>
    <t>KIT INYECTORES GLP EITAR AG DIAM 0.70-0.90-0.50-1.05</t>
  </si>
  <si>
    <t>OR1003</t>
  </si>
  <si>
    <t>KIT INYECTORES GLP SABAF-ARMENGOL DIAM 0.78-0.96-0.50-1.05</t>
  </si>
  <si>
    <t>OR1004</t>
  </si>
  <si>
    <t>OR1005</t>
  </si>
  <si>
    <t>KIT INYECTORES GN SABAF AG DIAM 1.10-1.24-0.72-1.50</t>
  </si>
  <si>
    <t>OR1006</t>
  </si>
  <si>
    <t>KIT PERILLA GRI/ROJ PLANA CVSH</t>
  </si>
  <si>
    <t>OR1007</t>
  </si>
  <si>
    <t>LISTON FRENTE LLAVE HORNO</t>
  </si>
  <si>
    <t>OR1008</t>
  </si>
  <si>
    <t>LISTON PROTECCION LATERAL C9000</t>
  </si>
  <si>
    <t>OR1009</t>
  </si>
  <si>
    <t>LISTON PROTECCION LATERAL CONVECTA</t>
  </si>
  <si>
    <t>OR1010</t>
  </si>
  <si>
    <t>LISTON PROTECCION LATERAL DERECHO 980</t>
  </si>
  <si>
    <t>OR1011</t>
  </si>
  <si>
    <t>LISTON PROTECCION LATERAL DERECHO PLANA 50</t>
  </si>
  <si>
    <t>OR1012</t>
  </si>
  <si>
    <t>LISTON PROTECCION LATERAL DERECHO PLANA 55</t>
  </si>
  <si>
    <t>OR1013</t>
  </si>
  <si>
    <t>LISTON PROTECCION LATERAL DERECHO VOLCAN 50</t>
  </si>
  <si>
    <t>OR1014</t>
  </si>
  <si>
    <t>LISTON PROTECCION LATERAL DERECHO VOLCAN 55 BCA</t>
  </si>
  <si>
    <t>OR1015</t>
  </si>
  <si>
    <t>LISTON PROTECCION LATERAL DERECHO VOLCAN 55 MR</t>
  </si>
  <si>
    <t>OR1016</t>
  </si>
  <si>
    <t>LISTON PROTECCION LATERAL HORNO INOX 960</t>
  </si>
  <si>
    <t>OR1017</t>
  </si>
  <si>
    <t>LISTON PROTECCION LATERAL IZQUIERDADO 980</t>
  </si>
  <si>
    <t>OR1018</t>
  </si>
  <si>
    <t>LISTON PROTECCION LATERAL IZQUIERDADO PLANA 50</t>
  </si>
  <si>
    <t>OR1019</t>
  </si>
  <si>
    <t>LISTON PROTECCION LATERAL IZQUIERDADO PLANA 55</t>
  </si>
  <si>
    <t>OR1020</t>
  </si>
  <si>
    <t>LISTON PROTECCION LATERAL IZQUIERDADO VOLCAN 50</t>
  </si>
  <si>
    <t>OR1021</t>
  </si>
  <si>
    <t>LISTON PROTECCION LATERAL IZQUIERDADO VOLCAN 55 BCA</t>
  </si>
  <si>
    <t>OR1022</t>
  </si>
  <si>
    <t>LISTON PROTECCION LATERAL IZQUIERDADO VOLCAN 55 MR</t>
  </si>
  <si>
    <t>OR1023</t>
  </si>
  <si>
    <t>MANIJA AGARRADERA HORNO Y PARRILLA BCA</t>
  </si>
  <si>
    <t>OR1024</t>
  </si>
  <si>
    <t>MANIJA AGARRADERA PUERTA HORNO Y PARRILLA NEG</t>
  </si>
  <si>
    <t>OR1025</t>
  </si>
  <si>
    <t>MANIJA PUERTA HORNO ANODIZADA CURVA</t>
  </si>
  <si>
    <t>OR1026</t>
  </si>
  <si>
    <t>MANIJA PUERTA HORNO ANODIZADA NEGRO COCINA PLANA</t>
  </si>
  <si>
    <t>OR1027</t>
  </si>
  <si>
    <t>MANIJA PUERTA HORNO ANODIZADA PLATA COCINA PLANA</t>
  </si>
  <si>
    <t>OR1028</t>
  </si>
  <si>
    <t>MANIJA PUERTA HORNO NEGRA C9000</t>
  </si>
  <si>
    <t>OR1029</t>
  </si>
  <si>
    <t>MANIJA PUERTA HORNO Y PARRILLA 534/554/538/558 BCA</t>
  </si>
  <si>
    <t>OR1030</t>
  </si>
  <si>
    <t>MANIJA PUERTA HORNO Y PARRILLA 834/38 MR</t>
  </si>
  <si>
    <t>OR1031</t>
  </si>
  <si>
    <t>MANIJA PUERTA HORNO Y PARRILLA 834/854 BC</t>
  </si>
  <si>
    <t>OR1032</t>
  </si>
  <si>
    <t>MANIJA PUERTA HORNO Y PARRILLA 88673V/89673V</t>
  </si>
  <si>
    <t>OR1033</t>
  </si>
  <si>
    <t>MANIJA PUERTA HORNO Y PARRILLA BCA C9000</t>
  </si>
  <si>
    <t>OR1034</t>
  </si>
  <si>
    <t>MANIJA PUERTA HORNO Y PARRILLA GRIS C9000</t>
  </si>
  <si>
    <t>OR1035</t>
  </si>
  <si>
    <t>MANIJA PUERTA HORNO Y PARRILLA INOX C9000</t>
  </si>
  <si>
    <t>OR1036</t>
  </si>
  <si>
    <t>MANIJA PUERTA HORNO Y PARRILLA MR C9000</t>
  </si>
  <si>
    <t>OR1037</t>
  </si>
  <si>
    <t>MANIJA PUERTA HORNO Y PARRILLA MR VOL 55</t>
  </si>
  <si>
    <t>OR1038</t>
  </si>
  <si>
    <t>MANIJA PUERTA HORNO Y PARRILLA NEGRA COCINA PLANA</t>
  </si>
  <si>
    <t>OR1039</t>
  </si>
  <si>
    <t>MANIJA PUERTA HORNO Y PARRILLA VOL BCA 50</t>
  </si>
  <si>
    <t>OR1040</t>
  </si>
  <si>
    <t>MANIJA PUERTA HORNO Y PARRILLA VOL BCA 55</t>
  </si>
  <si>
    <t>OR1041</t>
  </si>
  <si>
    <t>MARCO FRENTE INOXIDABLE 980520</t>
  </si>
  <si>
    <t>OR1042</t>
  </si>
  <si>
    <t>MARCO HORNO INOXIDABLE 970520</t>
  </si>
  <si>
    <t>OR1043</t>
  </si>
  <si>
    <t>NIPLE CAÑO CONEXION</t>
  </si>
  <si>
    <t>OR1044</t>
  </si>
  <si>
    <t>NIPLE CONEXION CAÑO GAS</t>
  </si>
  <si>
    <t>OR1045</t>
  </si>
  <si>
    <t>NIPLE CONEXION CAÑO PORTA LLAVE</t>
  </si>
  <si>
    <t>OR1046</t>
  </si>
  <si>
    <t>NIPLE CONEXION QUEMADOR</t>
  </si>
  <si>
    <t>OR1047</t>
  </si>
  <si>
    <t>NIPLE P/CAÑO HLLA. QUEM. SABAF</t>
  </si>
  <si>
    <t>OR1048</t>
  </si>
  <si>
    <t>PALANCA RESORTE BISAGRA CAJON PARRILLA</t>
  </si>
  <si>
    <t>OR1049</t>
  </si>
  <si>
    <t>PARED LATERAL BLANCA COCINA 50 CM</t>
  </si>
  <si>
    <t>OR1050</t>
  </si>
  <si>
    <t>OR1051</t>
  </si>
  <si>
    <t>PARED LATERAL BLANCA COCINA DONNA Y CONVECTA 934-954-974</t>
  </si>
  <si>
    <t>OR1052</t>
  </si>
  <si>
    <t>PARED LATERAL BLANCA IZQUIERDA COCINA PRIMMA 974000</t>
  </si>
  <si>
    <t>OR1053</t>
  </si>
  <si>
    <t>OR1054</t>
  </si>
  <si>
    <t>PARED LATERAL GRIS COCINA CONVECTA 954200/500</t>
  </si>
  <si>
    <t>OR1055</t>
  </si>
  <si>
    <t>PARED LATERAL GRIS HORNO 980520</t>
  </si>
  <si>
    <t>OR1056</t>
  </si>
  <si>
    <t>PARED LATERAL GRIS IZQUIERDA COCINA PRIMA 974220/520 IZQ</t>
  </si>
  <si>
    <t>OR1057</t>
  </si>
  <si>
    <t>PARED LATERAL MARRON COCINA 55 CM</t>
  </si>
  <si>
    <t>OR1058</t>
  </si>
  <si>
    <t>PARED LATERAL MARRON COCINA 554</t>
  </si>
  <si>
    <t>OR1059</t>
  </si>
  <si>
    <t>PARED LATERAL MARRON COCINA RAGAZZA 594100</t>
  </si>
  <si>
    <t>OR1060</t>
  </si>
  <si>
    <t>PARED LATERAL NEGRA COCINA PRIMA 974300</t>
  </si>
  <si>
    <t>OR1061</t>
  </si>
  <si>
    <t>PARED LATERAL NEGRA IZQUIERDA COCINA PRIMA 974300</t>
  </si>
  <si>
    <t>OR1062</t>
  </si>
  <si>
    <t>PATA DE COCINA PARA LISTON DE HORNO EXTREMOS APLASTADOS</t>
  </si>
  <si>
    <t>OR1063</t>
  </si>
  <si>
    <t>PATA DE COCINA PARA LISTON DE HORNO EXTREMOS RECTOS</t>
  </si>
  <si>
    <t>OR1064</t>
  </si>
  <si>
    <t>PERILLA ANAFE 714/715 Y HORNO 970/980</t>
  </si>
  <si>
    <t>OR1065</t>
  </si>
  <si>
    <t>PERILLA HNO/HORNALLA VOLCAN BLANCA CVSH</t>
  </si>
  <si>
    <t>OR1066</t>
  </si>
  <si>
    <t>PERILLA HNO/HORNALLA VOLCAN MARRON CVSH</t>
  </si>
  <si>
    <t>OR1067</t>
  </si>
  <si>
    <t>PERILLA HORNALLA 88673V INOX.</t>
  </si>
  <si>
    <t>OR1068</t>
  </si>
  <si>
    <t>PERILLA HORNALLA BLANCA INSERTO GRIS ORBIS PLANA S2</t>
  </si>
  <si>
    <t>OR1069</t>
  </si>
  <si>
    <t>PERILLA HORNALLA GRIS INSERTO BLANCO ORBIS CURVA S3</t>
  </si>
  <si>
    <t>OR1070</t>
  </si>
  <si>
    <t>PERILLA HORNALLA GRIS INSERTO BLANCO ORBIS PLANA S2</t>
  </si>
  <si>
    <t>OR1071</t>
  </si>
  <si>
    <t>PERILLA HORNALLA MARRON INSERTO BLANCO ORBIS CURVA S3</t>
  </si>
  <si>
    <t>OR1072</t>
  </si>
  <si>
    <t>PERILLA HORNALLA ORBIS CURVA COLOR BLANCO</t>
  </si>
  <si>
    <t>OR1073</t>
  </si>
  <si>
    <t>PERILLA HORNALLA ORBIS CURVA COLOR GRIS</t>
  </si>
  <si>
    <t>OR1074</t>
  </si>
  <si>
    <t>PERILLA HORNALLA/HORNO ORBIS CURVA BLANCA S3</t>
  </si>
  <si>
    <t>OR1075</t>
  </si>
  <si>
    <t>PERILLA HORNALLA/HORNO ORBIS CURVA GRIS S3</t>
  </si>
  <si>
    <t>OR1076</t>
  </si>
  <si>
    <t>PERILLA HORNALLA/HORNO ORBIS PLANA BLANCA S2</t>
  </si>
  <si>
    <t>OR1077</t>
  </si>
  <si>
    <t>PERILLA HORNALLA/HORNO ORBIS PLANA GRIS S2</t>
  </si>
  <si>
    <t>OR1078</t>
  </si>
  <si>
    <t>PERILLA HORNALLA/HORNO ORBIS PLANA MARRON S2</t>
  </si>
  <si>
    <t>OR1079</t>
  </si>
  <si>
    <t>PERILLA HORNALLA/HORNO PLANA BCA</t>
  </si>
  <si>
    <t>OR1080</t>
  </si>
  <si>
    <t>PERILLA HORNALLA/HORNO VOLCAN BCA</t>
  </si>
  <si>
    <t>OR1081</t>
  </si>
  <si>
    <t>PERILLA HORNALLA/HORNO VOLCAN MR</t>
  </si>
  <si>
    <t>OR1082</t>
  </si>
  <si>
    <t>PERILLA HORNO 960 Y HB</t>
  </si>
  <si>
    <t>OR1083</t>
  </si>
  <si>
    <t>PERILLA HORNO 970/980</t>
  </si>
  <si>
    <t>OR1084</t>
  </si>
  <si>
    <t>PERILLA HORNO BLANCA INSERTO ROJO PLANA S2</t>
  </si>
  <si>
    <t>OR1085</t>
  </si>
  <si>
    <t>PERILLA HORNO GRIS INSERTO ROJO ORBIS CURVA S3</t>
  </si>
  <si>
    <t>OR1086</t>
  </si>
  <si>
    <t>PERILLA HORNO GRIS INSERTO ROJO PLANA INOX S2</t>
  </si>
  <si>
    <t>OR1087</t>
  </si>
  <si>
    <t>PERILLA HORNO MARRON INSERTO ROJO COCINA CURVA S3</t>
  </si>
  <si>
    <t>OR1088</t>
  </si>
  <si>
    <t>PERILLA HORNO MARRON INSERTO ROJO ORBIS PLANA S2</t>
  </si>
  <si>
    <t>OR1089</t>
  </si>
  <si>
    <t>PERILLA TERMOSTATO 974BCO</t>
  </si>
  <si>
    <t>OR1090</t>
  </si>
  <si>
    <t>PERILLA TERMOSTATO CONVECTA PRIMMA INOX</t>
  </si>
  <si>
    <t>OR1091</t>
  </si>
  <si>
    <t>PERILLA TIMER 96EACO</t>
  </si>
  <si>
    <t>OR1092</t>
  </si>
  <si>
    <t>PERILLA TIMER 96EBCO BLANCA</t>
  </si>
  <si>
    <t>OR1093</t>
  </si>
  <si>
    <t>PERILLA TIMER BLANCA 968/978BC3</t>
  </si>
  <si>
    <t>OR1094</t>
  </si>
  <si>
    <t>PERILLA TIMER BLANCA 974/978BCO</t>
  </si>
  <si>
    <t>OR1095</t>
  </si>
  <si>
    <t>PERILLA TIMER GRIS C9700</t>
  </si>
  <si>
    <t>OR1096</t>
  </si>
  <si>
    <t>PISO HORNO COCINAS</t>
  </si>
  <si>
    <t>OR1097</t>
  </si>
  <si>
    <t>PLANCHA 534/554BC2 PLANA 50 BCA QUEMADOR EITAR</t>
  </si>
  <si>
    <t>OR1098</t>
  </si>
  <si>
    <t>PLANCHA 594020 RAGAZZA BCA QUEMADOR EITAR</t>
  </si>
  <si>
    <t>OR1099</t>
  </si>
  <si>
    <t>PLANCHA 834/854BC2 PLANA 55 BCA QUEM. EITAR DERECHOS</t>
  </si>
  <si>
    <t>OR1100</t>
  </si>
  <si>
    <t>PLANCHA 834/854BC2 PLANA 55 BCA QUEM. EITAR INCLINADO</t>
  </si>
  <si>
    <t>OR1101</t>
  </si>
  <si>
    <t>PLANCHA 834/854BCO PLANA 55 BCA QUEM. EITAR DERECHOS</t>
  </si>
  <si>
    <t>OR1102</t>
  </si>
  <si>
    <t>PLANCHA 834MC2 PLANA 55 MR QUEM. EITAR DERECHOS</t>
  </si>
  <si>
    <t>OR1103</t>
  </si>
  <si>
    <t>PLANCHA 834MC2 PLANA 55 MR QUEM. EITAR INCLINADOS</t>
  </si>
  <si>
    <t>OR1104</t>
  </si>
  <si>
    <t>PLANCHA 834MCO PLANA 55 MR QUEM. EITAR INCLINADOS</t>
  </si>
  <si>
    <t>OR1105</t>
  </si>
  <si>
    <t>PLANCHA 838/858BC2 CVSH PLANA BCA 55 QUEM. EITAR DERECHOS</t>
  </si>
  <si>
    <t>OR1106</t>
  </si>
  <si>
    <t>PLANCHA 838/858BC2/C3 CVSH PLANA BCA 55 QUEM. SABAF DERECHOS</t>
  </si>
  <si>
    <t>OR1107</t>
  </si>
  <si>
    <t>PLANCHA 838MC2 CVSH PLANA 55 MR QUEM. EITAR INCLINADOS</t>
  </si>
  <si>
    <t>OR1108</t>
  </si>
  <si>
    <t>PLANCHA 838MC2 CVSH PLANA 55 MR QUEM. SABAF DERECHOS</t>
  </si>
  <si>
    <t>OR1109</t>
  </si>
  <si>
    <t>PLANCHA 858AC2 CVSH PLANA 55 INOX QUEM. EITAR INCLINADOS</t>
  </si>
  <si>
    <t>OR1110</t>
  </si>
  <si>
    <t>PLANCHA 858AC2/AC3 CVSH PLANA 55 INOX QUEM. SABAF DERECHOS</t>
  </si>
  <si>
    <t>OR1111</t>
  </si>
  <si>
    <t>PLANCHA 934/954/974BCO CURVA S3 BCA QUEM. SABAF INCLINADO</t>
  </si>
  <si>
    <t>OR1112</t>
  </si>
  <si>
    <t>PLANCHA 934GPO/954ACO/GPO CURVA S3 INOX QUEMADOR SABAF</t>
  </si>
  <si>
    <t>OR1113</t>
  </si>
  <si>
    <t>PLANCHA 938/958BCO CVSH CURVA S3 BCA QUEM. SABAF DERECHOS</t>
  </si>
  <si>
    <t>OR1114</t>
  </si>
  <si>
    <t>PLANCHA 954520 CONVECTA INOX QUEMADOR EITAR</t>
  </si>
  <si>
    <t>OR1115</t>
  </si>
  <si>
    <t>PLANCHA 954ACO CURVA S3 INOX EITAR</t>
  </si>
  <si>
    <t>OR1116</t>
  </si>
  <si>
    <t>PLANCHA 954GCO CURVA S3 GRIS EITAR</t>
  </si>
  <si>
    <t>OR1117</t>
  </si>
  <si>
    <t>PLANCHA 954GCO CURVA S3 GRIS QUEM. SABAF INCLINADOS</t>
  </si>
  <si>
    <t>OR1118</t>
  </si>
  <si>
    <t>PLANCHA 954MCO CURVA S3 MR EITAR</t>
  </si>
  <si>
    <t>OR1119</t>
  </si>
  <si>
    <t>PLANCHA 954MCO CURVA S3 MR SABAF</t>
  </si>
  <si>
    <t>OR1120</t>
  </si>
  <si>
    <t>PLANCHA 958BCO CVSH CURVA S3 BCA QUEMADOR EIT INCLINADOS</t>
  </si>
  <si>
    <t>OR1121</t>
  </si>
  <si>
    <t>PLANCHA 958MCO CVSH CURVA S3 MR QUEM. SABAF DERECHOS</t>
  </si>
  <si>
    <t>OR1122</t>
  </si>
  <si>
    <t>PLANCHA 974ACO CON BARRAL CURVA S3 INOX SABAF</t>
  </si>
  <si>
    <t>OR1123</t>
  </si>
  <si>
    <t>PLANCHA 978ACO C/BARRAL P/REJILLA FUND ENTERIZA QUEM SABAF</t>
  </si>
  <si>
    <t>OR1124</t>
  </si>
  <si>
    <t>PLANCHA 978ACO/GPO CON BARRAL CURVA S3 SABAF</t>
  </si>
  <si>
    <t>OR1125</t>
  </si>
  <si>
    <t>PLANCHA 978BCO C/BARRAL CURVA BCA QUEM. SABAF DERECHOS</t>
  </si>
  <si>
    <t>OR1126</t>
  </si>
  <si>
    <t>PLANCHA 978BCO C/BARRAL CURVA BCA QUEM. SABAF INCLINADO</t>
  </si>
  <si>
    <t>OR1127</t>
  </si>
  <si>
    <t>PLANCHA COCINA PLANA ORBIS BCA 50CM CVSH QUEM EITAR DERECHOS</t>
  </si>
  <si>
    <t>OR1128</t>
  </si>
  <si>
    <t>PLANCHA COCINA PLANA ORBIS BCA 50CM CVSH QUEM SABAF</t>
  </si>
  <si>
    <t>OR1129</t>
  </si>
  <si>
    <t>PLANCHA CVSH CURVA S3 INOX QUEM SAB DERECHOS</t>
  </si>
  <si>
    <t>OR1130</t>
  </si>
  <si>
    <t>PLANCHA CVSH CURVA S3 INOX QUEM. EITAR INCLINADOS</t>
  </si>
  <si>
    <t>OR1131</t>
  </si>
  <si>
    <t>PLANCHA VOLCAN 50 BCA QUEM. EITAR DERECHOS</t>
  </si>
  <si>
    <t>OR1132</t>
  </si>
  <si>
    <t>PLANCHA VOLCAN 55 BCA QUEM. EITAR DERECHOS</t>
  </si>
  <si>
    <t>OR1133</t>
  </si>
  <si>
    <t>PLANCHA VOLCAN BCA 50 CVSH QUEM. EITAR DERECHOS</t>
  </si>
  <si>
    <t>OR1134</t>
  </si>
  <si>
    <t>PLANCHA VOLCAN BCA 50 CVSH QUEM. SABAF INCLINADOS</t>
  </si>
  <si>
    <t>OR1135</t>
  </si>
  <si>
    <t>PLANCHA VOLCAN BCA 55 CVSH BCA QUEM. EITAR DERECHOS</t>
  </si>
  <si>
    <t>OR1136</t>
  </si>
  <si>
    <t>PLANCHA VOLCAN INOX 55 CVSH QUEM. EITAR DERECHOS</t>
  </si>
  <si>
    <t>OR1137</t>
  </si>
  <si>
    <t>PLANCHA VOLCAN INOX CVSH QUEM. SABAF INCLINADOS</t>
  </si>
  <si>
    <t>OR1138</t>
  </si>
  <si>
    <t>PLANCHA VOLCAN MR 55 CVSH QUEM. EITAR DERECHOS</t>
  </si>
  <si>
    <t>OR1139</t>
  </si>
  <si>
    <t>PLANCHA VOLCAN MR 55 CVSH QUEM. SABAF INCLINADOS</t>
  </si>
  <si>
    <t>OR1140</t>
  </si>
  <si>
    <t>PLANCHA VOLCAN MR 55 QUEM. EITAR DERECHOS</t>
  </si>
  <si>
    <t>OR1141</t>
  </si>
  <si>
    <t>PLANCHA VOLCAN/GASELEC BCA 55 QUEM. SABAF-ARMENGOL INCLINADO</t>
  </si>
  <si>
    <t>OR1142</t>
  </si>
  <si>
    <t>PORTA INYECTOR 554/854-80141/42</t>
  </si>
  <si>
    <t>OR1143</t>
  </si>
  <si>
    <t>PORTA INYECTOR HORNO</t>
  </si>
  <si>
    <t>OR1144</t>
  </si>
  <si>
    <t>PORTA INYECTOR HORNO QUEMADOR ESTAMPADO</t>
  </si>
  <si>
    <t>OR1145</t>
  </si>
  <si>
    <t>PORTALAMPARA CON LAMPARA PARA COCINAS</t>
  </si>
  <si>
    <t>OR1146</t>
  </si>
  <si>
    <t>PRENSACABLE</t>
  </si>
  <si>
    <t>OR1147</t>
  </si>
  <si>
    <t>PROTEC TERMINAL PORTALAMPARA</t>
  </si>
  <si>
    <t>OR1148</t>
  </si>
  <si>
    <t>PUERTA EXTERIOR PARRILLA 534/554BC2</t>
  </si>
  <si>
    <t>OR1149</t>
  </si>
  <si>
    <t>PUERTA EXTERIOR PARRILLA 594</t>
  </si>
  <si>
    <t>OR1150</t>
  </si>
  <si>
    <t>PUERTA EXTERIOR PARRILLA 834/854BC2</t>
  </si>
  <si>
    <t>OR1151</t>
  </si>
  <si>
    <t>PUERTA EXTERIOR PARRILLA 834MC1/834MC2</t>
  </si>
  <si>
    <t>OR1152</t>
  </si>
  <si>
    <t>PUERTA EXTERIOR PARRILLA 85142V</t>
  </si>
  <si>
    <t>OR1153</t>
  </si>
  <si>
    <t>PUERTA EXTERIOR PARRILLA 88673V</t>
  </si>
  <si>
    <t>OR1154</t>
  </si>
  <si>
    <t>PUERTA EXTERIOR PARRILLA 934/954/974 BCO</t>
  </si>
  <si>
    <t>OR1155</t>
  </si>
  <si>
    <t>PUERTA EXTERIOR PARRILLA 934020/974/974</t>
  </si>
  <si>
    <t>OR1156</t>
  </si>
  <si>
    <t>PUERTA EXTERIOR PARRILLA 934GPO</t>
  </si>
  <si>
    <t>OR1157</t>
  </si>
  <si>
    <t>PUERTA EXTERIOR PARRILLA 954/974/978ACO</t>
  </si>
  <si>
    <t>OR1158</t>
  </si>
  <si>
    <t>PUERTA EXTERIOR PARRILLA 954GCO</t>
  </si>
  <si>
    <t>OR1159</t>
  </si>
  <si>
    <t>PUERTA EXTERIOR PARRILLA 954MCO</t>
  </si>
  <si>
    <t>OR1160</t>
  </si>
  <si>
    <t>PUERTA EXTERIOR PARRILLA 970330 NEGRA</t>
  </si>
  <si>
    <t>OR1161</t>
  </si>
  <si>
    <t>PUERTA EXTERIOR PARRILLA INOX</t>
  </si>
  <si>
    <t>OR1162</t>
  </si>
  <si>
    <t>PUERTA EXTERIOR PARRILLA INOX.</t>
  </si>
  <si>
    <t>OR1163</t>
  </si>
  <si>
    <t>PUERTA EXTERIOR PARRILLA VOL BCA 55</t>
  </si>
  <si>
    <t>OR1164</t>
  </si>
  <si>
    <t>PUERTA EXTERIOR PARRILLA VOL MAR 55</t>
  </si>
  <si>
    <t>OR1165</t>
  </si>
  <si>
    <t>PUERTA INTERIOR HORNO 534/554BC1/BC2</t>
  </si>
  <si>
    <t>OR1166</t>
  </si>
  <si>
    <t>PUERTA INTERIOR HORNO 554020</t>
  </si>
  <si>
    <t>OR1167</t>
  </si>
  <si>
    <t>PUERTA INTERIOR HORNO 954</t>
  </si>
  <si>
    <t>OR1168</t>
  </si>
  <si>
    <t>PUERTA INTERIOR HORNO COCINA CURVA 55 SERIE C9300</t>
  </si>
  <si>
    <t>OR1169</t>
  </si>
  <si>
    <t>PUERTA INTERIOR HORNO PLANA/VOL 55 CM VISOR GRANDE</t>
  </si>
  <si>
    <t>OR1170</t>
  </si>
  <si>
    <t>PUERTA INTERIOR PARRILLA 554/85142V</t>
  </si>
  <si>
    <t>OR1171</t>
  </si>
  <si>
    <t>PUERTA INTERIOR PARRILLA 844/854/874</t>
  </si>
  <si>
    <t>OR1172</t>
  </si>
  <si>
    <t>PUERTA INTERIOR PARRILLA CONVECTA</t>
  </si>
  <si>
    <t>OR1173</t>
  </si>
  <si>
    <t>PULSADOR ENCENDIDO</t>
  </si>
  <si>
    <t>OR1174</t>
  </si>
  <si>
    <t>PUNTERA MANIJA ORBIS PLANA BCA</t>
  </si>
  <si>
    <t>OR1175</t>
  </si>
  <si>
    <t>PUNTERA MANIJA ORBIS PLANA MR</t>
  </si>
  <si>
    <t>OR1176</t>
  </si>
  <si>
    <t>PUNTERA MANIJA ORBIS PLANA NEG</t>
  </si>
  <si>
    <t>OR1177</t>
  </si>
  <si>
    <t>PUNTERA MANIJA SERIE 3 BCA</t>
  </si>
  <si>
    <t>OR1178</t>
  </si>
  <si>
    <t>PUNTERA MANIJA SERIE 3 GRIS</t>
  </si>
  <si>
    <t>OR1179</t>
  </si>
  <si>
    <t>PUNTERA MANIJA VOLCAN BCA</t>
  </si>
  <si>
    <t>OR1180</t>
  </si>
  <si>
    <t>PUNTERA MANIJA VOLCAN INOX</t>
  </si>
  <si>
    <t>OR1181</t>
  </si>
  <si>
    <t>PUNTERA MANIJA VOLCAN MARRON</t>
  </si>
  <si>
    <t>OR1182</t>
  </si>
  <si>
    <t>QUEMADOR HORNALLA CHI</t>
  </si>
  <si>
    <t>OR1183</t>
  </si>
  <si>
    <t>QUEMADOR HORNALLA CHI EITAR CON BUJIA Y TERMOCUPLA</t>
  </si>
  <si>
    <t>OR1184</t>
  </si>
  <si>
    <t>QUEMADOR HORNALLA CHI EITAR S/BUJIA C/TERMOCUPLA OPACO</t>
  </si>
  <si>
    <t>OR1185</t>
  </si>
  <si>
    <t>QUEMADOR HORNALLA CHI EITAR SIN BUJIA CON TERMOCUPLA</t>
  </si>
  <si>
    <t>OR1186</t>
  </si>
  <si>
    <t>QUEMADOR HORNALLA CHI SABAF</t>
  </si>
  <si>
    <t>OR1187</t>
  </si>
  <si>
    <t>QUEMADOR HORNALLA CHI SABAF C/POLLERA</t>
  </si>
  <si>
    <t>OR1188</t>
  </si>
  <si>
    <t>QUEMADOR HORNALLA GDE</t>
  </si>
  <si>
    <t>OR1189</t>
  </si>
  <si>
    <t>QUEMADOR HORNALLA GDE EITAR CON BUJIA</t>
  </si>
  <si>
    <t>OR1190</t>
  </si>
  <si>
    <t>QUEMADOR HORNALLA GDE EITAR CON BUJIA Y TERMOCUPLA</t>
  </si>
  <si>
    <t>OR1191</t>
  </si>
  <si>
    <t>QUEMADOR HORNALLA GDE EITAR S/BUJIA C/TERMOCUPLA OPACO</t>
  </si>
  <si>
    <t>OR1192</t>
  </si>
  <si>
    <t>QUEMADOR HORNALLA GDE SABAF</t>
  </si>
  <si>
    <t>OR1193</t>
  </si>
  <si>
    <t>QUEMADOR HORNALLA GDE SABAF C/POLLERA</t>
  </si>
  <si>
    <t>OR1194</t>
  </si>
  <si>
    <t>QUEMADOR HORNALLA MED</t>
  </si>
  <si>
    <t>OR1195</t>
  </si>
  <si>
    <t>QUEMADOR HORNALLA MED EITAR CON BUJIA Y TERMOCUPLA</t>
  </si>
  <si>
    <t>OR1196</t>
  </si>
  <si>
    <t>QUEMADOR HORNALLA MED EITAR S/BUJIA C/TERMOCUPLA OPACO</t>
  </si>
  <si>
    <t>OR1197</t>
  </si>
  <si>
    <t>QUEMADOR HORNALLA MED EITAR SIN BUJIA SIN TERMOCUPLA</t>
  </si>
  <si>
    <t>OR1198</t>
  </si>
  <si>
    <t>QUEMADOR HORNALLA MED SABAF</t>
  </si>
  <si>
    <t>OR1199</t>
  </si>
  <si>
    <t>QUEMADOR HORNALLA MED SABAF C/POLLERA</t>
  </si>
  <si>
    <t>OR1200</t>
  </si>
  <si>
    <t>QUEMADOR HORNO ESTAMPADO</t>
  </si>
  <si>
    <t>OR1201</t>
  </si>
  <si>
    <t>QUEMADOR HORNO TUBULAR</t>
  </si>
  <si>
    <t>OR1202</t>
  </si>
  <si>
    <t>REJILLA ASADERA</t>
  </si>
  <si>
    <t>OR1203</t>
  </si>
  <si>
    <t>REJILLA DE VENTILACION HORNO COLOR NEGRO</t>
  </si>
  <si>
    <t>OR1204</t>
  </si>
  <si>
    <t>REJILLA HORNALLA 534BC2-554BC2 50CM</t>
  </si>
  <si>
    <t>OR1205</t>
  </si>
  <si>
    <t>REJILLA HORNALLA 834/854 SERIE 2</t>
  </si>
  <si>
    <t>OR1206</t>
  </si>
  <si>
    <t>REJILLA HORNALLA 834/854/838/858BC2</t>
  </si>
  <si>
    <t>OR1207</t>
  </si>
  <si>
    <t>REJILLA HORNALLA 856BBG/888BBG</t>
  </si>
  <si>
    <t>OR1208</t>
  </si>
  <si>
    <t>REJILLA HORNALLA 938/958</t>
  </si>
  <si>
    <t>OR1209</t>
  </si>
  <si>
    <t>REJILLA HORNALLA FUNDICION DELANTERA DER/TRASERA IZQ</t>
  </si>
  <si>
    <t>OR1210</t>
  </si>
  <si>
    <t>REJILLA HORNALLA FUNDICION ENTERIZA</t>
  </si>
  <si>
    <t>OR1211</t>
  </si>
  <si>
    <t>REJILLA HORNALLA ORBIS PLANA OPACA SERIE 2 CON TOPES</t>
  </si>
  <si>
    <t>OR1212</t>
  </si>
  <si>
    <t>REJILLA HORNALLA VOLCAN 50 CM</t>
  </si>
  <si>
    <t>OR1213</t>
  </si>
  <si>
    <t>OR1214</t>
  </si>
  <si>
    <t>REJILLA HORNALLA VOLCAN 55 CM</t>
  </si>
  <si>
    <t>OR1215</t>
  </si>
  <si>
    <t>REJILLA HORNO</t>
  </si>
  <si>
    <t>OR1216</t>
  </si>
  <si>
    <t>REMACHE 3.2X9.52 COBRE</t>
  </si>
  <si>
    <t>OR1217</t>
  </si>
  <si>
    <t>REMACHE 5X10 ALUMINIO NEGRO</t>
  </si>
  <si>
    <t>OR1218</t>
  </si>
  <si>
    <t>REMACHE 5X14 ALUMINIO</t>
  </si>
  <si>
    <t>OR1219</t>
  </si>
  <si>
    <t>REMACHE PUERTA HORNO 4.8X5 HIERRO</t>
  </si>
  <si>
    <t>OR1220</t>
  </si>
  <si>
    <t>REMACHE TUERCA M.5. PUERTA HNO</t>
  </si>
  <si>
    <t>OR1221</t>
  </si>
  <si>
    <t>RESISTENCIA GRILL HORNO</t>
  </si>
  <si>
    <t>OR1222</t>
  </si>
  <si>
    <t>RESORTE CAJON PARRILLA</t>
  </si>
  <si>
    <t>OR1223</t>
  </si>
  <si>
    <t>RESORTE PERILLA DE COCINA</t>
  </si>
  <si>
    <t>OR1224</t>
  </si>
  <si>
    <t>RESPALDERO 834/838 MR 55 CM CON RANURAS RAL 1013 (BEIGE)</t>
  </si>
  <si>
    <t>OR1225</t>
  </si>
  <si>
    <t>OR1226</t>
  </si>
  <si>
    <t>RESPALDERO 834/844/854120 MR 55 CM CON AGUJEROS</t>
  </si>
  <si>
    <t>OR1227</t>
  </si>
  <si>
    <t>RESPALDERO 858AC2 INOX 55 CM CON RANURAS SIN AGUJEROS</t>
  </si>
  <si>
    <t>OR1228</t>
  </si>
  <si>
    <t>RESPALDERO 934/954/938/958GPO GRIS 55 CM</t>
  </si>
  <si>
    <t>OR1229</t>
  </si>
  <si>
    <t>OR1230</t>
  </si>
  <si>
    <t>RESPALDERO 934/954/974BCO BCO 55 CM</t>
  </si>
  <si>
    <t>OR1231</t>
  </si>
  <si>
    <t>RESPALDERO 954520/C9300/C9500/C9700 INOX MATE 55 CM</t>
  </si>
  <si>
    <t>OR1232</t>
  </si>
  <si>
    <t>RESPALDERO 954GCO/958GCO GRIS 55 CM</t>
  </si>
  <si>
    <t>OR1233</t>
  </si>
  <si>
    <t>RESPALDERO 954MCO/958MCO MARRON 55 CM</t>
  </si>
  <si>
    <t>OR1234</t>
  </si>
  <si>
    <t>RESPALDERO 974ACO/978ACO INOX MATE 55 CM</t>
  </si>
  <si>
    <t>OR1235</t>
  </si>
  <si>
    <t>RESPALDERO 978BCO BCO 55 CM</t>
  </si>
  <si>
    <t>OR1236</t>
  </si>
  <si>
    <t>RESPALDERO 978GPO GRIS 55 CM</t>
  </si>
  <si>
    <t>OR1237</t>
  </si>
  <si>
    <t>RESPALDERO COCINA GASELEC 886BBG</t>
  </si>
  <si>
    <t>OR1238</t>
  </si>
  <si>
    <t>RESPALDERO PLANA BLANCO 50 CM SERIGRAFIA VIOLETA</t>
  </si>
  <si>
    <t>OR1239</t>
  </si>
  <si>
    <t>RESPALDERO PLANA BLANCO 55 CM SERIGRAFIA AZUL OSCURO</t>
  </si>
  <si>
    <t>OR1240</t>
  </si>
  <si>
    <t>RESPALDERO PLANA BLANCO 55 CM SERIGRAFIA GRIS</t>
  </si>
  <si>
    <t>OR1241</t>
  </si>
  <si>
    <t>RESPALDERO VOLCAN BCO 50 CM SERIGRAFIA VERDE CLARO</t>
  </si>
  <si>
    <t>OR1242</t>
  </si>
  <si>
    <t>RESPALDERO VOLCAN BCO 50 CM SERIGRAFIA VERDE OSCURO</t>
  </si>
  <si>
    <t>OR1243</t>
  </si>
  <si>
    <t>RESPALDERO VOLCAN BCO 55 CM SERIGRAFIA VERDE CLARO</t>
  </si>
  <si>
    <t>OR1244</t>
  </si>
  <si>
    <t>OR1245</t>
  </si>
  <si>
    <t>RESPALDERO VOLCAN BCO 55 RANURAS OPC SERIGRAFIA VERDE OSCURO</t>
  </si>
  <si>
    <t>OR1246</t>
  </si>
  <si>
    <t>RESPALDERO VOLCAN GRIS 55 CM SERIGRAFIA GRIS</t>
  </si>
  <si>
    <t>OR1247</t>
  </si>
  <si>
    <t>RESPALDERO VOLCAN MARRON 55 CM SERIGRAFIA NARANJA</t>
  </si>
  <si>
    <t>OR1248</t>
  </si>
  <si>
    <t>RESPALDERO VOLCAN MR 55 CM SERIGRAFIA GRIS</t>
  </si>
  <si>
    <t>OR1249</t>
  </si>
  <si>
    <t>RIEL INFERIOR DERECHO CAJON PARRILLA</t>
  </si>
  <si>
    <t>OR1250</t>
  </si>
  <si>
    <t>RIEL INFERIOR IZQUIERDADO CAJON PARRILLA</t>
  </si>
  <si>
    <t>OR1251</t>
  </si>
  <si>
    <t>RIEL SUP DERECHO CAJON PARRILL</t>
  </si>
  <si>
    <t>OR1252</t>
  </si>
  <si>
    <t>RIEL SUP IZQUIERDADO CAJON PARRI</t>
  </si>
  <si>
    <t>OR1253</t>
  </si>
  <si>
    <t>SOBRETUERCA RWG 3/8</t>
  </si>
  <si>
    <t>OR1254</t>
  </si>
  <si>
    <t>SOPORTE BISAGRA PUERTA HNO</t>
  </si>
  <si>
    <t>OR1255</t>
  </si>
  <si>
    <t>SOPORTE FIJACION PLANCHA</t>
  </si>
  <si>
    <t>OR1256</t>
  </si>
  <si>
    <t>OR1257</t>
  </si>
  <si>
    <t>SOPORTE RESPALDERO</t>
  </si>
  <si>
    <t>OR1258</t>
  </si>
  <si>
    <t>SOPORTE TERMOSTATO 970520</t>
  </si>
  <si>
    <t>OR1259</t>
  </si>
  <si>
    <t>SOSTEN INFERIOR VIDRIO 934/594</t>
  </si>
  <si>
    <t>OR1260</t>
  </si>
  <si>
    <t>SOSTEN INFERIOR VIDRIO 934/954/970/74</t>
  </si>
  <si>
    <t>OR1261</t>
  </si>
  <si>
    <t>SOSTEN INFERIOR VIDRIO PUERTA HORNO PLANA Y VOLCAN</t>
  </si>
  <si>
    <t>OR1262</t>
  </si>
  <si>
    <t>SOSTEN PISO HORNO PARRILLA TODOS LOS MODELOS DE COCINAS</t>
  </si>
  <si>
    <t>OR1263</t>
  </si>
  <si>
    <t>SOSTEN VIDRIO INT. PUERTA HNO</t>
  </si>
  <si>
    <t>OR1264</t>
  </si>
  <si>
    <t>SOSTEN VIDRIO INT. PUERTA HORNO 954</t>
  </si>
  <si>
    <t>OR1265</t>
  </si>
  <si>
    <t>SUPLEMENTO VIDRIO MANIJA</t>
  </si>
  <si>
    <t>OR1266</t>
  </si>
  <si>
    <t>TAPA DE VIDRIO COCINA C9700 974/978</t>
  </si>
  <si>
    <t>OR1267</t>
  </si>
  <si>
    <t>OR1268</t>
  </si>
  <si>
    <t>TAPA DE VIDRIO COCINA PLANA 874520</t>
  </si>
  <si>
    <t>OR1269</t>
  </si>
  <si>
    <t>OR1270</t>
  </si>
  <si>
    <t>TAPA HORNALLA CHICA EITAR BRILLANTE</t>
  </si>
  <si>
    <t>OR1271</t>
  </si>
  <si>
    <t>TAPA HORNALLA CHICA EITAR MATE</t>
  </si>
  <si>
    <t>OR1272</t>
  </si>
  <si>
    <t>TAPA HORNALLA CHICA SABAF BRILLANTE</t>
  </si>
  <si>
    <t>OR1273</t>
  </si>
  <si>
    <t>TAPA HORNALLA CHICA SABAF MATE</t>
  </si>
  <si>
    <t>OR1274</t>
  </si>
  <si>
    <t>TAPA HORNALLA CHICA VOLCAN</t>
  </si>
  <si>
    <t>OR1275</t>
  </si>
  <si>
    <t>OR1276</t>
  </si>
  <si>
    <t>TAPA HORNALLA GRANDE EITAR BRILLANTE</t>
  </si>
  <si>
    <t>OR1277</t>
  </si>
  <si>
    <t>TAPA HORNALLA GRANDE EITAR MATE</t>
  </si>
  <si>
    <t>OR1278</t>
  </si>
  <si>
    <t>TAPA HORNALLA GRANDE SABAF BRILLANTE</t>
  </si>
  <si>
    <t>OR1279</t>
  </si>
  <si>
    <t>TAPA HORNALLA GRANDE SABAF MATE</t>
  </si>
  <si>
    <t>OR1280</t>
  </si>
  <si>
    <t>TAPA HORNALLA GRANDE VOLCAN</t>
  </si>
  <si>
    <t>OR1281</t>
  </si>
  <si>
    <t>OR1282</t>
  </si>
  <si>
    <t>TAPA HORNALLA MEDIANA EITAR BRILLANTE</t>
  </si>
  <si>
    <t>OR1283</t>
  </si>
  <si>
    <t>TAPA HORNALLA MEDIANA SABAF BRILLANTE</t>
  </si>
  <si>
    <t>OR1284</t>
  </si>
  <si>
    <t>TAPA HORNALLA MEDIANA SABAF MATE</t>
  </si>
  <si>
    <t>OR1285</t>
  </si>
  <si>
    <t>TAPA TRASERA COCINA CURVA</t>
  </si>
  <si>
    <t>OR1286</t>
  </si>
  <si>
    <t>TAPA TRASERA COCINA PLANA</t>
  </si>
  <si>
    <t>OR1287</t>
  </si>
  <si>
    <t>TERMINAL PALA 6.35</t>
  </si>
  <si>
    <t>OR1288</t>
  </si>
  <si>
    <t>TERMOCUPLA HORNALLA IMPORTADA</t>
  </si>
  <si>
    <t>OR1289</t>
  </si>
  <si>
    <t>TERMOCUPLA HORNALLA NACIONAL</t>
  </si>
  <si>
    <t>OR1290</t>
  </si>
  <si>
    <t>TERMOCUPLA HORNO COCINA VOLCAN</t>
  </si>
  <si>
    <t>OR1291</t>
  </si>
  <si>
    <t>TERMOCUPLA HORNO COCINA VOLCAN PARA QUEMADOR ESTAMPADO</t>
  </si>
  <si>
    <t>OR1292</t>
  </si>
  <si>
    <t>TERMOCUPLA HORNO COCINAS</t>
  </si>
  <si>
    <t>OR1293</t>
  </si>
  <si>
    <t>OR1294</t>
  </si>
  <si>
    <t>TIMER COCINA 974ACO/BCO Y HORNO DE EMBUTIR</t>
  </si>
  <si>
    <t>OR1295</t>
  </si>
  <si>
    <t>TIMER COCINA C9700 Y HORNO DE EMBUTIR A GAS</t>
  </si>
  <si>
    <t>OR1296</t>
  </si>
  <si>
    <t>OR1297</t>
  </si>
  <si>
    <t>TOPE PLANCHA</t>
  </si>
  <si>
    <t>OR1298</t>
  </si>
  <si>
    <t>TOPE REJILLA DE FUNDICION</t>
  </si>
  <si>
    <t>OR1299</t>
  </si>
  <si>
    <t>TORNILLO BRIDA ROBINETE</t>
  </si>
  <si>
    <t>OR1300</t>
  </si>
  <si>
    <t>OR1301</t>
  </si>
  <si>
    <t>TORNILLO BRIDA VALVULA</t>
  </si>
  <si>
    <t>OR1302</t>
  </si>
  <si>
    <t>TORNILLO BRIDA VALVULA/ROBINETE</t>
  </si>
  <si>
    <t>OR1303</t>
  </si>
  <si>
    <t>TORNILLO COPA QUEMADOR EITAR</t>
  </si>
  <si>
    <t>OR1304</t>
  </si>
  <si>
    <t>TORNILLO COPA QUEMADOR SABAF-ARMENGOL</t>
  </si>
  <si>
    <t>OR1305</t>
  </si>
  <si>
    <t>TORNILLO COPA SABAF AUTORROSCANTE</t>
  </si>
  <si>
    <t>OR1306</t>
  </si>
  <si>
    <t>TORNILLO FIJACION PLANCHA ALTA</t>
  </si>
  <si>
    <t>OR1307</t>
  </si>
  <si>
    <t>TORNILLO FIJACION PLANCHA BAJA</t>
  </si>
  <si>
    <t>OR1308</t>
  </si>
  <si>
    <t>TORNILLO FIJACION TAPA TRASERA COCINA</t>
  </si>
  <si>
    <t>OR1309</t>
  </si>
  <si>
    <t>TORNILLO M4X0.7X6 DIN 7985 PARA TIMER Y OTROS</t>
  </si>
  <si>
    <t>OR1310</t>
  </si>
  <si>
    <t>TORNILLO M5X10 FIJ.CRISTAL 954</t>
  </si>
  <si>
    <t>OR1311</t>
  </si>
  <si>
    <t>TORNILLO PTA HORNO COCINA CURVA/ PTA PARRILLA COCINA PLANA</t>
  </si>
  <si>
    <t>OR1312</t>
  </si>
  <si>
    <t>TORNILLO PUERTA CAJON PARRILLA ORBIS CURVA</t>
  </si>
  <si>
    <t>OR1313</t>
  </si>
  <si>
    <t>TORNILLO PUERTA CAJON PARRILLA VOLCAN</t>
  </si>
  <si>
    <t>OR1314</t>
  </si>
  <si>
    <t>TORNILLO PUERTA HORNO COCINA PLANA</t>
  </si>
  <si>
    <t>OR1315</t>
  </si>
  <si>
    <t>TORNILLO PUERTA HORNO COCINA VOLCAN</t>
  </si>
  <si>
    <t>OR1316</t>
  </si>
  <si>
    <t>TORNILLO PUERTA HORNO CONVECTA</t>
  </si>
  <si>
    <t>OR1317</t>
  </si>
  <si>
    <t>TORNILLO PUERTA.INT.PARRILLA 954</t>
  </si>
  <si>
    <t>OR1318</t>
  </si>
  <si>
    <t>TORNILLO TAPA DE VIDRIO</t>
  </si>
  <si>
    <t>OR1319</t>
  </si>
  <si>
    <t>TORNILLO TAPA PLAQUETA</t>
  </si>
  <si>
    <t>OR1320</t>
  </si>
  <si>
    <t>TORNILLO VIDRIO INT. PUERTA HORNO PARA SOSTEN 16- 518 02</t>
  </si>
  <si>
    <t>OR1321</t>
  </si>
  <si>
    <t>TORNILLO VIDRIO INT. PUERTA HORNO PARA SOSTEN 16H0007804</t>
  </si>
  <si>
    <t>OR1322</t>
  </si>
  <si>
    <t>OR1323</t>
  </si>
  <si>
    <t>TUERCA CAÑO GAS COCINA M12</t>
  </si>
  <si>
    <t>OR1324</t>
  </si>
  <si>
    <t>TUERCA PARA TERMOCUPLA HORNALLA</t>
  </si>
  <si>
    <t>OR1325</t>
  </si>
  <si>
    <t>TUERCA PARA TERMOCUPLA HORNO</t>
  </si>
  <si>
    <t>OR1326</t>
  </si>
  <si>
    <t>TUERCA RAPIDA</t>
  </si>
  <si>
    <t>OR1327</t>
  </si>
  <si>
    <t>UNIDAD MAGNETICA VALVULA HORNALLA FASTON J2 110-20 MA</t>
  </si>
  <si>
    <t>OR1328</t>
  </si>
  <si>
    <t>UNIDAD MAGNETICA VALVULA HORNO COAXIAL K2 JACK 110/20 MA</t>
  </si>
  <si>
    <t>OR1329</t>
  </si>
  <si>
    <t>UNIDAD MAGNETICA VALVULA HORNO COAXIAL K8 JACK 200/80 MA</t>
  </si>
  <si>
    <t>OR1330</t>
  </si>
  <si>
    <t>UNIDAD MAGNETICA VALVULA HORNO R1 FILETT 180-60 MA</t>
  </si>
  <si>
    <t>OR1331</t>
  </si>
  <si>
    <t>VALVULA HORNALLA CHI 978ACO COPRECI PUNTO AMARILLO</t>
  </si>
  <si>
    <t>OR1332</t>
  </si>
  <si>
    <t>VALVULA HORNALLA CHI PUNTO AMARILLO</t>
  </si>
  <si>
    <t>OR1333</t>
  </si>
  <si>
    <t>VALVULA HORNALLA CHI COPRECI PUNTO AMARILLO</t>
  </si>
  <si>
    <t>OR1334</t>
  </si>
  <si>
    <t>VALVULA HORNALLA CHI EITAR CVSH PUNTO AMARILLO</t>
  </si>
  <si>
    <t>OR1335</t>
  </si>
  <si>
    <t>VALVULA HORNALLA CHI SABAF CVSH PUNTO AMARILLO</t>
  </si>
  <si>
    <t>OR1336</t>
  </si>
  <si>
    <t>VALVULA HORNALLA CHICA ALUMINIO PUNTO AMARILLO</t>
  </si>
  <si>
    <t>OR1337</t>
  </si>
  <si>
    <t>VALVULA HORNALLA CHICA COPRECI PUNTO AMARILLO</t>
  </si>
  <si>
    <t>OR1338</t>
  </si>
  <si>
    <t>VALVULA HORNALLA MED/GDE 978ACO COPRECI PUNTO ROJO</t>
  </si>
  <si>
    <t>OR1339</t>
  </si>
  <si>
    <t>VALVULA HORNALLA MED/GDE ALUMINIO PUNTO ROJO</t>
  </si>
  <si>
    <t>OR1340</t>
  </si>
  <si>
    <t>VALVULA HORNALLA MED/GDE PUNTO ROJO</t>
  </si>
  <si>
    <t>OR1341</t>
  </si>
  <si>
    <t>VALVULA HORNALLA MED/GDE COPRECI PUNTO ROJO</t>
  </si>
  <si>
    <t>OR1342</t>
  </si>
  <si>
    <t>OR1343</t>
  </si>
  <si>
    <t>VALVULA HORNALLA MED/GDE CVSH SABAF PUNTO ROJO</t>
  </si>
  <si>
    <t>OR1344</t>
  </si>
  <si>
    <t>VALVULA HORNALLA MED/GDE EITAR CVSH PUNTO ROJO</t>
  </si>
  <si>
    <t>OR1345</t>
  </si>
  <si>
    <t>VALVULA HORNO DE ALUMINIO PUNTO AZUL</t>
  </si>
  <si>
    <t>OR1346</t>
  </si>
  <si>
    <t>VALVULA HORNO PARA VOLCAN 89649V SIN PUNTO DE COLOR</t>
  </si>
  <si>
    <t>OR1347</t>
  </si>
  <si>
    <t>VALVULA HORNO PUNTO AZUL</t>
  </si>
  <si>
    <t>OR1348</t>
  </si>
  <si>
    <t>OR1349</t>
  </si>
  <si>
    <t>OR1350</t>
  </si>
  <si>
    <t>VALVULA HORNO COPRECI PARA VOLCAN SIN LUZ</t>
  </si>
  <si>
    <t>OR1351</t>
  </si>
  <si>
    <t>VALVULA HORNO EITAR</t>
  </si>
  <si>
    <t>OR1352</t>
  </si>
  <si>
    <t>VALVULA HORNO EITAR COAXIAL CVSH</t>
  </si>
  <si>
    <t>OR1353</t>
  </si>
  <si>
    <t>VALVULA HORNO EITAR CVSH</t>
  </si>
  <si>
    <t>OR1354</t>
  </si>
  <si>
    <t>VALVULA HORNO EITAR T.MODELO</t>
  </si>
  <si>
    <t>OR1355</t>
  </si>
  <si>
    <t>VALVULA HORNO SABAF 934/954</t>
  </si>
  <si>
    <t>OR1356</t>
  </si>
  <si>
    <t>VALVULA HORNO SABAF COAXIAL CVSH</t>
  </si>
  <si>
    <t>OR1357</t>
  </si>
  <si>
    <t>VALVULA HORNO SABAF CVSH PUNTO NEGRO</t>
  </si>
  <si>
    <t>OR1358</t>
  </si>
  <si>
    <t>VALVULA HORNO SABAF PUNTO AZUL PARA QUEMADOR ESTAMPADO</t>
  </si>
  <si>
    <t>OR1359</t>
  </si>
  <si>
    <t>VALVULA HORNO VOLCAN EITAR</t>
  </si>
  <si>
    <t>OR1360</t>
  </si>
  <si>
    <t>VALVULA HORNO VOLCAN SABAF</t>
  </si>
  <si>
    <t>OR1361</t>
  </si>
  <si>
    <t>VALVULA TERMOSTATICA HEMBRA EITAR 968</t>
  </si>
  <si>
    <t>OR1362</t>
  </si>
  <si>
    <t>VALVULA TERMOSTATICA HEMBRA SABAF 960/978</t>
  </si>
  <si>
    <t>OR1363</t>
  </si>
  <si>
    <t>VALVULA TERMOSTATICA HEMBRA SABAF 968</t>
  </si>
  <si>
    <t>OR1364</t>
  </si>
  <si>
    <t>OR1365</t>
  </si>
  <si>
    <t>VALVULA TERMOSTATICA MACHO EITAR 970030/330 PTO AZUL</t>
  </si>
  <si>
    <t>OR1366</t>
  </si>
  <si>
    <t>VASTAGO PROLONGADOR VALVULA TERMOSTATICA HORNO 960</t>
  </si>
  <si>
    <t>OR1367</t>
  </si>
  <si>
    <t>VIDRIO EXT. PUERTA HORNO 534/554/538/558 BLANCA Y MARRON</t>
  </si>
  <si>
    <t>OR1368</t>
  </si>
  <si>
    <t>VIDRIO EXT. PUERTA HORNO 960/HB5/HB8</t>
  </si>
  <si>
    <t>OR1369</t>
  </si>
  <si>
    <t>VIDRIO EXT. PUERTA HORNO ORBIS C9300/C9500/C9700 C/AGUJ</t>
  </si>
  <si>
    <t>OR1370</t>
  </si>
  <si>
    <t>VIDRIO EXT. PUERTA HORNO ORBIS CONVECTA (S/AGUJ)</t>
  </si>
  <si>
    <t>OR1371</t>
  </si>
  <si>
    <t>VIDRIO EXT. PUERTA HORNO ORBIS PLANA 834/838/854/838/858</t>
  </si>
  <si>
    <t>OR1372</t>
  </si>
  <si>
    <t>VIDRIO EXT. PUERTA HORNO VOLCAN 50 CM COLOR NEGRO</t>
  </si>
  <si>
    <t>OR1373</t>
  </si>
  <si>
    <t>VIDRIO EXT. PUERTA HORNO VOLCAN 55 CM COLOR NEGRO</t>
  </si>
  <si>
    <t>OR1374</t>
  </si>
  <si>
    <t>VIDRIO INT. PUERTA HORNO COCINA SERIE 3 Y VOLCAN (29X41)</t>
  </si>
  <si>
    <t>OR1375</t>
  </si>
  <si>
    <t>VIDRIO INT. PUERTA HORNO PARA COCINA CONVECTA (25X35)</t>
  </si>
  <si>
    <t>OR1376</t>
  </si>
  <si>
    <t>VINCULO DERECHO MANIJA HNO</t>
  </si>
  <si>
    <t>OR1377</t>
  </si>
  <si>
    <t>VINCULO IZQUIERDO MANIJA HNO</t>
  </si>
  <si>
    <t>OR1378</t>
  </si>
  <si>
    <t>COCINAS MIXTA</t>
  </si>
  <si>
    <t>CATENARIA COCINA MIXTA</t>
  </si>
  <si>
    <t>OR1379</t>
  </si>
  <si>
    <t>PLANCHA 96EAC3 INOX SIN RANURAS</t>
  </si>
  <si>
    <t>OR1380</t>
  </si>
  <si>
    <t>ESTUFAS</t>
  </si>
  <si>
    <t>ADORNO FRENTE LATERAL DEL 435/6/7/8</t>
  </si>
  <si>
    <t>OR1381</t>
  </si>
  <si>
    <t>ADORNO FRENTE LATERAL DERECHO 462/3/4</t>
  </si>
  <si>
    <t>OR1382</t>
  </si>
  <si>
    <t>ADORNO FRENTE SUPERIOR ESTUFA CHICA ORBIS</t>
  </si>
  <si>
    <t>OR1383</t>
  </si>
  <si>
    <t>ADORNO FRENTE SUPERIOR ESTUFA GRANDE ORBIS</t>
  </si>
  <si>
    <t>OR1384</t>
  </si>
  <si>
    <t>ADORNO FRENTE SUPERIOR ESTUFA MEDIANA ORBIS</t>
  </si>
  <si>
    <t>OR1385</t>
  </si>
  <si>
    <t>ADORNO LATERAL TODO MODELO</t>
  </si>
  <si>
    <t>OR1386</t>
  </si>
  <si>
    <t>ANILLO SEEGER 5 MM</t>
  </si>
  <si>
    <t>OR1387</t>
  </si>
  <si>
    <t>ARANDELA DE SILICONA FIJACION QUEMADOR LIN 99</t>
  </si>
  <si>
    <t>OR1388</t>
  </si>
  <si>
    <t>ARANDELA PARA INYECTOR CALEFONES</t>
  </si>
  <si>
    <t>OR1389</t>
  </si>
  <si>
    <t>BOLSA ACCESORIOS 412</t>
  </si>
  <si>
    <t>OR1390</t>
  </si>
  <si>
    <t>BOLSA ACCESORIOS 414</t>
  </si>
  <si>
    <t>OR1391</t>
  </si>
  <si>
    <t>BOLSA ACCESORIOS 414000</t>
  </si>
  <si>
    <t>OR1392</t>
  </si>
  <si>
    <t>BOLSA ACCESORIOS 416</t>
  </si>
  <si>
    <t>OR1393</t>
  </si>
  <si>
    <t>BOLSA ACCESORIOS 42512V GLP</t>
  </si>
  <si>
    <t>OR1394</t>
  </si>
  <si>
    <t>BOLSA ACCESORIOS 43512V GLP</t>
  </si>
  <si>
    <t>OR1395</t>
  </si>
  <si>
    <t>BOLSA ACCESORIOS 43512V GN</t>
  </si>
  <si>
    <t>OR1396</t>
  </si>
  <si>
    <t>BOLSA ACCESORIOS GLP 402/404</t>
  </si>
  <si>
    <t>OR1397</t>
  </si>
  <si>
    <t>BOLSA ACCESORIOS GLP 4132T0</t>
  </si>
  <si>
    <t>OR1398</t>
  </si>
  <si>
    <t>BOLSA ACCESORIOS GLP 4147T0</t>
  </si>
  <si>
    <t>OR1399</t>
  </si>
  <si>
    <t>BOLSA ACCESORIOS GLP 4162T0</t>
  </si>
  <si>
    <t>OR1400</t>
  </si>
  <si>
    <t>BOLSA ACCESORIOS GN 402/404</t>
  </si>
  <si>
    <t>OR1401</t>
  </si>
  <si>
    <t>BOLSA ACCESORIOS GN 4132T0</t>
  </si>
  <si>
    <t>OR1402</t>
  </si>
  <si>
    <t>BOLSA ACCESORIOS GN 4147T0</t>
  </si>
  <si>
    <t>OR1403</t>
  </si>
  <si>
    <t>BOLSA ACCESORIOS GN 4162T0</t>
  </si>
  <si>
    <t>OR1404</t>
  </si>
  <si>
    <t>BOTON DE ENCENDIDO C/IMPRESION</t>
  </si>
  <si>
    <t>OR1405</t>
  </si>
  <si>
    <t>BOTON ENCENDIDO 411/413/4162TO</t>
  </si>
  <si>
    <t>OR1406</t>
  </si>
  <si>
    <t>BOTON ENCENDIDO ESTUFA ORBIS (NARANJA)</t>
  </si>
  <si>
    <t>OR1407</t>
  </si>
  <si>
    <t>BOTON ENCENDIDO VERDE PARA ESTUFA VOLCAN</t>
  </si>
  <si>
    <t>OR1408</t>
  </si>
  <si>
    <t>BUJIA C/CABLE ESTUFA PILOTO 2003</t>
  </si>
  <si>
    <t>OR1409</t>
  </si>
  <si>
    <t>BUJIA CALORAMA PILOTO</t>
  </si>
  <si>
    <t>OR1410</t>
  </si>
  <si>
    <t>BUJIA ESTUFA 412</t>
  </si>
  <si>
    <t>OR1411</t>
  </si>
  <si>
    <t>CABLE A TIERRA</t>
  </si>
  <si>
    <t>OR1412</t>
  </si>
  <si>
    <t>CABLE BUJIA A PIEZOELECTRICO 402/404</t>
  </si>
  <si>
    <t>OR1413</t>
  </si>
  <si>
    <t>CABLE BUJIA A PIEZOELECTRICO 412/414/416</t>
  </si>
  <si>
    <t>OR1414</t>
  </si>
  <si>
    <t>CABLE BUJIA A PIEZOELECTRICO+CABLE MASA 42316V</t>
  </si>
  <si>
    <t>OR1415</t>
  </si>
  <si>
    <t>CABLE BUJIA A PIEZOELECTRICO+CABLE MASA 43716V</t>
  </si>
  <si>
    <t>OR1416</t>
  </si>
  <si>
    <t>CABLE BUJIA A PIEZOELECTRICO+CABLE MASA 46316V</t>
  </si>
  <si>
    <t>OR1417</t>
  </si>
  <si>
    <t>CABLE BUJIA ESTUFA VOLCAN</t>
  </si>
  <si>
    <t>OR1418</t>
  </si>
  <si>
    <t>CABLE DE MASA 43512V</t>
  </si>
  <si>
    <t>OR1419</t>
  </si>
  <si>
    <t>CABLE ENCENDIDO A BOTON COLOR ROJO</t>
  </si>
  <si>
    <t>OR1420</t>
  </si>
  <si>
    <t>CABLE ENCENDIDO A BUJIA COLOR BLANCO</t>
  </si>
  <si>
    <t>OR1421</t>
  </si>
  <si>
    <t>CABLE ENCENDIDO A PORTAPILA COLOR NEGRO</t>
  </si>
  <si>
    <t>OR1422</t>
  </si>
  <si>
    <t>CABLE MASA ESTUFA</t>
  </si>
  <si>
    <t>OR1423</t>
  </si>
  <si>
    <t>CABLE MASA ESTUFA 46312V</t>
  </si>
  <si>
    <t>OR1424</t>
  </si>
  <si>
    <t>CABLE MASA ESTUFA ORBIS</t>
  </si>
  <si>
    <t>OR1425</t>
  </si>
  <si>
    <t>CAJA TBU VOLCAN AGUJEROS DIAM 102,90 Y 173,30</t>
  </si>
  <si>
    <t>OR1426</t>
  </si>
  <si>
    <t>CAÑO ADMISION TIRAJE 423/437/463</t>
  </si>
  <si>
    <t>OR1427</t>
  </si>
  <si>
    <t>CAÑO ALIM PILOTO 412/414/416/444/446</t>
  </si>
  <si>
    <t>OR1428</t>
  </si>
  <si>
    <t>CAÑO ALIMENTACION PILOTO</t>
  </si>
  <si>
    <t>OR1429</t>
  </si>
  <si>
    <t>CAÑO ALIMENTACION PILOTO 42512V PARA PILOTO</t>
  </si>
  <si>
    <t>OR1430</t>
  </si>
  <si>
    <t>CAÑO ALIMENTACION PILOTO 43512V PARA PILOTO</t>
  </si>
  <si>
    <t>OR1431</t>
  </si>
  <si>
    <t>OR1432</t>
  </si>
  <si>
    <t>CAÑO ALIMENTACION PILOTO 499</t>
  </si>
  <si>
    <t>OR1433</t>
  </si>
  <si>
    <t>CAÑO ALIMENTACION PILOTO ESTUFA TERMOSTATICA</t>
  </si>
  <si>
    <t>OR1434</t>
  </si>
  <si>
    <t>CAÑO ALIMENTACION QUEMADOR 42312V</t>
  </si>
  <si>
    <t>OR1435</t>
  </si>
  <si>
    <t>CAÑO ALIMENTACION QUEMADOR 425</t>
  </si>
  <si>
    <t>OR1436</t>
  </si>
  <si>
    <t>CAÑO ALIMENTACION QUEMADOR 42512V</t>
  </si>
  <si>
    <t>OR1437</t>
  </si>
  <si>
    <t>CAÑO ALIMENTACION QUEMADOR ESTUFA</t>
  </si>
  <si>
    <t>OR1438</t>
  </si>
  <si>
    <t>CAÑO ENTRADA GAS 42512V GLP</t>
  </si>
  <si>
    <t>OR1439</t>
  </si>
  <si>
    <t>CAÑO ENTRADA GAS EST TERMOSTATICA</t>
  </si>
  <si>
    <t>OR1440</t>
  </si>
  <si>
    <t>CAÑO ENTRADA GAS EST TERMOSTATICA CON VALVULA MACHO</t>
  </si>
  <si>
    <t>OR1441</t>
  </si>
  <si>
    <t>CAÑO ENTRADA GAS ESTUFA GN</t>
  </si>
  <si>
    <t>OR1442</t>
  </si>
  <si>
    <t>CAÑO ENTRADA GAS GLP ESTUFA TERMOSTATICA</t>
  </si>
  <si>
    <t>OR1443</t>
  </si>
  <si>
    <t>CAÑO INTERNO TIRAJE 423/437/463</t>
  </si>
  <si>
    <t>OR1444</t>
  </si>
  <si>
    <t>CASQUILLO 1/4</t>
  </si>
  <si>
    <t>OR1445</t>
  </si>
  <si>
    <t>CASQUILLO 5/16 DE ALUMINIO</t>
  </si>
  <si>
    <t>OR1446</t>
  </si>
  <si>
    <t>CHAPA PROTECCION FRONTAL 425100</t>
  </si>
  <si>
    <t>OR1447</t>
  </si>
  <si>
    <t>CHAPA PROTECCION FRONTAL 435/37/63</t>
  </si>
  <si>
    <t>OR1448</t>
  </si>
  <si>
    <t>CHAPA PROTECCION PERILLA</t>
  </si>
  <si>
    <t>OR1449</t>
  </si>
  <si>
    <t>CHAPA PROTECCION PILOTO</t>
  </si>
  <si>
    <t>OR1450</t>
  </si>
  <si>
    <t>CHISPERO ESTUFA ORBIS Y VOLCAN TN</t>
  </si>
  <si>
    <t>OR1451</t>
  </si>
  <si>
    <t>CHISPERO ESTURA VOLCAN TB 423/437/463</t>
  </si>
  <si>
    <t>OR1452</t>
  </si>
  <si>
    <t>CLIP DE AJUSTE CONEXION VASTAGO ESTUFA</t>
  </si>
  <si>
    <t>OR1453</t>
  </si>
  <si>
    <t>CODO ALIMENTACION HORNO</t>
  </si>
  <si>
    <t>OR1454</t>
  </si>
  <si>
    <t>CODO ALIMENTACION PILOTO</t>
  </si>
  <si>
    <t>OR1455</t>
  </si>
  <si>
    <t>CODO CONEXION</t>
  </si>
  <si>
    <t>OR1456</t>
  </si>
  <si>
    <t>CODO CONEXION 499</t>
  </si>
  <si>
    <t>OR1457</t>
  </si>
  <si>
    <t>CODO ENTRADA GAS 1/4 MX1/4H X1/8H</t>
  </si>
  <si>
    <t>OR1458</t>
  </si>
  <si>
    <t>CONTRATUERCA RWG 1/4 BRONCE</t>
  </si>
  <si>
    <t>OR1459</t>
  </si>
  <si>
    <t>DEFLECTOR LAT.IZQ. 404/14 Y 16</t>
  </si>
  <si>
    <t>OR1460</t>
  </si>
  <si>
    <t>DEFLECTOR LATERAL 402/12 Y DERECHO 404/14Y16</t>
  </si>
  <si>
    <t>OR1461</t>
  </si>
  <si>
    <t>DEFLECTOR LATERAL COMANDOS</t>
  </si>
  <si>
    <t>OR1462</t>
  </si>
  <si>
    <t>DEFLECTOR SUPERIOR 404 Y 14</t>
  </si>
  <si>
    <t>OR1463</t>
  </si>
  <si>
    <t>DEFLECTOR SUPERIOR 416</t>
  </si>
  <si>
    <t>OR1464</t>
  </si>
  <si>
    <t>DEFLECTOR SUPERIOS 402 Y 12</t>
  </si>
  <si>
    <t>OR1465</t>
  </si>
  <si>
    <t>ESTABILIZADOR DE PRESION DE GAS ROSCA CÓNICA</t>
  </si>
  <si>
    <t>OR1466</t>
  </si>
  <si>
    <t>FRENTE ESTUFA 499 SUPERIOR</t>
  </si>
  <si>
    <t>OR1467</t>
  </si>
  <si>
    <t>FRENTE ESTUFA ORBIS 402/412 BEIGE CON VIDRIO</t>
  </si>
  <si>
    <t>OR1468</t>
  </si>
  <si>
    <t>FRENTE ESTUFA ORBIS 402/412 BEIGE SIN VIDRIO</t>
  </si>
  <si>
    <t>OR1469</t>
  </si>
  <si>
    <t>FRENTE ESTUFA ORBIS 402/412 GRIS METALIZADO SIN VIDRIO</t>
  </si>
  <si>
    <t>OR1470</t>
  </si>
  <si>
    <t>FRENTE ESTUFA ORBIS 402/412 GRIS SIN VIDRIO</t>
  </si>
  <si>
    <t>OR1471</t>
  </si>
  <si>
    <t>FRENTE ESTUFA ORBIS 404/414/424 GRIS METALIZADO SIN VIDRIO</t>
  </si>
  <si>
    <t>OR1472</t>
  </si>
  <si>
    <t>FRENTE ESTUFA ORBIS 404/414/444 BEIGE CON VIDRIO</t>
  </si>
  <si>
    <t>OR1473</t>
  </si>
  <si>
    <t>FRENTE ESTUFA ORBIS 404/414/444 BEIGE SIN VIDRIO</t>
  </si>
  <si>
    <t>OR1474</t>
  </si>
  <si>
    <t>FRENTE ESTUFA ORBIS 404/414/444 GRIS SIN VIDRIO</t>
  </si>
  <si>
    <t>OR1475</t>
  </si>
  <si>
    <t>FRENTE ESTUFA ORBIS 414 GRIS CON VIDRIO</t>
  </si>
  <si>
    <t>OR1476</t>
  </si>
  <si>
    <t>FRENTE ESTUFA ORBIS 416/426 GRIS METALIZADO SIN VIDRIO</t>
  </si>
  <si>
    <t>OR1477</t>
  </si>
  <si>
    <t>FRENTE ESTUFA ORBIS 416/426/446 BEIGE CON VIDRIO</t>
  </si>
  <si>
    <t>OR1478</t>
  </si>
  <si>
    <t>FRENTE ESTUFA ORBIS 416/426/446 BEIGE SIN VIDRIO</t>
  </si>
  <si>
    <t>OR1479</t>
  </si>
  <si>
    <t>FRENTE ESTUFA ORBIS 416/426/446 GRIS CON VIDRIO</t>
  </si>
  <si>
    <t>OR1480</t>
  </si>
  <si>
    <t>FRENTE ESTUFA ORBIS 416/426/446 GRIS SIN VIDRIO</t>
  </si>
  <si>
    <t>OR1481</t>
  </si>
  <si>
    <t>FRENTE ESTUFA ORBIS CHI GRIS SIN VIDRIO REJILLA ALUMINIO</t>
  </si>
  <si>
    <t>OR1482</t>
  </si>
  <si>
    <t>FRENTE ESTUFA ORBIS GDE GRIS SIN VIDRIO REJILLA ALUMINIO</t>
  </si>
  <si>
    <t>OR1483</t>
  </si>
  <si>
    <t>FRENTE ESTUFA ORBIS MED GRIS SIN VIDRIO REJILLA ALUMINIO</t>
  </si>
  <si>
    <t>OR1484</t>
  </si>
  <si>
    <t>FRENTE ESTUFA VOLCAN 42312V/42512V GRIS MARRÓN METALIZADO</t>
  </si>
  <si>
    <t>OR1485</t>
  </si>
  <si>
    <t>FRENTE ESTUFA VOLCAN 42316V GRIS MARRÓN METALIZADO</t>
  </si>
  <si>
    <t>OR1486</t>
  </si>
  <si>
    <t>FRENTE ESTUFA VOLCAN 43712V GRIS MARRÓN METALIZADO</t>
  </si>
  <si>
    <t>OR1487</t>
  </si>
  <si>
    <t>FRENTE ESTUFA VOLCAN 43716V GRIS MARRÓN METALIZADO</t>
  </si>
  <si>
    <t>OR1488</t>
  </si>
  <si>
    <t>FRENTE ESTUFA VOLCAN 46312V GRIS MARRÓN METALIZADO</t>
  </si>
  <si>
    <t>OR1489</t>
  </si>
  <si>
    <t>FRENTE ESTUFA VOLCAN 46316V GRIS MARRÓN METALIZADO</t>
  </si>
  <si>
    <t>OR1490</t>
  </si>
  <si>
    <t>FRENTE INFERIOR ESTUFA 499</t>
  </si>
  <si>
    <t>OR1491</t>
  </si>
  <si>
    <t>GENERADOR ELECTRONICO CON SOPORTE ESTUFA ORBIS TERMOSTATICA</t>
  </si>
  <si>
    <t>OR1492</t>
  </si>
  <si>
    <t>GENERADOR ELECTRONICO ESTUFA</t>
  </si>
  <si>
    <t>OR1493</t>
  </si>
  <si>
    <t>GUIA LLAMA ENCEN.PILOTO 499</t>
  </si>
  <si>
    <t>OR1494</t>
  </si>
  <si>
    <t>INYECTOR GLP. 1.00 462/63 - GN. 434</t>
  </si>
  <si>
    <t>OR1495</t>
  </si>
  <si>
    <t>INYECTOR GN 1.50 462/3/4</t>
  </si>
  <si>
    <t>OR1496</t>
  </si>
  <si>
    <t>INYECTOR PILOTO ESTUFA GLP 0.30 P/ PILOTO 15/242 Y 15/ 244</t>
  </si>
  <si>
    <t>OR1497</t>
  </si>
  <si>
    <t>INYECTOR PILOTO ESTUFA GN 0.40 P/ PILOTO 15/ 241 Y 15/ 243</t>
  </si>
  <si>
    <t>OR1498</t>
  </si>
  <si>
    <t>INYECTOR PILOTO ESTUFA ORBIS TB/TN GLP 0.20</t>
  </si>
  <si>
    <t>OR1499</t>
  </si>
  <si>
    <t>INYECTOR QUEMADOR 1.32 GLP ESTUFA 4162TO</t>
  </si>
  <si>
    <t>OR1500</t>
  </si>
  <si>
    <t>INYECTOR QUEMADOR 1.90 GN</t>
  </si>
  <si>
    <t>OR1501</t>
  </si>
  <si>
    <t>INYECTOR QUEMADOR 412 GLP DIAM.0.9</t>
  </si>
  <si>
    <t>OR1502</t>
  </si>
  <si>
    <t>INYECTOR QUEMADOR 412 GN/ 416 GLP DIAM 1.30</t>
  </si>
  <si>
    <t>OR1503</t>
  </si>
  <si>
    <t>INYECTOR QUEMADOR 414GN. DIA.1.65</t>
  </si>
  <si>
    <t>OR1504</t>
  </si>
  <si>
    <t>INYECTOR QUEMADOR 416GN. DIA.1.96</t>
  </si>
  <si>
    <t>OR1505</t>
  </si>
  <si>
    <t>INYECTOR QUEMADOR 43512V 1.65</t>
  </si>
  <si>
    <t>OR1506</t>
  </si>
  <si>
    <t>INYECTOR QUEMADOR CALDERA 0.80 GLP</t>
  </si>
  <si>
    <t>OR1507</t>
  </si>
  <si>
    <t>INYECTOR QUEMADOR CALDERA/ESTUFA TB VOLCAN 1.20 GN</t>
  </si>
  <si>
    <t>OR1508</t>
  </si>
  <si>
    <t>INYECTOR QUEMADOR CALEFON 0.72 GLP 46312V</t>
  </si>
  <si>
    <t>OR1509</t>
  </si>
  <si>
    <t>INYECTOR QUEMADOR CALEFON1.15</t>
  </si>
  <si>
    <t>OR1510</t>
  </si>
  <si>
    <t>INYECTOR QUEMADOR CALOR 1.15</t>
  </si>
  <si>
    <t>OR1511</t>
  </si>
  <si>
    <t>INYECTOR QUEMADOR CALOR 1.15 PARA QUEMADOR 15+ 308</t>
  </si>
  <si>
    <t>OR1512</t>
  </si>
  <si>
    <t>INYECTOR QUEMADOR CALOR 1.18</t>
  </si>
  <si>
    <t>OR1513</t>
  </si>
  <si>
    <t>INYECTOR QUEMADOR CALOR 1.30</t>
  </si>
  <si>
    <t>OR1514</t>
  </si>
  <si>
    <t>INYECTOR QUEMADOR CALORAMA 1.03</t>
  </si>
  <si>
    <t>OR1515</t>
  </si>
  <si>
    <t>INYECTOR QUEMADOR CALORAMA 1.22</t>
  </si>
  <si>
    <t>OR1516</t>
  </si>
  <si>
    <t>INYECTOR QUEMADOR ESTUFA 0.90</t>
  </si>
  <si>
    <t>OR1517</t>
  </si>
  <si>
    <t>INYECTOR QUEMADOR ESTUFA 1.10 GLP</t>
  </si>
  <si>
    <t>OR1518</t>
  </si>
  <si>
    <t>INYECTOR QUEMADOR ESTUFA 1.70</t>
  </si>
  <si>
    <t>OR1519</t>
  </si>
  <si>
    <t>INYECTOR QUEMADOR ESTUFA 1.80</t>
  </si>
  <si>
    <t>OR1520</t>
  </si>
  <si>
    <t>INYECTOR QUEMADOR ESTUFA 499 1.25 GLP</t>
  </si>
  <si>
    <t>OR1521</t>
  </si>
  <si>
    <t>INYECTOR QUEMADOR ESTUFA 499 1.75 GN</t>
  </si>
  <si>
    <t>OR1522</t>
  </si>
  <si>
    <t>INYECTOR QUEMADOR ESTUFA D 0.82</t>
  </si>
  <si>
    <t>OR1523</t>
  </si>
  <si>
    <t>INYECTOR QUEMADOR ESTUFA GLP DIAM 1.35</t>
  </si>
  <si>
    <t>OR1524</t>
  </si>
  <si>
    <t>INYECTOR QUEMADOR ESTUFA GN DIAM 1.60</t>
  </si>
  <si>
    <t>OR1525</t>
  </si>
  <si>
    <t>INYECTOR QUEMADOR ESTUFA GN DIAM 2.10</t>
  </si>
  <si>
    <t>OR1526</t>
  </si>
  <si>
    <t>INYECTOR QUEMADOR ESTUFA TB VOLCAN 0.85 GLP (15+ 217)</t>
  </si>
  <si>
    <t>OR1527</t>
  </si>
  <si>
    <t>INYECTOR QUEMADOR GLP 1.15 435V</t>
  </si>
  <si>
    <t>OR1528</t>
  </si>
  <si>
    <t>INYECTOR QUEMADOR GN DIAM 2.10 416/446</t>
  </si>
  <si>
    <t>OR1529</t>
  </si>
  <si>
    <t>JUNTA PILOTO ESTUFA VOLCAN</t>
  </si>
  <si>
    <t>OR1530</t>
  </si>
  <si>
    <t>JUNTA SOPORTE QUEMADOR ESTUFA VOLCAN</t>
  </si>
  <si>
    <t>OR1531</t>
  </si>
  <si>
    <t>JUNTA SOSTEN QUEMADOR 14.5X7.5</t>
  </si>
  <si>
    <t>OR1532</t>
  </si>
  <si>
    <t>JUNTA TAPA RADIADOR ESTUFA VOLCAN</t>
  </si>
  <si>
    <t>OR1533</t>
  </si>
  <si>
    <t>JUNTA TAPA SOST QUEMADOR 5X2.5</t>
  </si>
  <si>
    <t>OR1534</t>
  </si>
  <si>
    <t>JUNTA VIDRIO INT. GRANDE</t>
  </si>
  <si>
    <t>OR1535</t>
  </si>
  <si>
    <t>JUNTA VIDRIO INT. MEDIANO</t>
  </si>
  <si>
    <t>OR1536</t>
  </si>
  <si>
    <t>JUNTA VIDRIO MIRILLA ESTUFA</t>
  </si>
  <si>
    <t>OR1537</t>
  </si>
  <si>
    <t>OR1538</t>
  </si>
  <si>
    <t>MARCO MIRILLA 436/437</t>
  </si>
  <si>
    <t>OR1539</t>
  </si>
  <si>
    <t>MARCO VISOR PILOTO SUPERIOR ESTUFA VOLCAN TB</t>
  </si>
  <si>
    <t>OR1540</t>
  </si>
  <si>
    <t>MEMBRETE FRENTE ESTUFA VOLCAN</t>
  </si>
  <si>
    <t>OR1541</t>
  </si>
  <si>
    <t>MEMBRETE ORBIS CALORAMA</t>
  </si>
  <si>
    <t>OR1542</t>
  </si>
  <si>
    <t>MEMBRETE ORBIS CALORAMA LINEA 99</t>
  </si>
  <si>
    <t>OR1543</t>
  </si>
  <si>
    <t>NIPLE ADAPT.P/INYECTORES QUEM LINEA 99</t>
  </si>
  <si>
    <t>OR1544</t>
  </si>
  <si>
    <t>NIPLE ADAPTADOR CAÑO QUEMADOR A QUEMADOR 43512V</t>
  </si>
  <si>
    <t>OR1545</t>
  </si>
  <si>
    <t>NIPLE CONEXION</t>
  </si>
  <si>
    <t>OR1546</t>
  </si>
  <si>
    <t>NIPLE CONEXION VALVULA 4132TO</t>
  </si>
  <si>
    <t>OR1547</t>
  </si>
  <si>
    <t>OR1548</t>
  </si>
  <si>
    <t>O´RING CHISPERO MODELO ACTUAL</t>
  </si>
  <si>
    <t>OR1549</t>
  </si>
  <si>
    <t>PARED LATERAL 499 PINTADA</t>
  </si>
  <si>
    <t>OR1550</t>
  </si>
  <si>
    <t>PARED TRASERA 401200/402200</t>
  </si>
  <si>
    <t>OR1551</t>
  </si>
  <si>
    <t>PARED TRASERA 402200</t>
  </si>
  <si>
    <t>OR1552</t>
  </si>
  <si>
    <t>PARED TRASERA 411200</t>
  </si>
  <si>
    <t>OR1553</t>
  </si>
  <si>
    <t>PARED TRASERA 412 C/TIRAJE</t>
  </si>
  <si>
    <t>OR1554</t>
  </si>
  <si>
    <t>PARED TRASERA 413200 ARMADA</t>
  </si>
  <si>
    <t>OR1555</t>
  </si>
  <si>
    <t>PARED TRASERA 414 C/TIRAJE</t>
  </si>
  <si>
    <t>OR1556</t>
  </si>
  <si>
    <t>PARED TRASERA 414/414700</t>
  </si>
  <si>
    <t>OR1557</t>
  </si>
  <si>
    <t>PARED TRASERA 416200 ARMADA</t>
  </si>
  <si>
    <t>OR1558</t>
  </si>
  <si>
    <t>PARED TRASERA 4162TO</t>
  </si>
  <si>
    <t>OR1559</t>
  </si>
  <si>
    <t>PARED TRASERA 42320V</t>
  </si>
  <si>
    <t>OR1560</t>
  </si>
  <si>
    <t>PARED TRASERA 42510V</t>
  </si>
  <si>
    <t>OR1561</t>
  </si>
  <si>
    <t>PARED TRASERA 437/43812V</t>
  </si>
  <si>
    <t>OR1562</t>
  </si>
  <si>
    <t>PARED TRASERA 444200 ARMADA</t>
  </si>
  <si>
    <t>OR1563</t>
  </si>
  <si>
    <t>PARED TRASERA 446000/2/7/70V</t>
  </si>
  <si>
    <t>OR1564</t>
  </si>
  <si>
    <t>PARED TRASERA 46212V</t>
  </si>
  <si>
    <t>OR1565</t>
  </si>
  <si>
    <t>PARED TRASERA 463/46412V</t>
  </si>
  <si>
    <t>OR1566</t>
  </si>
  <si>
    <t>PARED TRASERA 499</t>
  </si>
  <si>
    <t>OR1567</t>
  </si>
  <si>
    <t>PERILLA CALORAMA 499000</t>
  </si>
  <si>
    <t>OR1568</t>
  </si>
  <si>
    <t>PERILLA ESTUFA ORBIS</t>
  </si>
  <si>
    <t>OR1569</t>
  </si>
  <si>
    <t>PERILLA ESTUFA VOLCAN</t>
  </si>
  <si>
    <t>OR1570</t>
  </si>
  <si>
    <t>PILOTO 423/437/46316V</t>
  </si>
  <si>
    <t>OR1571</t>
  </si>
  <si>
    <t>PILOTO 499 GLP</t>
  </si>
  <si>
    <t>OR1572</t>
  </si>
  <si>
    <t>PILOTO 499 GN</t>
  </si>
  <si>
    <t>OR1573</t>
  </si>
  <si>
    <t>PILOTO ANALIZADOR 402/404 GLP</t>
  </si>
  <si>
    <t>OR1574</t>
  </si>
  <si>
    <t>OR1575</t>
  </si>
  <si>
    <t>PILOTO ANALIZADOR 402/404 GN</t>
  </si>
  <si>
    <t>OR1576</t>
  </si>
  <si>
    <t>OR1577</t>
  </si>
  <si>
    <t>PILOTO ANALIZADOR 42512V GLP</t>
  </si>
  <si>
    <t>OR1578</t>
  </si>
  <si>
    <t>PILOTO ANALIZADOR 42512V GN</t>
  </si>
  <si>
    <t>OR1579</t>
  </si>
  <si>
    <t>PILOTO ANALIZADOR 435100 GLP COPRECI</t>
  </si>
  <si>
    <t>OR1580</t>
  </si>
  <si>
    <t>PILOTO ANALIZADOR 43512V GLP</t>
  </si>
  <si>
    <t>OR1581</t>
  </si>
  <si>
    <t>OR1582</t>
  </si>
  <si>
    <t>PILOTO ANALIZADOR 43512V GN</t>
  </si>
  <si>
    <t>OR1583</t>
  </si>
  <si>
    <t>OR1584</t>
  </si>
  <si>
    <t>PILOTO ANALIZADOR 436 GLP</t>
  </si>
  <si>
    <t>OR1585</t>
  </si>
  <si>
    <t>PILOTO ANALIZADOR 436 GN</t>
  </si>
  <si>
    <t>OR1586</t>
  </si>
  <si>
    <t>PILOTO ANALIZADOR CALORAMA 436/462 GLP</t>
  </si>
  <si>
    <t>OR1587</t>
  </si>
  <si>
    <t>PILOTO ANALIZADOR CALORAMA 436/462 GN</t>
  </si>
  <si>
    <t>OR1588</t>
  </si>
  <si>
    <t>PILOTO ESTUFA 423 GLP</t>
  </si>
  <si>
    <t>OR1589</t>
  </si>
  <si>
    <t>PILOTO ESTUFA 423 GN</t>
  </si>
  <si>
    <t>OR1590</t>
  </si>
  <si>
    <t>PILOTO ESTUFA 437/463 GLP PARA QUEMADOR 15+ 217</t>
  </si>
  <si>
    <t>OR1591</t>
  </si>
  <si>
    <t>PILOTO ESTUFA 437/463 GLP PARA QUEMADOR 15+ 343</t>
  </si>
  <si>
    <t>OR1592</t>
  </si>
  <si>
    <t>PILOTO ESTUFA 437/463 GN PARA QUEMADOR 15+ 217</t>
  </si>
  <si>
    <t>OR1593</t>
  </si>
  <si>
    <t>PILOTO ESTUFA 437/463 GN PARA QUEMADOR 15+ 343</t>
  </si>
  <si>
    <t>OR1594</t>
  </si>
  <si>
    <t>PORTA INYECTOR 42312V</t>
  </si>
  <si>
    <t>OR1595</t>
  </si>
  <si>
    <t>PORTAPILA ESTUFAS</t>
  </si>
  <si>
    <t>OR1596</t>
  </si>
  <si>
    <t>QUEMADOR CALEFON/ESTUFA VOLCAN TB</t>
  </si>
  <si>
    <t>OR1597</t>
  </si>
  <si>
    <t>QUEMADOR ESTUFA 499</t>
  </si>
  <si>
    <t>OR1598</t>
  </si>
  <si>
    <t>QUEMADOR ESTUFA 499 Y HORNO COCINA 800</t>
  </si>
  <si>
    <t>OR1599</t>
  </si>
  <si>
    <t>QUEMADOR TUBULAR ESTUFA CHI ORBIS SV 402</t>
  </si>
  <si>
    <t>OR1600</t>
  </si>
  <si>
    <t>QUEMADOR TUBULAR ESTUFA CHI ORBIS TB 411/412</t>
  </si>
  <si>
    <t>OR1601</t>
  </si>
  <si>
    <t>QUEMADOR TUBULAR ESTUFA CHI VOLCAN SV 42512V</t>
  </si>
  <si>
    <t>OR1602</t>
  </si>
  <si>
    <t>QUEMADOR TUBULAR ESTUFA CHI VOLCAN TB 42316V</t>
  </si>
  <si>
    <t>OR1603</t>
  </si>
  <si>
    <t>QUEMADOR TUBULAR ESTUFA GDE ORBIS TB/TN 416</t>
  </si>
  <si>
    <t>OR1604</t>
  </si>
  <si>
    <t>QUEMADOR TUBULAR ESTUFA GDE VOLCAN TB 46316V</t>
  </si>
  <si>
    <t>OR1605</t>
  </si>
  <si>
    <t>QUEMADOR TUBULAR ESTUFA MED ORBIS SV 404</t>
  </si>
  <si>
    <t>OR1606</t>
  </si>
  <si>
    <t>QUEMADOR TUBULAR ESTUFA MED ORBIS TB/TN 413/414/424</t>
  </si>
  <si>
    <t>OR1607</t>
  </si>
  <si>
    <t>QUEMADOR TUBULAR ESTUFA MED VOLCAN SV 43512V</t>
  </si>
  <si>
    <t>OR1608</t>
  </si>
  <si>
    <t>QUEMADOR TUBULAR ESTUFA MED VOLCAN TB 43716V</t>
  </si>
  <si>
    <t>OR1609</t>
  </si>
  <si>
    <t>QUEMADOR TUBULAR ESTUFA MED VOLCAN TN 43612V</t>
  </si>
  <si>
    <t>OR1610</t>
  </si>
  <si>
    <t>RADIADOR 404 LINEA 99</t>
  </si>
  <si>
    <t>OR1611</t>
  </si>
  <si>
    <t>REJILLA FRENTE PERFORADA ESTUFA 402/412</t>
  </si>
  <si>
    <t>OR1612</t>
  </si>
  <si>
    <t>REJILLA FRENTE PERFORADA ESTUFA 404/414</t>
  </si>
  <si>
    <t>OR1613</t>
  </si>
  <si>
    <t>REJILLA FRENTE PERFORADA ESTUFA 416</t>
  </si>
  <si>
    <t>OR1614</t>
  </si>
  <si>
    <t>REMACHE 5X10 ALUMINIO</t>
  </si>
  <si>
    <t>OR1615</t>
  </si>
  <si>
    <t>REMACHE COBRE Ø5 X 10</t>
  </si>
  <si>
    <t>OR1616</t>
  </si>
  <si>
    <t>REMACHE Ø4.8X10 INOX RADIADOR A PARED TRASERA</t>
  </si>
  <si>
    <t>OR1617</t>
  </si>
  <si>
    <t>REMACHE POP 5X8</t>
  </si>
  <si>
    <t>OR1618</t>
  </si>
  <si>
    <t>RESORTE</t>
  </si>
  <si>
    <t>OR1619</t>
  </si>
  <si>
    <t>RESORTE VENTANA CALORAMA</t>
  </si>
  <si>
    <t>OR1620</t>
  </si>
  <si>
    <t>OR1621</t>
  </si>
  <si>
    <t>SOBRET.1/8 P/PILOTO 425/435100</t>
  </si>
  <si>
    <t>OR1622</t>
  </si>
  <si>
    <t>SOBRETUERCA 1/4 CORTA</t>
  </si>
  <si>
    <t>OR1623</t>
  </si>
  <si>
    <t>SOBRETUERCA CAÑO HORNO M12</t>
  </si>
  <si>
    <t>OR1624</t>
  </si>
  <si>
    <t>SOBRETUERCA RWG 1/8</t>
  </si>
  <si>
    <t>OR1625</t>
  </si>
  <si>
    <t>SOBRETUERCA RWG.1/4 LATON</t>
  </si>
  <si>
    <t>OR1626</t>
  </si>
  <si>
    <t>SOBRETUERCA VALVULA 9/16</t>
  </si>
  <si>
    <t>OR1627</t>
  </si>
  <si>
    <t>SOPORTE 2 INYECTORES 437/43812</t>
  </si>
  <si>
    <t>OR1628</t>
  </si>
  <si>
    <t>SOPORTE 4 INYECTORES 463/46412</t>
  </si>
  <si>
    <t>OR1629</t>
  </si>
  <si>
    <t>SOPORTE ENCENDEDOR</t>
  </si>
  <si>
    <t>OR1630</t>
  </si>
  <si>
    <t>SOPORTE QUEMADOR 437/463100</t>
  </si>
  <si>
    <t>OR1631</t>
  </si>
  <si>
    <t>SOPORTE REGULADOR</t>
  </si>
  <si>
    <t>OR1632</t>
  </si>
  <si>
    <t>SOSTEN QUEMADOR 412/14/16/44/4</t>
  </si>
  <si>
    <t>OR1633</t>
  </si>
  <si>
    <t>SOSTEN QUEMADOR ESTUFA TB CON SOSTEN VALVULA</t>
  </si>
  <si>
    <t>OR1634</t>
  </si>
  <si>
    <t>SOSTEN QUEMADOR ESTUFA TB SIN SOSTEN VALVULA</t>
  </si>
  <si>
    <t>OR1635</t>
  </si>
  <si>
    <t>SOSTEN QUEMADOR TB/TN LINEA 99</t>
  </si>
  <si>
    <t>OR1636</t>
  </si>
  <si>
    <t>SOSTEN VIDRIO INT. ESTUFA ORBIS</t>
  </si>
  <si>
    <t>OR1637</t>
  </si>
  <si>
    <t>TABLERO ADORNO 411/413/4162TO</t>
  </si>
  <si>
    <t>OR1638</t>
  </si>
  <si>
    <t>TABLERO ADORNO 423/37/46316V</t>
  </si>
  <si>
    <t>OR1639</t>
  </si>
  <si>
    <t>TABLERO ADORNO 423/37/6314V</t>
  </si>
  <si>
    <t>OR1640</t>
  </si>
  <si>
    <t>TABLERO ADORNO 499000</t>
  </si>
  <si>
    <t>OR1641</t>
  </si>
  <si>
    <t>TABLERO ADORNO FRENTE ESTUFA ORBIS</t>
  </si>
  <si>
    <t>OR1642</t>
  </si>
  <si>
    <t>TAPA RADIADOR 499</t>
  </si>
  <si>
    <t>OR1643</t>
  </si>
  <si>
    <t>TAPA RADIADOR ARMADA ESTUFA VOLCAN TB 423/437/46316V</t>
  </si>
  <si>
    <t>OR1644</t>
  </si>
  <si>
    <t>TAPA RADIADOR ESTUFA VOLCAN 42312V</t>
  </si>
  <si>
    <t>OR1645</t>
  </si>
  <si>
    <t>TAPA RADIADOR ESTUFA VOLCAN 437/463</t>
  </si>
  <si>
    <t>OR1646</t>
  </si>
  <si>
    <t>TAPA RADIADOR ESTUFA VOLCAN 437/463 ARMADA</t>
  </si>
  <si>
    <t>OR1647</t>
  </si>
  <si>
    <t>TECHO 499 PINTADO</t>
  </si>
  <si>
    <t>OR1648</t>
  </si>
  <si>
    <t>TERMOCUPLA ESTUFA 29 CM 42316V</t>
  </si>
  <si>
    <t>OR1649</t>
  </si>
  <si>
    <t>TERMOCUPLA ESTUFA 38.6 CM 43716V</t>
  </si>
  <si>
    <t>OR1650</t>
  </si>
  <si>
    <t>TERMOCUPLA ESTUFA 48 CM 46316V</t>
  </si>
  <si>
    <t>OR1651</t>
  </si>
  <si>
    <t>TERMOCUPLA ESTUFA 499000 70 CM</t>
  </si>
  <si>
    <t>OR1652</t>
  </si>
  <si>
    <t>TERMOCUPLA ESTUFA 499000. BIFIDA</t>
  </si>
  <si>
    <t>OR1653</t>
  </si>
  <si>
    <t>TERMOCUPLA ESTUFA ORBIS 21 CM</t>
  </si>
  <si>
    <t>OR1654</t>
  </si>
  <si>
    <t>TERMOCUPLA ESTUFA ORBIS 25 CM ENFRIAMIENTO A 45 SEG.</t>
  </si>
  <si>
    <t>OR1655</t>
  </si>
  <si>
    <t>OR1656</t>
  </si>
  <si>
    <t>TERMOCUPLA ESTUFA ORBIS 444/446 CON 1 SENSOR DE 105°</t>
  </si>
  <si>
    <t>OR1657</t>
  </si>
  <si>
    <t>TERMOCUPLA ESTUFA ORBIS TERMOSTATICA (83H00001 CONFORMADA)</t>
  </si>
  <si>
    <t>OR1658</t>
  </si>
  <si>
    <t>TERMOCUPLA ESTUFA VOLCAN 30 CM</t>
  </si>
  <si>
    <t>OR1659</t>
  </si>
  <si>
    <t>TERMOCUPLA ESTUFA VOLCAN 50 CM</t>
  </si>
  <si>
    <t>OR1660</t>
  </si>
  <si>
    <t>TIRAJE TB ORBIS 412/414</t>
  </si>
  <si>
    <t>OR1661</t>
  </si>
  <si>
    <t>OR1662</t>
  </si>
  <si>
    <t>TIRAJE TB ORBIS 416</t>
  </si>
  <si>
    <t>OR1663</t>
  </si>
  <si>
    <t>OR1664</t>
  </si>
  <si>
    <t>TIRAJE TB VOLCAN 423/437/463 C/LOGO VOLCAN</t>
  </si>
  <si>
    <t>OR1665</t>
  </si>
  <si>
    <t>TIRAJE TBU ESTUFA VOLCAN</t>
  </si>
  <si>
    <t>OR1666</t>
  </si>
  <si>
    <t>TORNILLO CAMISA CALEFATOR VOL</t>
  </si>
  <si>
    <t>OR1667</t>
  </si>
  <si>
    <t>TORNILLO FIJACION FRENTE A PARED TRASERA ESTUFAS ORBIS</t>
  </si>
  <si>
    <t>OR1668</t>
  </si>
  <si>
    <t>TORNILLO FIJACION FRENTE BOTONERA</t>
  </si>
  <si>
    <t>OR1669</t>
  </si>
  <si>
    <t>TORNILLO M4 X 8HEX</t>
  </si>
  <si>
    <t>OR1670</t>
  </si>
  <si>
    <t>TORNILLO M4X0.7X10</t>
  </si>
  <si>
    <t>OR1671</t>
  </si>
  <si>
    <t>TUERCA EXAGONAL 5/16</t>
  </si>
  <si>
    <t>OR1672</t>
  </si>
  <si>
    <t>TUERCA EXAGONAL M5 X 15</t>
  </si>
  <si>
    <t>OR1673</t>
  </si>
  <si>
    <t>TUERCA EXAGONAL MOLETEADA</t>
  </si>
  <si>
    <t>OR1674</t>
  </si>
  <si>
    <t>TUERCA FIJACION PIEZOELECTRICO</t>
  </si>
  <si>
    <t>OR1675</t>
  </si>
  <si>
    <t>TUERCA RAPIDA ESTRIADA</t>
  </si>
  <si>
    <t>OR1676</t>
  </si>
  <si>
    <t>VALVULA DE SEGURIDAD 0.80 PUNTO ANARANJADO</t>
  </si>
  <si>
    <t>OR1677</t>
  </si>
  <si>
    <t>VALVULA ESTUFA 402 GLP COPRECI</t>
  </si>
  <si>
    <t>OR1678</t>
  </si>
  <si>
    <t>VALVULA ESTUFA 402/404 1.50 GN EITAR PUNTO ROSA</t>
  </si>
  <si>
    <t>OR1679</t>
  </si>
  <si>
    <t>VALVULA ESTUFA 402-404-412-414 GLP-GN EITAR PUNTO ANARANJADO</t>
  </si>
  <si>
    <t>OR1680</t>
  </si>
  <si>
    <t>VALVULA ESTUFA 402-404-412-414 GLP-GN. MED GLP PUNTO ANARANJ</t>
  </si>
  <si>
    <t>OR1681</t>
  </si>
  <si>
    <t>VALVULA ESTUFA 404000/200/700 1.50 GN COPRECI PUNTO ROSA</t>
  </si>
  <si>
    <t>OR1682</t>
  </si>
  <si>
    <t>VALVULA ESTUFA 412 GLP COPRECI</t>
  </si>
  <si>
    <t>OR1683</t>
  </si>
  <si>
    <t>VALVULA ESTUFA 412 GN Y 414 GLP PUNTO ANARANJADO</t>
  </si>
  <si>
    <t>OR1684</t>
  </si>
  <si>
    <t>VALVULA ESTUFA 414/416 COPRECI GN 1.50 PUNTO ROSA</t>
  </si>
  <si>
    <t>OR1685</t>
  </si>
  <si>
    <t>VALVULA ESTUFA 414/416 EITAR GN 1.50 PUNTO ROSA EITAR</t>
  </si>
  <si>
    <t>OR1686</t>
  </si>
  <si>
    <t>VALVULA ESTUFA 416 GLP PUNTO VIOLETA EITAR</t>
  </si>
  <si>
    <t>OR1687</t>
  </si>
  <si>
    <t>VALVULA ESTUFA 416 GLP/GN VASTAGO LARGO PUNTO VIOLETA</t>
  </si>
  <si>
    <t>OR1688</t>
  </si>
  <si>
    <t>VALVULA ESTUFA 423/42512V GN-GLP EITAR PUNTO AZUL</t>
  </si>
  <si>
    <t>OR1689</t>
  </si>
  <si>
    <t>VALVULA ESTUFA 42316V GN-GLP PUNTO BLANCO</t>
  </si>
  <si>
    <t>OR1690</t>
  </si>
  <si>
    <t>VALVULA ESTUFA 42512V GLP/GN VASTAGO CORTO PUNTO AZUL</t>
  </si>
  <si>
    <t>OR1691</t>
  </si>
  <si>
    <t>VALVULA ESTUFA 437/463 GLP</t>
  </si>
  <si>
    <t>OR1692</t>
  </si>
  <si>
    <t>VALVULA ESTUFA 437/463 GLP EITAR PUNTO MARRON</t>
  </si>
  <si>
    <t>OR1693</t>
  </si>
  <si>
    <t>VALVULA ESTUFA 437/463 GN EITAR PUNTO NEGRO</t>
  </si>
  <si>
    <t>OR1694</t>
  </si>
  <si>
    <t>VALVULA ESTUFA 437/463 GN VASTAGO CORTO PTO NEGRO COPRECI</t>
  </si>
  <si>
    <t>OR1695</t>
  </si>
  <si>
    <t>VALVULA ESTUFA 43716V GLP PUNTO ROJO</t>
  </si>
  <si>
    <t>OR1696</t>
  </si>
  <si>
    <t>VALVULA ESTUFA 43716V GN PUNTO AZUL</t>
  </si>
  <si>
    <t>OR1697</t>
  </si>
  <si>
    <t>VALVULA ESTUFA 46316V GLP PUNTO AMARILLO</t>
  </si>
  <si>
    <t>OR1698</t>
  </si>
  <si>
    <t>VALVULA ESTUFA 46316V GN PUNTO VERDE</t>
  </si>
  <si>
    <t>OR1699</t>
  </si>
  <si>
    <t>VALVULA ESTUFA 499000 GLP</t>
  </si>
  <si>
    <t>OR1700</t>
  </si>
  <si>
    <t>VALVULA ESTUFA 499000 GN</t>
  </si>
  <si>
    <t>OR1701</t>
  </si>
  <si>
    <t>VALVULA TERMOSTATICA HEMBRA 411/4132T0</t>
  </si>
  <si>
    <t>OR1702</t>
  </si>
  <si>
    <t>VALVULA TERMOSTATICA HEMBRA 413/416T0 GN</t>
  </si>
  <si>
    <t>OR1703</t>
  </si>
  <si>
    <t>VALVULA TERMOSTATICA HEMBRA 4162T0 GLP</t>
  </si>
  <si>
    <t>OR1704</t>
  </si>
  <si>
    <t>VALVULA TERMOSTATICA MACHO 4112TO/4132TO/4147TO</t>
  </si>
  <si>
    <t>OR1705</t>
  </si>
  <si>
    <t>VALVULA TERMOSTATICA MACHO 416 Y 499 GLP</t>
  </si>
  <si>
    <t>OR1706</t>
  </si>
  <si>
    <t>VALVULA TERMOSTATICA MACHO 416 Y 499 GN</t>
  </si>
  <si>
    <t>OR1707</t>
  </si>
  <si>
    <t>VASTAGO PROLONGADOR ENCENDIDO 359 MM</t>
  </si>
  <si>
    <t>OR1708</t>
  </si>
  <si>
    <t>VASTAGO PROLONGADOR ENCENDIDO VOLCAN 373MM</t>
  </si>
  <si>
    <t>OR1709</t>
  </si>
  <si>
    <t>VASTAGO PROLONGADOR ENCENDIDO VOLCAN 423 449MM</t>
  </si>
  <si>
    <t>OR1710</t>
  </si>
  <si>
    <t>VASTAGO PROLONGADOR ENCENDIDO VOLCAN 425/435 306MM</t>
  </si>
  <si>
    <t>OR1711</t>
  </si>
  <si>
    <t>VASTAGO PROLONGADOR ENCENDIDO VOLCAN 437/463 365MM</t>
  </si>
  <si>
    <t>OR1712</t>
  </si>
  <si>
    <t>VASTAGO PROLONGADOR ENCENDIDO VOLCAN 437/46316V 457MM</t>
  </si>
  <si>
    <t>OR1713</t>
  </si>
  <si>
    <t>VASTAGO PROLONGADOR LLAVE 423 490 MM AGUJERO CHICO</t>
  </si>
  <si>
    <t>OR1714</t>
  </si>
  <si>
    <t>VASTAGO PROLONGADOR LLAVE 42320V 505MM AGUJERO GRANDE</t>
  </si>
  <si>
    <t>OR1715</t>
  </si>
  <si>
    <t>VASTAGO PROLONGADOR LLAVE 437/463 460 MM AGUJERO CHICO</t>
  </si>
  <si>
    <t>OR1716</t>
  </si>
  <si>
    <t>VASTAGO PROLONGADOR LLAVE 499</t>
  </si>
  <si>
    <t>OR1717</t>
  </si>
  <si>
    <t>VASTAGO PROLONGADOR LLAVE ESTUFA 438MM AGUJERO CHICO</t>
  </si>
  <si>
    <t>OR1718</t>
  </si>
  <si>
    <t>VASTAGO PROLONGADOR LLAVE ESTUFA ORBIS SV 383MM AG CHICO</t>
  </si>
  <si>
    <t>OR1719</t>
  </si>
  <si>
    <t>VENTANA CORREDIZA 437/463</t>
  </si>
  <si>
    <t>OR1720</t>
  </si>
  <si>
    <t>VIDRIO EXT. ESTUFA GRANDE 54 x 10 x 0,3 cm</t>
  </si>
  <si>
    <t>OR1721</t>
  </si>
  <si>
    <t>VIDRIO EXT. ESTUFA MEDIANA 36 x 10 x 0,3 cm</t>
  </si>
  <si>
    <t>OR1722</t>
  </si>
  <si>
    <t>VIDRIO INT. ESTUFA GRANDE 49 x 12 x 0,3 cm</t>
  </si>
  <si>
    <t>OR1723</t>
  </si>
  <si>
    <t>VIDRIO INT. ESTUFA MEDIANA 26,5 x 12 x 0,3 cm</t>
  </si>
  <si>
    <t>OR1724</t>
  </si>
  <si>
    <t>VIDRIO VENTANA 5X32X72</t>
  </si>
  <si>
    <t>OR1725</t>
  </si>
  <si>
    <t>VIDRIO VISOR RADIADOR ESTUFA VOLCAN TB 16V 89X58</t>
  </si>
  <si>
    <t>OR1726</t>
  </si>
  <si>
    <t>HORNO EMBUTIR ELECTRICO</t>
  </si>
  <si>
    <t>ASADERA HORNO ELECTRICO</t>
  </si>
  <si>
    <t>OR1727</t>
  </si>
  <si>
    <t>BISAGRA PUERTA HORNO HORNO ELECTRICO</t>
  </si>
  <si>
    <t>OR1728</t>
  </si>
  <si>
    <t>BOBINA VENTILADOR SUP HORNO ELEC CHINO</t>
  </si>
  <si>
    <t>OR1729</t>
  </si>
  <si>
    <t>BORNERA HORNO ELECTRICO</t>
  </si>
  <si>
    <t>OR1730</t>
  </si>
  <si>
    <t>BOTON SELECCION HORNO ELECTRICO</t>
  </si>
  <si>
    <t>OR1731</t>
  </si>
  <si>
    <t>CABLES FORZADOR TANGENCIAL</t>
  </si>
  <si>
    <t>OR1732</t>
  </si>
  <si>
    <t>CIRCUITO ELECTRICO HB8ACO</t>
  </si>
  <si>
    <t>OR1733</t>
  </si>
  <si>
    <t>CIRCUITO ELECTRICO HB8ACO/APO VENTILADOR SIN CABLES</t>
  </si>
  <si>
    <t>OR1734</t>
  </si>
  <si>
    <t>CIRCUITO ELECTRICO HNO ELEC CON CABLES P/TIERRA OJALES</t>
  </si>
  <si>
    <t>OR1735</t>
  </si>
  <si>
    <t>CIRCUITO ELECTRICO HNO ELEC CON CABLES P/TIERRA T.PALA</t>
  </si>
  <si>
    <t>OR1736</t>
  </si>
  <si>
    <t>CIRCUITO ELECTRICO HORNO ELECTRICO HB5</t>
  </si>
  <si>
    <t>OR1737</t>
  </si>
  <si>
    <t>CIRCUITO ELECTRICO HORNO ELECTRICO VOLCAN HB6APV</t>
  </si>
  <si>
    <t>OR1738</t>
  </si>
  <si>
    <t>CIRCUITO ELECTRICO HORNO HB5</t>
  </si>
  <si>
    <t>OR1739</t>
  </si>
  <si>
    <t>CIRCUITO ELECTRICO HR4ACO</t>
  </si>
  <si>
    <t>OR1740</t>
  </si>
  <si>
    <t>CIRCUITO ELECTRICO HR8ACO</t>
  </si>
  <si>
    <t>OR1741</t>
  </si>
  <si>
    <t>CORDON ALIMENTACION HORNO ELE</t>
  </si>
  <si>
    <t>OR1742</t>
  </si>
  <si>
    <t>CORDON ALIMENTACION HORNO ELECTRICO</t>
  </si>
  <si>
    <t>OR1743</t>
  </si>
  <si>
    <t>FORZADOR TANGENCIAL HORNO ELECTRICO HB8ACO/HR4ACO/HR8ACO</t>
  </si>
  <si>
    <t>OR1744</t>
  </si>
  <si>
    <t>FORZADOR TANGENCIAL HORNO ELECTRICO SIN CABLES</t>
  </si>
  <si>
    <t>OR1745</t>
  </si>
  <si>
    <t>OR1746</t>
  </si>
  <si>
    <t>FRENTE LLAVE DE VIDRIO HB5NCO</t>
  </si>
  <si>
    <t>OR1747</t>
  </si>
  <si>
    <t>FRENTE LLAVE HB5ACO/APO HORNO 5 FUNCIONES</t>
  </si>
  <si>
    <t>OR1748</t>
  </si>
  <si>
    <t>FRENTE LLAVE HB8ACO</t>
  </si>
  <si>
    <t>OR1749</t>
  </si>
  <si>
    <t>FRENTE LLAVE HB8ACO/APO HORNO 8 FUNCIONES</t>
  </si>
  <si>
    <t>OR1750</t>
  </si>
  <si>
    <t>FRENTE LLAVE HORNO VOLCAN HB5APV</t>
  </si>
  <si>
    <t>OR1751</t>
  </si>
  <si>
    <t>FRENTE LLAVE HORNO VOLCAN HB6APV</t>
  </si>
  <si>
    <t>OR1752</t>
  </si>
  <si>
    <t>FRENTE LLAVE HR4ACO</t>
  </si>
  <si>
    <t>OR1753</t>
  </si>
  <si>
    <t>FRENTE LLAVE HR8ACO</t>
  </si>
  <si>
    <t>OR1754</t>
  </si>
  <si>
    <t>KIT FORZADOR TANGENCIAL PARA CAMBIO DE 77H00019</t>
  </si>
  <si>
    <t>OR1755</t>
  </si>
  <si>
    <t>MANIJA PUERTA HORNO ELECTRICO</t>
  </si>
  <si>
    <t>OR1756</t>
  </si>
  <si>
    <t>MOTOR TRASERO C/TURBINA HORNO ELECTRICO</t>
  </si>
  <si>
    <t>OR1757</t>
  </si>
  <si>
    <t>PISO HORNO ELECTRICO HB5/HB8</t>
  </si>
  <si>
    <t>OR1758</t>
  </si>
  <si>
    <t>OR1759</t>
  </si>
  <si>
    <t>PROGRAMADOR DE FUNCIONES HORNO ELEC HB8ACO/APO-C9600</t>
  </si>
  <si>
    <t>OR1760</t>
  </si>
  <si>
    <t>PROGRAMADOR DE FUNCIONES HORNO ELECTRICO 5 FUNCIONES</t>
  </si>
  <si>
    <t>OR1761</t>
  </si>
  <si>
    <t>PUERTA HORNO ARMADA HORNO ELECTRICO</t>
  </si>
  <si>
    <t>OR1762</t>
  </si>
  <si>
    <t>REJILLA HORNO CORTA HORNO ELECT</t>
  </si>
  <si>
    <t>OR1763</t>
  </si>
  <si>
    <t>REJILLA HORNO ELECTRICO</t>
  </si>
  <si>
    <t>OR1764</t>
  </si>
  <si>
    <t>REJILLA HORNO ELECTRICO COLGANTE LADO DERECHO</t>
  </si>
  <si>
    <t>OR1765</t>
  </si>
  <si>
    <t>REJILLA HORNO ELECTRICO COLGANTE LADO IZQUIERDADO</t>
  </si>
  <si>
    <t>OR1766</t>
  </si>
  <si>
    <t>RESISTENCIA SUP/INF HORNO ELECRTICO Y C9600</t>
  </si>
  <si>
    <t>OR1767</t>
  </si>
  <si>
    <t>RESISTENCIA TRASERA HNO</t>
  </si>
  <si>
    <t>OR1768</t>
  </si>
  <si>
    <t>SOSTEN FORZADOR TANGENCIAL</t>
  </si>
  <si>
    <t>OR1769</t>
  </si>
  <si>
    <t>TAPA INTERNA VENTILADOR TRASERO</t>
  </si>
  <si>
    <t>OR1770</t>
  </si>
  <si>
    <t>TERMOSTATO DE CONTACTO 974/96E/HORNO ELECTRICO</t>
  </si>
  <si>
    <t>OR1771</t>
  </si>
  <si>
    <t>TERMOSTATO HORNO ELECTRICO HB5/HB8/96E EIKA</t>
  </si>
  <si>
    <t>OR1772</t>
  </si>
  <si>
    <t>TERMOSTATO HORNO ELECTRICO HB5/HB8/96E TECA</t>
  </si>
  <si>
    <t>OR1773</t>
  </si>
  <si>
    <t>TIMER HORNO ELECTRICO/96E DESDE 2019</t>
  </si>
  <si>
    <t>OR1774</t>
  </si>
  <si>
    <t>TOPE MANIJA HORNO ELECTRICO</t>
  </si>
  <si>
    <t>OR1775</t>
  </si>
  <si>
    <t>VIDRIO FRENTE LLAVE HORNO ELECTRICO HB5/HB8 Y 960ACO/APO</t>
  </si>
  <si>
    <t>OR1776</t>
  </si>
  <si>
    <t>VIDRIO INT. PUERTA HORNO ELECTRICO HB5/HB8 (29X41)</t>
  </si>
  <si>
    <t>OR1777</t>
  </si>
  <si>
    <t>HORNO EMBUTIR GAS</t>
  </si>
  <si>
    <t>GENERADOR ELECTRONICO 2 SALIDAS HORNO DE EMBUTIR</t>
  </si>
  <si>
    <t>OR1778</t>
  </si>
  <si>
    <t>OR1779</t>
  </si>
  <si>
    <t>GENERADOR ELECTRONICO HORNO DE EMBUTIR</t>
  </si>
  <si>
    <t>OR1780</t>
  </si>
  <si>
    <t>SOSTEN VIDRIO FRENTE HORNO ELECTRICO</t>
  </si>
  <si>
    <t>OR1781</t>
  </si>
  <si>
    <t>TUERCA FIJACION VIDRIO FRENTE HORNO 960</t>
  </si>
  <si>
    <t>OR1782</t>
  </si>
  <si>
    <t>SOLAR</t>
  </si>
  <si>
    <t>CONECTOR A COMPRESIÓN 22X22</t>
  </si>
  <si>
    <t>OR1783</t>
  </si>
  <si>
    <t>FLUIDO GLICOL 12 L SISTEMA SOLAR 030A2O/030A5O</t>
  </si>
  <si>
    <t>OR1784</t>
  </si>
  <si>
    <t>FLUIDO GLICOL ANTICONG EQUIPO SOLAR. -15°C 5LT</t>
  </si>
  <si>
    <t>OR1785</t>
  </si>
  <si>
    <t>JUNTA BRIDA RESISTENCIA SISTEMA SOLAR</t>
  </si>
  <si>
    <t>OR1786</t>
  </si>
  <si>
    <t>RESISTENCIA 2500W CON BRIDA TT SOLAR 300 LT</t>
  </si>
  <si>
    <t>OR1787</t>
  </si>
  <si>
    <t>RESISTENCIA 2500W SISTEMA SOLAR 200/300LT</t>
  </si>
  <si>
    <t>OR1788</t>
  </si>
  <si>
    <t>TERMOSTATO 80/115 RESISTENCIA SISTEMA SOLAR</t>
  </si>
  <si>
    <t>OR1789</t>
  </si>
  <si>
    <t>VALVULA ANTIRRETORNO 1/2"" EQUIPO SOLAR FINO 200/300 LT</t>
  </si>
  <si>
    <t>OR1790</t>
  </si>
  <si>
    <t>VALVULA MEZCLADORA 1/2"" SISTEMA SOLAR 015A1O</t>
  </si>
  <si>
    <t>OR1791</t>
  </si>
  <si>
    <t>VALVULA MEZCLADORA 3/4"" SISTEMA SOLAR 020A2O</t>
  </si>
  <si>
    <t>OR1792</t>
  </si>
  <si>
    <t>ANODO CJ RESISTENCIA SISTEMA SOLAR</t>
  </si>
  <si>
    <t>OR1793</t>
  </si>
  <si>
    <t>JUNTA ENTRADA AGUA</t>
  </si>
  <si>
    <t>OR1794</t>
  </si>
  <si>
    <t>TERMOSTATO TERMO VOLCAN ALTA EFICIENCIA CON PERILLA NEGRA</t>
  </si>
  <si>
    <t>OR1795</t>
  </si>
  <si>
    <t>TERMOTANQUE ELECTRICO</t>
  </si>
  <si>
    <t>ADORNO FRENTE IMPRESO TT ELECT VOLCAN C2IV</t>
  </si>
  <si>
    <t>OR1796</t>
  </si>
  <si>
    <t>ADORNO FRENTE PLASTICO TT ELECT ORBIS DIGITAL</t>
  </si>
  <si>
    <t>OR1797</t>
  </si>
  <si>
    <t>ADORNO FRENTE TT ELECT ORBIS Q2IO</t>
  </si>
  <si>
    <t>OR1798</t>
  </si>
  <si>
    <t>ADORNO FRENTE TT ELECT ORBIS QBIO</t>
  </si>
  <si>
    <t>OR1799</t>
  </si>
  <si>
    <t>ADORNO FRENTE TT ELECT VOLCAN C2IV</t>
  </si>
  <si>
    <t>OR1800</t>
  </si>
  <si>
    <t>ANODO 234 MM TT ELECT 30 Y 50 L C2IV/Q2IO/QBIO</t>
  </si>
  <si>
    <t>OR1801</t>
  </si>
  <si>
    <t>ANODO 296 MM TT ELECT 80 Y 100L C2IV/Q2IO/QBIO</t>
  </si>
  <si>
    <t>OR1802</t>
  </si>
  <si>
    <t>ANODO TT ELECTRICO</t>
  </si>
  <si>
    <t>OR1803</t>
  </si>
  <si>
    <t>ARANDELA DIAM 12.7 TT ELECT C2IV/Q2IO/QBIO</t>
  </si>
  <si>
    <t>OR1804</t>
  </si>
  <si>
    <t>ARANDELA DIAM 16 TT ELECT C2IV/Q2IO</t>
  </si>
  <si>
    <t>OR1805</t>
  </si>
  <si>
    <t>ARANDELA DIAM 6.5 TT ELECT C2IV/Q2IO/QBIO</t>
  </si>
  <si>
    <t>OR1806</t>
  </si>
  <si>
    <t>ARANDELA SOPORTE RESIST TT ELECTRICO</t>
  </si>
  <si>
    <t>OR1807</t>
  </si>
  <si>
    <t>BOLSA ACCESORIOS PARA COLGAR TT ELECTRICO</t>
  </si>
  <si>
    <t>OR1808</t>
  </si>
  <si>
    <t>BOLSA ACCESORIOS PARA COLGAR TT ELECTRICO C2IV/Q2IO/QBIO</t>
  </si>
  <si>
    <t>OR1809</t>
  </si>
  <si>
    <t>BOTON TECLA INTERRUPTOR TT ELECTRICO</t>
  </si>
  <si>
    <t>OR1810</t>
  </si>
  <si>
    <t>BRIDA RESISTENCIA TT ELECT C2IV/Q2IO/QBIO</t>
  </si>
  <si>
    <t>OR1811</t>
  </si>
  <si>
    <t>CABLE AZUL 35CM TT ELECT VOLCAN C2IV</t>
  </si>
  <si>
    <t>OR1812</t>
  </si>
  <si>
    <t>CABLE AZUL TT ELECT ORBIS QBIO</t>
  </si>
  <si>
    <t>OR1813</t>
  </si>
  <si>
    <t>CABLE CONEXION INTERR. TTO TT ELEC</t>
  </si>
  <si>
    <t>OR1814</t>
  </si>
  <si>
    <t>CABLE CONEXION TIERRA TT ELECT ORBIS Q2IO/ QBIO</t>
  </si>
  <si>
    <t>OR1815</t>
  </si>
  <si>
    <t>CABLE DE CONEXION A TIERRA TT ELECTRICO</t>
  </si>
  <si>
    <t>OR1816</t>
  </si>
  <si>
    <t>CABLE INTERNO BLANCO TT ELECTRICO ORBIS QBIO</t>
  </si>
  <si>
    <t>OR1817</t>
  </si>
  <si>
    <t>CABLE INTERNO ROJO TT ELECTRICO ORBIS QBIO</t>
  </si>
  <si>
    <t>OR1818</t>
  </si>
  <si>
    <t>CABLE INTERNO ROJO Y VERDE TT ELECT ORBIS QBIO</t>
  </si>
  <si>
    <t>OR1819</t>
  </si>
  <si>
    <t>CABLE MARRON 10 CM TT ELECT VOLCAN C2IV</t>
  </si>
  <si>
    <t>OR1820</t>
  </si>
  <si>
    <t>CABLE MARRON DOBLE TT ELECT ORBIS QBIO</t>
  </si>
  <si>
    <t>OR1821</t>
  </si>
  <si>
    <t>CABLE MARRON TT ELECT ORBIS QBIO</t>
  </si>
  <si>
    <t>OR1822</t>
  </si>
  <si>
    <t>CABLE PLAQIUETA TERMOTANQUE ORBIS ELECTRICO DIGITAL</t>
  </si>
  <si>
    <t>OR1823</t>
  </si>
  <si>
    <t>CABLE ROJO TT ELECT ORBIS QBIO</t>
  </si>
  <si>
    <t>OR1824</t>
  </si>
  <si>
    <t>CABLES AZULES 38 Y 10 CM TT ELECT VOLCAN C2IV</t>
  </si>
  <si>
    <t>OR1825</t>
  </si>
  <si>
    <t>CABLES ROJOS 38 Y 10 CM TT ELECT VOLCAN C2IV</t>
  </si>
  <si>
    <t>OR1826</t>
  </si>
  <si>
    <t>CABLES ROJOS 38 Y 7 CM TT ELECT VOLCAN C2IV</t>
  </si>
  <si>
    <t>OR1827</t>
  </si>
  <si>
    <t>CALCO INDICADOR DE FUNCIONES FRENTE TT ELECT ORBIS DIGITAL</t>
  </si>
  <si>
    <t>OR1828</t>
  </si>
  <si>
    <t>CALCO INDICADOR DE FUNCIONES FRENTE TT ELECT ORBIS Q2IO</t>
  </si>
  <si>
    <t>OR1829</t>
  </si>
  <si>
    <t>CALCO INDICADOR DE FUNCIONES FRENTE TT ELECT ORBIS QBIO</t>
  </si>
  <si>
    <t>OR1830</t>
  </si>
  <si>
    <t>CAÑO SALIDA AGUA TT ELEC 50LT</t>
  </si>
  <si>
    <t>OR1831</t>
  </si>
  <si>
    <t>CAÑO SALIDA AGUA TT ELEC 80LT</t>
  </si>
  <si>
    <t>OR1832</t>
  </si>
  <si>
    <t>CAÑO SALIDA DE AGUA TT ELECT ORBIS 30L 03Q2IO/QBIO</t>
  </si>
  <si>
    <t>OR1833</t>
  </si>
  <si>
    <t>CAÑO SALIDA DE AGUA TT ELECT ORBIS 50L 05Q2IO/QBIO</t>
  </si>
  <si>
    <t>OR1834</t>
  </si>
  <si>
    <t>CAÑO SALIDA DE AGUA TT ELECT ORBIS 80L 08Q2IO/QBIO</t>
  </si>
  <si>
    <t>OR1835</t>
  </si>
  <si>
    <t>CAÑO SALIDA DE AGUA TT ELECT VOLCAN 100L 01C2IV</t>
  </si>
  <si>
    <t>OR1836</t>
  </si>
  <si>
    <t>CAÑO SALIDA DE AGUA TT ELECT VOLCAN 30L 03C2IV</t>
  </si>
  <si>
    <t>OR1837</t>
  </si>
  <si>
    <t>CAÑO SALIDA DE AGUA TT ELECT VOLCAN 50L 05C2IV</t>
  </si>
  <si>
    <t>OR1838</t>
  </si>
  <si>
    <t>CAÑO SALIDA DE AGUA TT ELECT VOLCAN 80L 08C2IV</t>
  </si>
  <si>
    <t>OR1839</t>
  </si>
  <si>
    <t>CJ RESISTENCIA Y ANODO CON TAPA CON JUNTA VULCANIZADA</t>
  </si>
  <si>
    <t>OR1840</t>
  </si>
  <si>
    <t>CORDON ALIMENTACION TERMO ELECTRICO</t>
  </si>
  <si>
    <t>OR1841</t>
  </si>
  <si>
    <t>CORDON ALIMENTACION TT ELECT C2IV/ Q2IO/QBIO</t>
  </si>
  <si>
    <t>OR1842</t>
  </si>
  <si>
    <t>DIFUSOR DE AGUA FRIA TT ELECT ORBIS Q2IO/QBIO</t>
  </si>
  <si>
    <t>OR1843</t>
  </si>
  <si>
    <t>DIFUSOR DE AGUA FRIA TT ELECT VOLCAN C2IV</t>
  </si>
  <si>
    <t>OR1844</t>
  </si>
  <si>
    <t>DISPLAY Y CABLE CONEXION TT ELECT ORBIS QBIO</t>
  </si>
  <si>
    <t>OR1845</t>
  </si>
  <si>
    <t>INDICADOR LUMINOSO LED ROJO-VERDE TERMO ELECTRICO Q2IO</t>
  </si>
  <si>
    <t>OR1846</t>
  </si>
  <si>
    <t>INDICADOR LUMINOSO TT ELECTRICO</t>
  </si>
  <si>
    <t>OR1847</t>
  </si>
  <si>
    <t>INDICADOR LUMUNISO LED TT ELECT VOLCAN C2IV</t>
  </si>
  <si>
    <t>OR1848</t>
  </si>
  <si>
    <t>INTERRUPTOR ROTATIVO TT ELECT VOLCAN C2IV (1 CLICK)</t>
  </si>
  <si>
    <t>OR1849</t>
  </si>
  <si>
    <t>INTERRUPTOR SELECTOR DE POTENCIAS ORBIS Q2IO (3 CLICK)</t>
  </si>
  <si>
    <t>OR1850</t>
  </si>
  <si>
    <t>JUNTA TAPA RESISTENCIA TT ELECT C2IV/Q2IO/QBIO</t>
  </si>
  <si>
    <t>OR1851</t>
  </si>
  <si>
    <t>PERILLA TT ELECT ORBIS Q2IO/QBIO</t>
  </si>
  <si>
    <t>OR1852</t>
  </si>
  <si>
    <t>PERILLA TT ELECT VOLCAN C2IV</t>
  </si>
  <si>
    <t>OR1853</t>
  </si>
  <si>
    <t>PLAQUETA TERMOTANQUE DIGITAL ORBIS</t>
  </si>
  <si>
    <t>OR1854</t>
  </si>
  <si>
    <t>PROTECCION TERMINAL TT ELECTRI</t>
  </si>
  <si>
    <t>OR1855</t>
  </si>
  <si>
    <t>RESISTENCIA DRY HEATING TT ELECT ORBIS Q2IO/QBIO</t>
  </si>
  <si>
    <t>OR1856</t>
  </si>
  <si>
    <t>RESISTENCIA PARA TT ELECTRICO Y SISTEMA SOLAR (1500W)</t>
  </si>
  <si>
    <t>OR1857</t>
  </si>
  <si>
    <t>RESISTENCIA TT ELECT ORBIS Q2IO/QBIO</t>
  </si>
  <si>
    <t>OR1858</t>
  </si>
  <si>
    <t>RESISTENCIA TT ELECTRICO VOLCAN C2IV</t>
  </si>
  <si>
    <t>OR1859</t>
  </si>
  <si>
    <t>SOPORTE PARA COLGAR TT ELECT ORBIS Q2IO/QBIO</t>
  </si>
  <si>
    <t>OR1860</t>
  </si>
  <si>
    <t>SOPORTE PARA COLGAR TT ELECTRICO VOLCAN C2IV</t>
  </si>
  <si>
    <t>OR1861</t>
  </si>
  <si>
    <t>SOPORTE PUENTE TT ELECTRICO</t>
  </si>
  <si>
    <t>OR1862</t>
  </si>
  <si>
    <t>SOPORTE TERMOSTATO TT ELECT ORBIS Q2IO/QBIO</t>
  </si>
  <si>
    <t>OR1863</t>
  </si>
  <si>
    <t>TAPA CON JUNTA VULCANIZADA</t>
  </si>
  <si>
    <t>OR1864</t>
  </si>
  <si>
    <t>TAPA INFERIOR PLASTICA TT ELECT ORBIS Q2IO/QBIO</t>
  </si>
  <si>
    <t>OR1865</t>
  </si>
  <si>
    <t>TAPA INFERIOR PLASTICA TT ELECT VOLCAN C2IV</t>
  </si>
  <si>
    <t>OR1866</t>
  </si>
  <si>
    <t>TAPA P/REPARACION DE JUNTA NO VULCANIZADA</t>
  </si>
  <si>
    <t>OR1867</t>
  </si>
  <si>
    <t>TAPA TRASERA DISPLAY TT ELECT ORBIS QBIO</t>
  </si>
  <si>
    <t>OR1868</t>
  </si>
  <si>
    <t>TERMINAL CABLE CONEXION TIERRA</t>
  </si>
  <si>
    <t>OR1869</t>
  </si>
  <si>
    <t>TERMOSTATO DE SEGURIDAD CON TUERCA TT ELECT C2IV/Q2IO/QBIO</t>
  </si>
  <si>
    <t>OR1870</t>
  </si>
  <si>
    <t>TERMOSTATO SELECTROR DE TEMPERATURA TT ELECT C2IV/ Q2IO</t>
  </si>
  <si>
    <t>OR1871</t>
  </si>
  <si>
    <t>TERMOSTATO TERMO ELECTRICO</t>
  </si>
  <si>
    <t>OR1872</t>
  </si>
  <si>
    <t>TERMOSTATO TERMOTANQUE ELECTRICO ORBIS DIGITAL</t>
  </si>
  <si>
    <t>OR1873</t>
  </si>
  <si>
    <t>TORNILLO BRIDA TAPA TT ELECT C2IV/Q2IO/QBIO</t>
  </si>
  <si>
    <t>OR1874</t>
  </si>
  <si>
    <t>TORNILLO CIRCUITO LED TT ELECT C2IV/Q2IO/QBIO</t>
  </si>
  <si>
    <t>OR1875</t>
  </si>
  <si>
    <t>TORNILLO CONEXION TIERRA TT ELECT ORBIS Q2IO/QBIO</t>
  </si>
  <si>
    <t>OR1876</t>
  </si>
  <si>
    <t>TORNILLO DISPLAY TT ELECT ORBIS QBIO</t>
  </si>
  <si>
    <t>OR1877</t>
  </si>
  <si>
    <t>TORNILLO SELECTOR DE POTENCIA TT ELECT C2IO/Q2IO</t>
  </si>
  <si>
    <t>OR1878</t>
  </si>
  <si>
    <t>TORNILLO TAPA INF Y PANEL FRONTAL TT ELECT C2IV/Q2IO</t>
  </si>
  <si>
    <t>OR1879</t>
  </si>
  <si>
    <t>TORNILLO TERMOSTATO TT ELECT C2IO/Q2IO</t>
  </si>
  <si>
    <t>OR1880</t>
  </si>
  <si>
    <t>TORNILLO TERMOSTATO TT ELECT ORBIS Q2IO</t>
  </si>
  <si>
    <t>OR1881</t>
  </si>
  <si>
    <t>TORNILLO Y ARANDELAS SOPORTE COLGAR TT ELECT C2IV/Q2IO/QBIO</t>
  </si>
  <si>
    <t>OR1882</t>
  </si>
  <si>
    <t>TORNILLO/ARANDELA PROTECCION TIERRA TT ELECT C2IV/Q2IO/QBIO</t>
  </si>
  <si>
    <t>OR1883</t>
  </si>
  <si>
    <t>TRANSFORMADOR DISPLAY Y CABLE SENSOR TT ELECT ORBIS QBIO</t>
  </si>
  <si>
    <t>OR1884</t>
  </si>
  <si>
    <t>TUERCA SOPORTE RESIST TT ELEC</t>
  </si>
  <si>
    <t>OR1885</t>
  </si>
  <si>
    <t>TUERCA TRABA RESISTENCIA TT ELECT ORBIS Q2IO/QBIO</t>
  </si>
  <si>
    <t>OR1886</t>
  </si>
  <si>
    <t>VALVULA ANTIRRETORNO TT ELECTR</t>
  </si>
  <si>
    <t>OR1887</t>
  </si>
  <si>
    <t>TERMOTANQUE GAS</t>
  </si>
  <si>
    <t>ADORNO FRENTE TERMOTANQUE ORBIS</t>
  </si>
  <si>
    <t>OR1888</t>
  </si>
  <si>
    <t>AISLACION TERMOTANQUE 160L</t>
  </si>
  <si>
    <t>OR1889</t>
  </si>
  <si>
    <t>ANODO DE MAGNESIO 1200 MM</t>
  </si>
  <si>
    <t>OR1890</t>
  </si>
  <si>
    <t>ANODO DE MAGNESIO 620 MM</t>
  </si>
  <si>
    <t>OR1891</t>
  </si>
  <si>
    <t>ARANDELA GRIFO DE PURGA</t>
  </si>
  <si>
    <t>OR1892</t>
  </si>
  <si>
    <t>OR1893</t>
  </si>
  <si>
    <t>ARANDELA INYECTOR TT</t>
  </si>
  <si>
    <t>OR1894</t>
  </si>
  <si>
    <t>BOTON GRIS PARA TERMOSTATO TERMO</t>
  </si>
  <si>
    <t>OR1895</t>
  </si>
  <si>
    <t>BOTON NARANJA PARA PIEZOELECTRICO TERMO</t>
  </si>
  <si>
    <t>OR1896</t>
  </si>
  <si>
    <t>BUJE 1/4" 1/2" CONEXION REGULADOR TT</t>
  </si>
  <si>
    <t>OR1897</t>
  </si>
  <si>
    <t>CABLE CONEXION MASA TT</t>
  </si>
  <si>
    <t>OR1898</t>
  </si>
  <si>
    <t>CABLE DE MASA 42512V Y TT</t>
  </si>
  <si>
    <t>OR1899</t>
  </si>
  <si>
    <t>CANILLA DE DESAGOTE</t>
  </si>
  <si>
    <t>OR1900</t>
  </si>
  <si>
    <t>CAÑO ALIMENTACION PILOTO ANALIZADOR TT</t>
  </si>
  <si>
    <t>OR1901</t>
  </si>
  <si>
    <t>CAÑO ALIMENTACION QUEMADOR 130/160 LT</t>
  </si>
  <si>
    <t>OR1902</t>
  </si>
  <si>
    <t>CAÑO ALIMENTACION QUEMADOR TT 80 LT</t>
  </si>
  <si>
    <t>OR1903</t>
  </si>
  <si>
    <t>CAÑO ENTRADA AGUA TT 1150 MM DIAM 19</t>
  </si>
  <si>
    <t>OR1904</t>
  </si>
  <si>
    <t>CAÑO PILOTO TERMOTANQUE ALTA EFICIENCIA</t>
  </si>
  <si>
    <t>OR1905</t>
  </si>
  <si>
    <t>CAÑO SALIDA AGUA 0X50FV/0X50RO</t>
  </si>
  <si>
    <t>OR1906</t>
  </si>
  <si>
    <t>CAÑO SALIDA AGUA 0X80FV/0X80RO</t>
  </si>
  <si>
    <t>OR1907</t>
  </si>
  <si>
    <t>CASQUILLO TERMOSTATO TERMO</t>
  </si>
  <si>
    <t>OR1908</t>
  </si>
  <si>
    <t>CASQUILLO TERMOTANQUE</t>
  </si>
  <si>
    <t>OR1909</t>
  </si>
  <si>
    <t>INYECTOR PILOTO TERMO 50/80/130/160 GLP</t>
  </si>
  <si>
    <t>OR1910</t>
  </si>
  <si>
    <t>INYECTOR QUEMADOR 0080R0 2.10 GN</t>
  </si>
  <si>
    <t>OR1911</t>
  </si>
  <si>
    <t>INYECTOR QUEMADOR 0130R0/160 GN</t>
  </si>
  <si>
    <t>OR1912</t>
  </si>
  <si>
    <t>INYECTOR QUEMADOR CÓNICO TT ALTA EFICIENCIA 130 LT GN 1.67</t>
  </si>
  <si>
    <t>OR1913</t>
  </si>
  <si>
    <t>INYECTOR QUEMADOR CÓNICO TT ALTA EFICIENCIA 160 LT GN 1.90</t>
  </si>
  <si>
    <t>OR1914</t>
  </si>
  <si>
    <t>INYECTOR QUEMADOR CÓNICO TT ALTA EFICIENCIA 50 LT GN 1.40</t>
  </si>
  <si>
    <t>OR1915</t>
  </si>
  <si>
    <t>INYECTOR QUEMADOR CÓNICO TT ALTA EFICIENCIA 80 LT GN 1.46</t>
  </si>
  <si>
    <t>OR1916</t>
  </si>
  <si>
    <t>INYECTOR QUEMADOR TERMO 130/160 GLP D1.61</t>
  </si>
  <si>
    <t>OR1917</t>
  </si>
  <si>
    <t>INYECTOR QUEMADOR TERMO 130/160 GN D 2.22</t>
  </si>
  <si>
    <t>OR1918</t>
  </si>
  <si>
    <t>INYECTOR QUEMADOR TERMO 50 GLP D 1.15</t>
  </si>
  <si>
    <t>OR1919</t>
  </si>
  <si>
    <t>INYECTOR QUEMADOR TERMO 50 GN D 1.59</t>
  </si>
  <si>
    <t>OR1920</t>
  </si>
  <si>
    <t>INYECTOR QUEMADOR TERMO 80 GLP D 1.40</t>
  </si>
  <si>
    <t>OR1921</t>
  </si>
  <si>
    <t>INYECTOR QUEMADOR TERMO 80 GN D 1.95</t>
  </si>
  <si>
    <t>OR1922</t>
  </si>
  <si>
    <t>INYECTOR QUEMADOR TT ALTA EFICIENCIA 130 LT GLP 1.27</t>
  </si>
  <si>
    <t>OR1923</t>
  </si>
  <si>
    <t>KIT CAMBIO DE GLP A GN TERMO 130 LT ALTA EFICIENCIA</t>
  </si>
  <si>
    <t>OR1924</t>
  </si>
  <si>
    <t>KIT CAMBIO DE GLP A GN TERMO 160 LT ALTA EFICIENCIA</t>
  </si>
  <si>
    <t>OR1925</t>
  </si>
  <si>
    <t>KIT CAMBIO DE GN A GLP TERMO 130 LT ALTA EFICIENCIA</t>
  </si>
  <si>
    <t>OR1926</t>
  </si>
  <si>
    <t>KIT CAMBIO DE GN A GLP TERMO 160 LT ALTA EFICIENCIA</t>
  </si>
  <si>
    <t>OR1927</t>
  </si>
  <si>
    <t>MANIJA PUERTA TERMOTANQUE</t>
  </si>
  <si>
    <t>OR1928</t>
  </si>
  <si>
    <t>NIPLE 7/16 TT 130LT</t>
  </si>
  <si>
    <t>OR1929</t>
  </si>
  <si>
    <t>NIPLE PILOTO TERMOTANQUE</t>
  </si>
  <si>
    <t>OR1930</t>
  </si>
  <si>
    <t>NIPLE REDUC.1/2X3/8 LATON</t>
  </si>
  <si>
    <t>OR1931</t>
  </si>
  <si>
    <t>NIPLE REGULADOR VALVULA TT</t>
  </si>
  <si>
    <t>OR1932</t>
  </si>
  <si>
    <t>PATA DE TERMOTANQUE</t>
  </si>
  <si>
    <t>OR1933</t>
  </si>
  <si>
    <t>PERILLA TERMOSTATO TT GASELEC (ROJA)</t>
  </si>
  <si>
    <t>OR1934</t>
  </si>
  <si>
    <t>PERILLA TERMOSTATO TT ORBIS (BLANCA)</t>
  </si>
  <si>
    <t>OR1935</t>
  </si>
  <si>
    <t>PERILLA TERMOSTATO TT ORBIS (GRIS)</t>
  </si>
  <si>
    <t>OR1936</t>
  </si>
  <si>
    <t>OR1937</t>
  </si>
  <si>
    <t>PERILLA TERMOSTATO TT VOLCAN (VERDE)</t>
  </si>
  <si>
    <t>OR1938</t>
  </si>
  <si>
    <t>PILOTO ANALIZADOR TT ORBIS GLP ALTA EFICIENCIA</t>
  </si>
  <si>
    <t>OR1939</t>
  </si>
  <si>
    <t>PILOTO ANALIZADOR TT ORBIS GN ALTA EFICIENCIA</t>
  </si>
  <si>
    <t>OR1940</t>
  </si>
  <si>
    <t>OR1941</t>
  </si>
  <si>
    <t>PILOTO ANALIZADOR TT ORBIS GN P/TTATO EITAR/Z&amp;YJ</t>
  </si>
  <si>
    <t>OR1942</t>
  </si>
  <si>
    <t>PILOTO ANALIZADOR TT ORBIS GN PARA TERMOSTATO SIT</t>
  </si>
  <si>
    <t>OR1943</t>
  </si>
  <si>
    <t>PILOTO ANALIZADOR TT VOLCAN GLP ALTA EFICIENCIA</t>
  </si>
  <si>
    <t>OR1944</t>
  </si>
  <si>
    <t>PILOTO ANALIZADOR TT VOLCAN GN</t>
  </si>
  <si>
    <t>OR1945</t>
  </si>
  <si>
    <t>PILOTO ANALIZADOR TT VOLCAN GN ALTA EFICIENCIA</t>
  </si>
  <si>
    <t>OR1946</t>
  </si>
  <si>
    <t>OR1947</t>
  </si>
  <si>
    <t>PORTA INYECTOR TT</t>
  </si>
  <si>
    <t>OR1948</t>
  </si>
  <si>
    <t>PUERTA TERMO VOLCAN</t>
  </si>
  <si>
    <t>OR1949</t>
  </si>
  <si>
    <t>PUERTA TERMOTANQUE</t>
  </si>
  <si>
    <t>OR1950</t>
  </si>
  <si>
    <t>QUEMADOR TERMO CHICO PARA 50-80L Y 130-160L ALTA EFICIENCIA</t>
  </si>
  <si>
    <t>OR1951</t>
  </si>
  <si>
    <t>QUEMADOR TERMO GRANDE 130-160L</t>
  </si>
  <si>
    <t>OR1952</t>
  </si>
  <si>
    <t>REGULADOR DE PRESION DE GAS ROSCA CILINDRICA PUNTO ROJO</t>
  </si>
  <si>
    <t>OR1953</t>
  </si>
  <si>
    <t>SOMBRERO TERMOTANQUE</t>
  </si>
  <si>
    <t>OR1954</t>
  </si>
  <si>
    <t>TAPA TERMOTANQUE PINTADA</t>
  </si>
  <si>
    <t>OR1955</t>
  </si>
  <si>
    <t>TERMOCUPLA TT PILOTO COD 15H00162 A 15H00165</t>
  </si>
  <si>
    <t>OR1956</t>
  </si>
  <si>
    <t>TERMOSTATO TERMO 190LT BRASIL EITAR</t>
  </si>
  <si>
    <t>OR1957</t>
  </si>
  <si>
    <t>TERMOSTATO TERMO BRASIL EITAR</t>
  </si>
  <si>
    <t>OR1958</t>
  </si>
  <si>
    <t>TERMOSTATO TERMO ORBIS ALTA EFICIENCIA C/PERILLA 27H00411</t>
  </si>
  <si>
    <t>OR1959</t>
  </si>
  <si>
    <t>TERMOSTATO TERMO ORBIS SIT PERILLA BEIGE</t>
  </si>
  <si>
    <t>OR1960</t>
  </si>
  <si>
    <t>OR1961</t>
  </si>
  <si>
    <t>TRABA PUERTA TERMOTANQUE</t>
  </si>
  <si>
    <t>OR1962</t>
  </si>
  <si>
    <t>TUERCA HEXAGONAL 3/8"</t>
  </si>
  <si>
    <t>OR1963</t>
  </si>
  <si>
    <t>TUERCA RWG 1/4"</t>
  </si>
  <si>
    <t>OR1964</t>
  </si>
  <si>
    <t>TUERCA TERMOSTATO 81H00153</t>
  </si>
  <si>
    <t>OR1965</t>
  </si>
  <si>
    <t>VALVULA DE ALIVIO TT</t>
  </si>
  <si>
    <t>2F12412</t>
  </si>
  <si>
    <t>TARJETA DE CONTROL PRINCIPAL ENSAMBLE</t>
  </si>
  <si>
    <t>2F12413</t>
  </si>
  <si>
    <t>TARJETA DISPLAY ENSAMBLE</t>
  </si>
  <si>
    <t>2L08743</t>
  </si>
  <si>
    <t>HORNALLA R1 1100W , R2 900W (275x165mm)</t>
  </si>
  <si>
    <t>2L08744</t>
  </si>
  <si>
    <t>HORNALLA R1 1100W , R2 900W</t>
  </si>
  <si>
    <t>2L08742</t>
  </si>
  <si>
    <t>ENSAMBLE VIDRIO</t>
  </si>
  <si>
    <t>2L08745</t>
  </si>
  <si>
    <t>HORNALLA(230mm)</t>
  </si>
  <si>
    <t>2F12414</t>
  </si>
  <si>
    <t>CAJA EMBALAJE ANAFE GE</t>
  </si>
  <si>
    <t>2F12415</t>
  </si>
  <si>
    <t>CABLE DE ALIMENTACION 2X1,5MM</t>
  </si>
  <si>
    <t>Repuestos Anafe General Electric AGGE60GOGA</t>
  </si>
  <si>
    <t>Guia para Catalogo</t>
  </si>
  <si>
    <t>Descripción</t>
  </si>
  <si>
    <t>Cantidad Minima</t>
  </si>
  <si>
    <t>2L08063</t>
  </si>
  <si>
    <t>SOPORTE PAN</t>
  </si>
  <si>
    <t>2F11133</t>
  </si>
  <si>
    <t>TAPA QUEMADOR MEDIANO</t>
  </si>
  <si>
    <t>2F11140</t>
  </si>
  <si>
    <t>QUEMADOR MEDIANO</t>
  </si>
  <si>
    <t>1F09948</t>
  </si>
  <si>
    <t>COPA QUEMADOR 1 M60</t>
  </si>
  <si>
    <t>2L08204</t>
  </si>
  <si>
    <t>Perilla Júpiter GE</t>
  </si>
  <si>
    <t>2L08073</t>
  </si>
  <si>
    <t>PERILLA DE GOMA IMPERMEABLE</t>
  </si>
  <si>
    <t>2L08080</t>
  </si>
  <si>
    <t>PLACA SUPERIOR DE VIDRIO</t>
  </si>
  <si>
    <t>2F11129</t>
  </si>
  <si>
    <t>BASE QUEMADOR</t>
  </si>
  <si>
    <t>2F11112</t>
  </si>
  <si>
    <t>TUBO DE DISTRIBUCIÓN (DELANTERO DERECHO)</t>
  </si>
  <si>
    <t>2F11788</t>
  </si>
  <si>
    <t>VALVULA 0,72 - 76</t>
  </si>
  <si>
    <t>2F11074</t>
  </si>
  <si>
    <t>SOPORTE VALVULA</t>
  </si>
  <si>
    <t>2L08407</t>
  </si>
  <si>
    <t>CAJON QUEMADORES</t>
  </si>
  <si>
    <t>2F11065</t>
  </si>
  <si>
    <t>SOPORTE DE PLACA INFERIOR</t>
  </si>
  <si>
    <t>2F11785</t>
  </si>
  <si>
    <t>CONECTOR G1/2</t>
  </si>
  <si>
    <t>2F11779</t>
  </si>
  <si>
    <t>JUNTA DE GOMA DE ENCENDIDO POR IMPULSOS</t>
  </si>
  <si>
    <t>2F11092</t>
  </si>
  <si>
    <t>CONJUNTO DE TUBO DE AIRE DE ENTRADA</t>
  </si>
  <si>
    <t>2F11113</t>
  </si>
  <si>
    <t>TUBO DE GAS DELANTERO DERECHO</t>
  </si>
  <si>
    <t>2F11154</t>
  </si>
  <si>
    <t>ENCENDIDO POR IMPULSOS</t>
  </si>
  <si>
    <t>1F09947</t>
  </si>
  <si>
    <t>COPA QUEMADOR 2 M60</t>
  </si>
  <si>
    <t>2F11138</t>
  </si>
  <si>
    <t>QUEMADOR CHICO</t>
  </si>
  <si>
    <t>2F11132</t>
  </si>
  <si>
    <t>TAPA QUEMADOR CHICO</t>
  </si>
  <si>
    <t>2F11130</t>
  </si>
  <si>
    <t>1F07499</t>
  </si>
  <si>
    <t>CABLE DE ALIMENTACION (ELEC AR</t>
  </si>
  <si>
    <t>2F11111</t>
  </si>
  <si>
    <t>TUBO DE DISTRIBUCIÓN (TRASERO DERECHO)</t>
  </si>
  <si>
    <t>2F11110</t>
  </si>
  <si>
    <t>TUBO DE DISTRIBUCION (IZQUIERDA TRASERA)</t>
  </si>
  <si>
    <t>2F11149</t>
  </si>
  <si>
    <t>LÍNEA DE CONEXIÓN</t>
  </si>
  <si>
    <t>2F11131</t>
  </si>
  <si>
    <t>2F11116</t>
  </si>
  <si>
    <t>PAR TERMOELÉCTRICO</t>
  </si>
  <si>
    <t>2F11124</t>
  </si>
  <si>
    <t>AGUJA DE ENCENDIDO</t>
  </si>
  <si>
    <t>2F11083</t>
  </si>
  <si>
    <t>gasket of burner cup 1#</t>
  </si>
  <si>
    <t>2F11137</t>
  </si>
  <si>
    <t>QUEMADOR TRIPLE ANILLO</t>
  </si>
  <si>
    <t>2F11136</t>
  </si>
  <si>
    <t>TAPA QUEMADOR EXTERIOR</t>
  </si>
  <si>
    <t>2F11134</t>
  </si>
  <si>
    <t>TAPA QUEMADOR INTERIOR</t>
  </si>
  <si>
    <t>2F11141</t>
  </si>
  <si>
    <t>ESPREA PARA QUEMADOR MED.</t>
  </si>
  <si>
    <t>2F11781</t>
  </si>
  <si>
    <t>INYECTOR 4# 0.72</t>
  </si>
  <si>
    <t>2F11144</t>
  </si>
  <si>
    <t>injector 1#</t>
  </si>
  <si>
    <t>2F11150</t>
  </si>
  <si>
    <t>ARNES DE MICRO SWITCH</t>
  </si>
  <si>
    <t>2F11121</t>
  </si>
  <si>
    <t>ENSAMBLE PIN DE ENCENDIDO</t>
  </si>
  <si>
    <t>2F11118</t>
  </si>
  <si>
    <t>2F11117</t>
  </si>
  <si>
    <t>COMPONENTES DE PAR TERMOELECTRICO</t>
  </si>
  <si>
    <t>2F11127</t>
  </si>
  <si>
    <t>BUJIA DE ENCENDIDO</t>
  </si>
  <si>
    <t>2F11786</t>
  </si>
  <si>
    <t>VALVULA 0,99 - 76</t>
  </si>
  <si>
    <t>2F11787</t>
  </si>
  <si>
    <t>VALVULA 0,65 - 76</t>
  </si>
  <si>
    <t>Repuestos Cocina General Electric CG756IA</t>
  </si>
  <si>
    <t>1L16884</t>
  </si>
  <si>
    <t>PARRILLA SUPERIOR</t>
  </si>
  <si>
    <t>1L17561</t>
  </si>
  <si>
    <t>ENS. CAPELO</t>
  </si>
  <si>
    <t>1A02965</t>
  </si>
  <si>
    <t>KIT DE INSTAL. ENS.</t>
  </si>
  <si>
    <t>1A01042</t>
  </si>
  <si>
    <t>1A02957</t>
  </si>
  <si>
    <t>GOMA CAPELO</t>
  </si>
  <si>
    <t>1F07999</t>
  </si>
  <si>
    <t>TAPA QUEMADOR OVNI MATE</t>
  </si>
  <si>
    <t>1F08006</t>
  </si>
  <si>
    <t>TAPA OVNI TR INTERIOR</t>
  </si>
  <si>
    <t>1F07997</t>
  </si>
  <si>
    <t>TAPA QUEM OVNI JUMBO MATE</t>
  </si>
  <si>
    <t>1F08964</t>
  </si>
  <si>
    <t>TAPA EXTERNA DELI</t>
  </si>
  <si>
    <t>1F08915</t>
  </si>
  <si>
    <t>QUEMADOR OVNI MEDIANO</t>
  </si>
  <si>
    <t>1F08916</t>
  </si>
  <si>
    <t>QUEMADOR OVNI JUMBO</t>
  </si>
  <si>
    <t>1F08987</t>
  </si>
  <si>
    <t>QUEMADOR DELI</t>
  </si>
  <si>
    <t>1F09575</t>
  </si>
  <si>
    <t>CUBIERTA SUPERIOR</t>
  </si>
  <si>
    <t>2F11773</t>
  </si>
  <si>
    <t>SENSOR DE FLAMA 21''</t>
  </si>
  <si>
    <t>1L16979</t>
  </si>
  <si>
    <t>1L16966</t>
  </si>
  <si>
    <t>FRENTE DE PERILLAS</t>
  </si>
  <si>
    <t>1F09073</t>
  </si>
  <si>
    <t>TUERCA TUBO</t>
  </si>
  <si>
    <t>1F09082</t>
  </si>
  <si>
    <t>INTERRUPTOR</t>
  </si>
  <si>
    <t>1F09063</t>
  </si>
  <si>
    <t>TUBO QUEMADOR</t>
  </si>
  <si>
    <t>1F09068</t>
  </si>
  <si>
    <t>1F09070</t>
  </si>
  <si>
    <t>1F09067</t>
  </si>
  <si>
    <t>1F09069</t>
  </si>
  <si>
    <t>1F09071</t>
  </si>
  <si>
    <t>1F08988</t>
  </si>
  <si>
    <t>SOPORTE ALIMENTACION TR</t>
  </si>
  <si>
    <t>1A01279</t>
  </si>
  <si>
    <t>SOPORTE TERMOSTATO</t>
  </si>
  <si>
    <t>1A01381</t>
  </si>
  <si>
    <t>1F09076</t>
  </si>
  <si>
    <t>VALVULA QUEMADOR</t>
  </si>
  <si>
    <t>1F09077</t>
  </si>
  <si>
    <t>1F09075</t>
  </si>
  <si>
    <t>VALVULA DOBLE</t>
  </si>
  <si>
    <t>1F09081</t>
  </si>
  <si>
    <t>TERMOSTATO MODULANTE 2V</t>
  </si>
  <si>
    <t>1F08973</t>
  </si>
  <si>
    <t>QUEMADOR HORNO ENS</t>
  </si>
  <si>
    <t>1A01258</t>
  </si>
  <si>
    <t>TUERCA TERMOPAR</t>
  </si>
  <si>
    <t>1F02645</t>
  </si>
  <si>
    <t>TERMOPAR DE HORNO</t>
  </si>
  <si>
    <t>1F09072</t>
  </si>
  <si>
    <t>TUBO ALIMENTADOR HORNO</t>
  </si>
  <si>
    <t>1F08000</t>
  </si>
  <si>
    <t>CAMARA SOPORTE</t>
  </si>
  <si>
    <t>1A01261</t>
  </si>
  <si>
    <t>TUERCA SENSOR</t>
  </si>
  <si>
    <t>1A01130</t>
  </si>
  <si>
    <t>TUERCA ECO.</t>
  </si>
  <si>
    <t>1F08901</t>
  </si>
  <si>
    <t>ARNES ALTO VOLTAJE</t>
  </si>
  <si>
    <t>1F09078</t>
  </si>
  <si>
    <t>ARNES PRINCIPAL</t>
  </si>
  <si>
    <t>1F02039</t>
  </si>
  <si>
    <t>MODULO DE IGNICION</t>
  </si>
  <si>
    <t>2F11774</t>
  </si>
  <si>
    <t>SENSOR DE FLAMA 11,2''</t>
  </si>
  <si>
    <t>1F07979</t>
  </si>
  <si>
    <t>SEGURO ELECTRODO</t>
  </si>
  <si>
    <t>1F00812</t>
  </si>
  <si>
    <t>BUJIA HORNO</t>
  </si>
  <si>
    <t>1A02983</t>
  </si>
  <si>
    <t>KIT CONVERSIÓN ESPREAS LP</t>
  </si>
  <si>
    <t>1A01072</t>
  </si>
  <si>
    <t>GRAPA P/CABLE TOMACORRIENTE</t>
  </si>
  <si>
    <t>1A00659</t>
  </si>
  <si>
    <t>CLIP PARA TUBO CAPILAR</t>
  </si>
  <si>
    <t>1L16858</t>
  </si>
  <si>
    <t>PISO DE HORNO</t>
  </si>
  <si>
    <t>1L17016</t>
  </si>
  <si>
    <t>LATERAL ESTUFA NAOS GR</t>
  </si>
  <si>
    <t>1A03169</t>
  </si>
  <si>
    <t>SOPORTE ANTI VOLTEO ENS</t>
  </si>
  <si>
    <t>1L16722</t>
  </si>
  <si>
    <t>COMPLEMENTO LATERAL</t>
  </si>
  <si>
    <t>1L16723</t>
  </si>
  <si>
    <t>1L05470</t>
  </si>
  <si>
    <t>PATA NIVELADORA</t>
  </si>
  <si>
    <t>1L16872</t>
  </si>
  <si>
    <t>PATA ESTUFA</t>
  </si>
  <si>
    <t>1L16873</t>
  </si>
  <si>
    <t>1F09074</t>
  </si>
  <si>
    <t>CABLE ALIMENTACIÓN COCINAS</t>
  </si>
  <si>
    <t>1L16789</t>
  </si>
  <si>
    <t>ENS. PARRILLA RETRACTIL</t>
  </si>
  <si>
    <t>1L16855</t>
  </si>
  <si>
    <t>SELLO PUERTA</t>
  </si>
  <si>
    <t>1L16853</t>
  </si>
  <si>
    <t>VIDRIO CONTRAPUERTA 55</t>
  </si>
  <si>
    <t>1L16990</t>
  </si>
  <si>
    <t>VIDRIO APARIENCIA 55</t>
  </si>
  <si>
    <t>1L16706</t>
  </si>
  <si>
    <t>BISAGRA PUERTA</t>
  </si>
  <si>
    <t>1L15148</t>
  </si>
  <si>
    <t>BISAGRA</t>
  </si>
  <si>
    <t>1L00580</t>
  </si>
  <si>
    <t>CONTRA DE BISAGRA</t>
  </si>
  <si>
    <t>1L16831</t>
  </si>
  <si>
    <t>MOLDURA SUPERIOR 55 PTA</t>
  </si>
  <si>
    <t>1L15329</t>
  </si>
  <si>
    <t>MOLDURA LATERAL PUERTA</t>
  </si>
  <si>
    <t>1L16833</t>
  </si>
  <si>
    <t>MOLDURA INFERIOR 55 PTA</t>
  </si>
  <si>
    <t>1F07984</t>
  </si>
  <si>
    <t>SELLO POSTE ENSAMBLE</t>
  </si>
  <si>
    <t>1L17008</t>
  </si>
  <si>
    <t>JALADERA PUERTA 55 ASM</t>
  </si>
  <si>
    <t>1L17013</t>
  </si>
  <si>
    <t>JALADERA</t>
  </si>
  <si>
    <t>1L07751</t>
  </si>
  <si>
    <t>TOPE NE.</t>
  </si>
  <si>
    <t>1L17001</t>
  </si>
  <si>
    <t>PANEL ASADOR</t>
  </si>
  <si>
    <t>1L16988</t>
  </si>
  <si>
    <t>CONTRAPUERTA ASADOR</t>
  </si>
  <si>
    <t>1L17004</t>
  </si>
  <si>
    <t>CHAROLA ASADOR</t>
  </si>
  <si>
    <t>1L17005</t>
  </si>
  <si>
    <t>TAPA ASADOR</t>
  </si>
  <si>
    <t>1L16622</t>
  </si>
  <si>
    <t>POSTE CONTRAPUERTA PZ</t>
  </si>
  <si>
    <t>1L16623</t>
  </si>
  <si>
    <t>1A02931</t>
  </si>
  <si>
    <t>SOPORTE PUERTA</t>
  </si>
  <si>
    <t>1A02932</t>
  </si>
  <si>
    <t>Repuestos Cocina General Electric CG760IA</t>
  </si>
  <si>
    <t>1L08474</t>
  </si>
  <si>
    <t>COMAL TEFLONIZADO MAQ.</t>
  </si>
  <si>
    <t>1L17665</t>
  </si>
  <si>
    <t>ENS. BISAGRA CAPELO</t>
  </si>
  <si>
    <t>1L07687</t>
  </si>
  <si>
    <t>TAPON BISAGRA CAPELO</t>
  </si>
  <si>
    <t>1F09577</t>
  </si>
  <si>
    <t>SOPORTE CAPELO</t>
  </si>
  <si>
    <t>1F09576</t>
  </si>
  <si>
    <t>1A02792</t>
  </si>
  <si>
    <t>SOPORTE CONTROL</t>
  </si>
  <si>
    <t>1L17590</t>
  </si>
  <si>
    <t>1L16971</t>
  </si>
  <si>
    <t>1L17608</t>
  </si>
  <si>
    <t>1F09555</t>
  </si>
  <si>
    <t>TUBO DE VALVULAS ENS</t>
  </si>
  <si>
    <t>1F09080</t>
  </si>
  <si>
    <t>1L01550</t>
  </si>
  <si>
    <t>CUBRE ESPREA</t>
  </si>
  <si>
    <t>1F09079</t>
  </si>
  <si>
    <t>1A01282</t>
  </si>
  <si>
    <t>1L17663</t>
  </si>
  <si>
    <t>ENS. PARRILLA DESLIZABLE</t>
  </si>
  <si>
    <t>1A03062</t>
  </si>
  <si>
    <t>SOPORTE ASADOR</t>
  </si>
  <si>
    <t>1F09145</t>
  </si>
  <si>
    <t>1A01361</t>
  </si>
  <si>
    <t>CLIPS ARNES</t>
  </si>
  <si>
    <t>1L13494</t>
  </si>
  <si>
    <t>LATERAL ESTUFA GR.</t>
  </si>
  <si>
    <t>1F08953</t>
  </si>
  <si>
    <t>RESISTENCIA HORNO</t>
  </si>
  <si>
    <t>1L16714</t>
  </si>
  <si>
    <t>1L16715</t>
  </si>
  <si>
    <t>1A03008</t>
  </si>
  <si>
    <t>SOPORTE PATIN</t>
  </si>
  <si>
    <t>1A03063</t>
  </si>
  <si>
    <t>SELLO DE HORNO</t>
  </si>
  <si>
    <t>1L17661</t>
  </si>
  <si>
    <t>VIDRIO CONTRAPUERTA</t>
  </si>
  <si>
    <t>1L17425</t>
  </si>
  <si>
    <t>VIDRIO APARIENCIA PTA</t>
  </si>
  <si>
    <t>1L17332</t>
  </si>
  <si>
    <t>1A01651</t>
  </si>
  <si>
    <t>LOGO GE</t>
  </si>
  <si>
    <t>1L17564</t>
  </si>
  <si>
    <t>MOLDURA INFERIOR PUERTA</t>
  </si>
  <si>
    <t>1L17659</t>
  </si>
  <si>
    <t>ENS. JALADERA</t>
  </si>
  <si>
    <t>1L17650</t>
  </si>
  <si>
    <t>1L17424</t>
  </si>
  <si>
    <t>MOLDURA SUPERIOR 60 PTA</t>
  </si>
  <si>
    <t>1L17421</t>
  </si>
  <si>
    <t>1L17079</t>
  </si>
  <si>
    <t>1F02453</t>
  </si>
  <si>
    <t>SWITCH TERMICO</t>
  </si>
  <si>
    <t>Repuestos Cocina General Electric CG776IA</t>
  </si>
  <si>
    <t>1L16495</t>
  </si>
  <si>
    <t>PARRILLA DE FUNDICION</t>
  </si>
  <si>
    <t>1L16497</t>
  </si>
  <si>
    <t>CAPELO CURVO ENS.</t>
  </si>
  <si>
    <t>1L17691</t>
  </si>
  <si>
    <t>CAPELO ESTUFA ENS.</t>
  </si>
  <si>
    <t>1L00165</t>
  </si>
  <si>
    <t>BISAGRA CAPELO</t>
  </si>
  <si>
    <t>1L00166</t>
  </si>
  <si>
    <t>1L07755</t>
  </si>
  <si>
    <t>TOPE VIDRIO</t>
  </si>
  <si>
    <t>1A00971</t>
  </si>
  <si>
    <t>SOPORTE IZQ. BISAGRA CAPELO</t>
  </si>
  <si>
    <t>1A00970</t>
  </si>
  <si>
    <t>SOPORTE DER. BISAGRA CAPELO</t>
  </si>
  <si>
    <t>1A01293</t>
  </si>
  <si>
    <t>SOPORTE DE AMARRE</t>
  </si>
  <si>
    <t>1L04848</t>
  </si>
  <si>
    <t>PAD ELEMENTO RADIANTE</t>
  </si>
  <si>
    <t>1F08005</t>
  </si>
  <si>
    <t>TAPA QUEMADOR TR EXTERIOR</t>
  </si>
  <si>
    <t>1F08004</t>
  </si>
  <si>
    <t>QUEMADOR TR</t>
  </si>
  <si>
    <t>1L17692</t>
  </si>
  <si>
    <t>CUBIERTA SUP. INOX C/SE</t>
  </si>
  <si>
    <t>1F06713</t>
  </si>
  <si>
    <t>SELLO PERILLA</t>
  </si>
  <si>
    <t>1F07991</t>
  </si>
  <si>
    <t>INTERRUPTOR DUAL</t>
  </si>
  <si>
    <t>1F09581</t>
  </si>
  <si>
    <t>ENS TUBO DE VALVULAS</t>
  </si>
  <si>
    <t>1F09585</t>
  </si>
  <si>
    <t>TUBO ALIMENTADOR</t>
  </si>
  <si>
    <t>1F09588</t>
  </si>
  <si>
    <t>1F09584</t>
  </si>
  <si>
    <t>1F09586</t>
  </si>
  <si>
    <t>1F09587</t>
  </si>
  <si>
    <t>1F09583</t>
  </si>
  <si>
    <t>1F08008</t>
  </si>
  <si>
    <t>1A01471</t>
  </si>
  <si>
    <t>ABRAZADERA SUP.</t>
  </si>
  <si>
    <t>1A01469</t>
  </si>
  <si>
    <t>ABRAZADERA INF.</t>
  </si>
  <si>
    <t>1F08439</t>
  </si>
  <si>
    <t>1F07179</t>
  </si>
  <si>
    <t>TUBO ALI. QUEMADORES ASADOR</t>
  </si>
  <si>
    <t>1F09580</t>
  </si>
  <si>
    <t>TUBO ALI. QUEMADORES HORNO</t>
  </si>
  <si>
    <t>1F00932</t>
  </si>
  <si>
    <t>CONECTOR TUBO</t>
  </si>
  <si>
    <t>1F08705</t>
  </si>
  <si>
    <t>ARNÉS ALTO VOLTAJE</t>
  </si>
  <si>
    <t>1F09589</t>
  </si>
  <si>
    <t>1A03099</t>
  </si>
  <si>
    <t>1L13942</t>
  </si>
  <si>
    <t>PARRILLA INFERIOR RETRACTRIL</t>
  </si>
  <si>
    <t>1A01082</t>
  </si>
  <si>
    <t>CLIP ARNES VERDE</t>
  </si>
  <si>
    <t>1L14420</t>
  </si>
  <si>
    <t>PISO HORNO PZ.</t>
  </si>
  <si>
    <t>1L13755</t>
  </si>
  <si>
    <t>1A02014</t>
  </si>
  <si>
    <t>ANTI-TIP ENS</t>
  </si>
  <si>
    <t>1F09582</t>
  </si>
  <si>
    <t>ELEMENTO ASADOR</t>
  </si>
  <si>
    <t>1A00817</t>
  </si>
  <si>
    <t>1L13653</t>
  </si>
  <si>
    <t>MAQUILA SOPORTE BASE</t>
  </si>
  <si>
    <t>1L15325</t>
  </si>
  <si>
    <t>1L15326</t>
  </si>
  <si>
    <t>1A03002</t>
  </si>
  <si>
    <t>PORTALAMPARA</t>
  </si>
  <si>
    <t>1F02438</t>
  </si>
  <si>
    <t>SOCKET P/LAMP</t>
  </si>
  <si>
    <t>1L13496</t>
  </si>
  <si>
    <t>SELLO MARCO FRONTAL</t>
  </si>
  <si>
    <t>1L07784</t>
  </si>
  <si>
    <t>1L12399</t>
  </si>
  <si>
    <t>VIDRIO ESPEJO PUERTA</t>
  </si>
  <si>
    <t>1F04938</t>
  </si>
  <si>
    <t>SOPORTE PARRILLA</t>
  </si>
  <si>
    <t>1L00213</t>
  </si>
  <si>
    <t>1L16557</t>
  </si>
  <si>
    <t>SELLO DE VALVULA</t>
  </si>
  <si>
    <t>1A00933</t>
  </si>
  <si>
    <t>SOPORTE VIDRIO</t>
  </si>
  <si>
    <t>1L03120</t>
  </si>
  <si>
    <t>GOMA PROTECTORA DE VIDRIO</t>
  </si>
  <si>
    <t>1L13453</t>
  </si>
  <si>
    <t>MOLDURA INF. NE.</t>
  </si>
  <si>
    <t>1L13771</t>
  </si>
  <si>
    <t>CUBIERTA PUERTA HORNO INOX.</t>
  </si>
  <si>
    <t>1L07547</t>
  </si>
  <si>
    <t>SELLO POSTE ENS.</t>
  </si>
  <si>
    <t>1L04805</t>
  </si>
  <si>
    <t>MOLDURA VIDRIO NE.</t>
  </si>
  <si>
    <t>1F00260</t>
  </si>
  <si>
    <t>AMORTIGUADOR</t>
  </si>
  <si>
    <t>1A01345</t>
  </si>
  <si>
    <t>SUJETADOR MOLDURA VIDRIO</t>
  </si>
  <si>
    <t>1A01827</t>
  </si>
  <si>
    <t>CLIP JALADERA POCKET</t>
  </si>
  <si>
    <t>1L17019</t>
  </si>
  <si>
    <t>JALADERA IO 76 MAQUILA</t>
  </si>
  <si>
    <t>1L03212</t>
  </si>
  <si>
    <t>1L04658</t>
  </si>
  <si>
    <t>MOLDURA SUPERIOR SOLDADA NEGRA</t>
  </si>
  <si>
    <t>1L14960</t>
  </si>
  <si>
    <t>SOPORTE MOLDURA SUP. PZ.</t>
  </si>
  <si>
    <t>1L00568</t>
  </si>
  <si>
    <t>COMPLEMENTO MOLDURA SUP.</t>
  </si>
  <si>
    <t>1L06272</t>
  </si>
  <si>
    <t>POSTE CONTRA PUERTA PIROLITICO</t>
  </si>
  <si>
    <t>1L06271</t>
  </si>
  <si>
    <t>1L06413</t>
  </si>
  <si>
    <t>PUERTA ASADOR SS</t>
  </si>
  <si>
    <t>1L14945</t>
  </si>
  <si>
    <t>CONTRA PUERTA ASADOR PZ.</t>
  </si>
  <si>
    <t>1A01129</t>
  </si>
  <si>
    <t>RESORTE PUERTA CAJON</t>
  </si>
  <si>
    <t>1L00159</t>
  </si>
  <si>
    <t>BISAGRA ASADOR ENS.</t>
  </si>
  <si>
    <t>1L00160</t>
  </si>
  <si>
    <t>1A00579</t>
  </si>
  <si>
    <t>SOPORTE BISAGRA</t>
  </si>
  <si>
    <t>1A00580</t>
  </si>
  <si>
    <t>1L14480</t>
  </si>
  <si>
    <t>TAPA ASADOR PZ.</t>
  </si>
  <si>
    <t>1F00025</t>
  </si>
  <si>
    <t>AISLAMIENTO PUERTA ASADOR</t>
  </si>
  <si>
    <t>1L11339</t>
  </si>
  <si>
    <t>PARRILLA CHAROLA ASADOR</t>
  </si>
  <si>
    <t>1A01031</t>
  </si>
  <si>
    <t>PERNO ASADOR</t>
  </si>
  <si>
    <t>Repuestos Cocina General Electric CG956IA</t>
  </si>
  <si>
    <t>1F02708</t>
  </si>
  <si>
    <t>TIMER CONVERSION 60 MIN.</t>
  </si>
  <si>
    <t>1L16977</t>
  </si>
  <si>
    <t>1L16786</t>
  </si>
  <si>
    <t>1L16967</t>
  </si>
  <si>
    <t>1F07990</t>
  </si>
  <si>
    <t>INTERRUPTOR DOBLE</t>
  </si>
  <si>
    <t>1L17687</t>
  </si>
  <si>
    <t>1L16832</t>
  </si>
  <si>
    <t>1L17009</t>
  </si>
  <si>
    <t>JALADERA PUERTA 55</t>
  </si>
  <si>
    <t>Repuestos Cocina General Electric CJGE656BVSB</t>
  </si>
  <si>
    <t>1L14108</t>
  </si>
  <si>
    <t>PRILLA FUNDICION JÚPITER</t>
  </si>
  <si>
    <t>2L08422</t>
  </si>
  <si>
    <t>BASE DE QUEMADOR NORMAL S/E</t>
  </si>
  <si>
    <t>2L08423</t>
  </si>
  <si>
    <t>BASE QUEM. NORMAL C/ENC. P/VAL</t>
  </si>
  <si>
    <t>2L08424</t>
  </si>
  <si>
    <t>BASE QUEM. SUP. FAM. C/ENC P/V MAQUILA</t>
  </si>
  <si>
    <t>1L15619</t>
  </si>
  <si>
    <t>Conjunto cubierta Júpiter GE 656</t>
  </si>
  <si>
    <t>1A02890</t>
  </si>
  <si>
    <t>SOPORTE COPETE DERECHO</t>
  </si>
  <si>
    <t>1A02889</t>
  </si>
  <si>
    <t>SOPORTE COPETE IZQUIERDO</t>
  </si>
  <si>
    <t>1L14073</t>
  </si>
  <si>
    <t>TAPA DE QUEM. MINI P/VALVULA</t>
  </si>
  <si>
    <t>1F04243</t>
  </si>
  <si>
    <t>1L14072</t>
  </si>
  <si>
    <t>TAPA QUEMADOR</t>
  </si>
  <si>
    <t>1L13289</t>
  </si>
  <si>
    <t>1F07493</t>
  </si>
  <si>
    <t>INTERRUPTOR LUZ-PLATA</t>
  </si>
  <si>
    <t>1L08257</t>
  </si>
  <si>
    <t>INTERRUPTOR ENC. ELECT</t>
  </si>
  <si>
    <t>1L16585</t>
  </si>
  <si>
    <t>MANIJA NUEVA JUPITER</t>
  </si>
  <si>
    <t>2L08206</t>
  </si>
  <si>
    <t>VIDRIO EXTERIOR DE PUERTA JUPITER GE</t>
  </si>
  <si>
    <t>1L13994</t>
  </si>
  <si>
    <t>VIDRIO INTERNO CJGE/CMJ</t>
  </si>
  <si>
    <t>1L13998</t>
  </si>
  <si>
    <t>BISAGRA PUERTA HORNO JUPITER</t>
  </si>
  <si>
    <t>1L14208</t>
  </si>
  <si>
    <t>CONTRAPTA.CAJON ENLOZADA JUPIT</t>
  </si>
  <si>
    <t>1A02537</t>
  </si>
  <si>
    <t>TOPE DE GOMA CAJON</t>
  </si>
  <si>
    <t>1L14046</t>
  </si>
  <si>
    <t>PANEL CAJON PARRILLA BLANCO</t>
  </si>
  <si>
    <t>1L14453</t>
  </si>
  <si>
    <t>MOLDURA INF DE PUERTA</t>
  </si>
  <si>
    <t>1L16586</t>
  </si>
  <si>
    <t>COPETE JUPITER GE NUEVO</t>
  </si>
  <si>
    <t>1L14452</t>
  </si>
  <si>
    <t>COMPLEMENTO REMATE SUPERIOR</t>
  </si>
  <si>
    <t>1L15881</t>
  </si>
  <si>
    <t>MOLDURA SUP PLANA NE</t>
  </si>
  <si>
    <t>1L14252</t>
  </si>
  <si>
    <t>POSTE PTA.DER.ENLOZADA JÚPITER</t>
  </si>
  <si>
    <t>1L14253</t>
  </si>
  <si>
    <t>POSTE PTA.IZQ.ENLOZADA JÚPITER</t>
  </si>
  <si>
    <t>1L14075</t>
  </si>
  <si>
    <t>PRESILLA PUERTA DEL HORNO</t>
  </si>
  <si>
    <t>1A02482</t>
  </si>
  <si>
    <t>TOPE DE GOMA PUERTA</t>
  </si>
  <si>
    <t>2F03724</t>
  </si>
  <si>
    <t>CORREDERAS DE LA PRILLA</t>
  </si>
  <si>
    <t>1A02533</t>
  </si>
  <si>
    <t>SOPORTE FIJACION DE CORREDIZA</t>
  </si>
  <si>
    <t>1A02532</t>
  </si>
  <si>
    <t>SOPORTE ASADERA PRILLA</t>
  </si>
  <si>
    <t>1L14105</t>
  </si>
  <si>
    <t>1F07472</t>
  </si>
  <si>
    <t>CABLE ALIMENTACION + INT.</t>
  </si>
  <si>
    <t>1L14220</t>
  </si>
  <si>
    <t>PISO COCINA ENLOZADO</t>
  </si>
  <si>
    <t>1L14449</t>
  </si>
  <si>
    <t>COLUMNA ENLOZADA SATURNO</t>
  </si>
  <si>
    <t>1L14278</t>
  </si>
  <si>
    <t>PATIN 56 CINCADO</t>
  </si>
  <si>
    <t>1L14178</t>
  </si>
  <si>
    <t>LATERAL COCINA JÚP BLANCO DERE</t>
  </si>
  <si>
    <t>1L10206</t>
  </si>
  <si>
    <t>PATA SENCILLA COCINA</t>
  </si>
  <si>
    <t>1L15884</t>
  </si>
  <si>
    <t>SOPORTE MESA DERECHA BLANCO</t>
  </si>
  <si>
    <t>1L15885</t>
  </si>
  <si>
    <t>SOPORTE MESA IZQUIERDA BLANCO</t>
  </si>
  <si>
    <t>1L15882</t>
  </si>
  <si>
    <t>FALSO FRENTE BLANCO</t>
  </si>
  <si>
    <t>1A02297</t>
  </si>
  <si>
    <t>SOPORTE FRENTE DERECHO</t>
  </si>
  <si>
    <t>1A02298</t>
  </si>
  <si>
    <t>SOPORTE FRENTE IZQUIERDO</t>
  </si>
  <si>
    <t>1L14454</t>
  </si>
  <si>
    <t>MOLDURA SUP PLANA DE PUERTA NE</t>
  </si>
  <si>
    <t>1L16587</t>
  </si>
  <si>
    <t>COMPLEMENTO RESPALDO</t>
  </si>
  <si>
    <t>1F07528</t>
  </si>
  <si>
    <t>FIBRA DE VIDRIO PA TECHO</t>
  </si>
  <si>
    <t>1L14235</t>
  </si>
  <si>
    <t>LATERAL HORNO ENLOZADO SATURNO</t>
  </si>
  <si>
    <t>1L14247</t>
  </si>
  <si>
    <t>MCO FORNTAL JUPITER ENLOZADO</t>
  </si>
  <si>
    <t>1F07489</t>
  </si>
  <si>
    <t>BURLETE DE SILICONA 56 "U"</t>
  </si>
  <si>
    <t>1L13999</t>
  </si>
  <si>
    <t>PORTA BISAGRA HORNO JUPITER</t>
  </si>
  <si>
    <t>1L14101</t>
  </si>
  <si>
    <t>PRILLA HORNO ECONOMICA 55CM</t>
  </si>
  <si>
    <t>1L14125</t>
  </si>
  <si>
    <t>PISO MOVIL HORNO ENLOZADO SATU</t>
  </si>
  <si>
    <t>1F07467</t>
  </si>
  <si>
    <t>PORTALAMPARA INTEGRADO</t>
  </si>
  <si>
    <t>1L15868</t>
  </si>
  <si>
    <t>RESPALDO C/ LUZ Y GRILL 56CM ENLOZ</t>
  </si>
  <si>
    <t>1L14129</t>
  </si>
  <si>
    <t>ASADERA COCINA ENLOZADA</t>
  </si>
  <si>
    <t>1L14239</t>
  </si>
  <si>
    <t>LATERAL PRILLA ENLOZADO SATU</t>
  </si>
  <si>
    <t>1A02534</t>
  </si>
  <si>
    <t>ANCLAJE</t>
  </si>
  <si>
    <t>1A02531</t>
  </si>
  <si>
    <t>KIT ANCLAJE</t>
  </si>
  <si>
    <t>1L14259</t>
  </si>
  <si>
    <t>BRAL 56 JUPITER</t>
  </si>
  <si>
    <t>1A02538</t>
  </si>
  <si>
    <t>ABRAZADERA DE VÁLVULA OMEGA</t>
  </si>
  <si>
    <t>2F11537</t>
  </si>
  <si>
    <t>VALVULA DE HORNO JÚP NUEVA PERILLA</t>
  </si>
  <si>
    <t>1F08307</t>
  </si>
  <si>
    <t>Soporte Orifice Holder H</t>
  </si>
  <si>
    <t>1F08304</t>
  </si>
  <si>
    <t>QUEMADOR DE HORNO ENSAMBLE</t>
  </si>
  <si>
    <t>1F08770</t>
  </si>
  <si>
    <t>SENSOR DE FLAMA CJGE</t>
  </si>
  <si>
    <t>1F00797</t>
  </si>
  <si>
    <t>BUJIA</t>
  </si>
  <si>
    <t>1F07569</t>
  </si>
  <si>
    <t>CONECTOR TUBO ALIM.HORNO/VALVU</t>
  </si>
  <si>
    <t>1A02593</t>
  </si>
  <si>
    <t>TUERCA VIROLA VÁLV SEGURIDAD</t>
  </si>
  <si>
    <t>2F03307</t>
  </si>
  <si>
    <t>MODULO COCINAS</t>
  </si>
  <si>
    <t>1F07534</t>
  </si>
  <si>
    <t>TUBO ALIM JÚP FRONT DER</t>
  </si>
  <si>
    <t>1F07535</t>
  </si>
  <si>
    <t>TUBO ALIM JÚP FRONT IZ</t>
  </si>
  <si>
    <t>1F07539</t>
  </si>
  <si>
    <t>TUBO ALIM JÚP TRAS IZ-DE</t>
  </si>
  <si>
    <t>2F11538</t>
  </si>
  <si>
    <t>VÁLV FAM-SUPERFAM JÚP ROJA NUEVA PERILLA</t>
  </si>
  <si>
    <t>2F11539</t>
  </si>
  <si>
    <t>VÁLVULA MINI JÚP VERDE NUEVA PERILLA</t>
  </si>
  <si>
    <t>1F07546</t>
  </si>
  <si>
    <t>TUBO ALIMENT. HORNO SIN GRILL</t>
  </si>
  <si>
    <t>1F08827</t>
  </si>
  <si>
    <t>ENS. TUBO DE ALIMENTACION H.</t>
  </si>
  <si>
    <t>1F08308</t>
  </si>
  <si>
    <t>Candado orifice holder H</t>
  </si>
  <si>
    <t>1F07479</t>
  </si>
  <si>
    <t>BUJÍAS DE MESADA NUEVO</t>
  </si>
  <si>
    <t>1F07490</t>
  </si>
  <si>
    <t>GÁRGALO JÚPITER MINI</t>
  </si>
  <si>
    <t>1F07491</t>
  </si>
  <si>
    <t>GÁRGALO JÚPITER FAMILIA</t>
  </si>
  <si>
    <t>1F07492</t>
  </si>
  <si>
    <t>GÁRGALO JÚPITER SUPER FAMILIA</t>
  </si>
  <si>
    <t>1L14147</t>
  </si>
  <si>
    <t>CÁMARA NORMAL</t>
  </si>
  <si>
    <t>1L14148</t>
  </si>
  <si>
    <t>CÁMARA FAMILIA</t>
  </si>
  <si>
    <t>1L14149</t>
  </si>
  <si>
    <t>CÁMARA SUPER FAMILIA</t>
  </si>
  <si>
    <t>1A02358</t>
  </si>
  <si>
    <t>TUBE LOCKER</t>
  </si>
  <si>
    <t>1A02521</t>
  </si>
  <si>
    <t>SOPORTE MEZCLAD JÚP MINI</t>
  </si>
  <si>
    <t>1A02522</t>
  </si>
  <si>
    <t>SOPORTE MEZCLAD JÚP FAMILIA</t>
  </si>
  <si>
    <t>1A02523</t>
  </si>
  <si>
    <t>SOPORTE MEZCLAD JÚP SUPER FAMI</t>
  </si>
  <si>
    <t>Repuestos Cocina Mabe CJGE656IVSB</t>
  </si>
  <si>
    <t>1L14060</t>
  </si>
  <si>
    <t>PANEL CAJON PARRILLA INOXIDABL</t>
  </si>
  <si>
    <t>1L14179</t>
  </si>
  <si>
    <t>LATERAL COCINA JÚP GRIS DERECH</t>
  </si>
  <si>
    <t>1A02548</t>
  </si>
  <si>
    <t>SOPORTE MESA DERECHA GRIS</t>
  </si>
  <si>
    <t>1A02549</t>
  </si>
  <si>
    <t>SOPORTE MESA IZQUIERDA GRIS</t>
  </si>
  <si>
    <t>2F03309</t>
  </si>
  <si>
    <t>SOPORTE LAT. PARR. HORNO FIJO</t>
  </si>
  <si>
    <t>Ensamble quemador horno</t>
  </si>
  <si>
    <t>Repuestos Cocina Mabe CJGE856IVSB</t>
  </si>
  <si>
    <t>2L08209</t>
  </si>
  <si>
    <t>Capelo Júpiter GE</t>
  </si>
  <si>
    <t>2L07981</t>
  </si>
  <si>
    <t>Bisagra derecha de capelo Júpiter</t>
  </si>
  <si>
    <t>2L07982</t>
  </si>
  <si>
    <t>Bisagra izquierda de capelo Júpiter</t>
  </si>
  <si>
    <t>1L15620</t>
  </si>
  <si>
    <t>Conjunto cubierta Júpiter GE 856</t>
  </si>
  <si>
    <t>1A02481</t>
  </si>
  <si>
    <t>TOPE DE GOMA CAPEL CURVO</t>
  </si>
  <si>
    <t>1A02370</t>
  </si>
  <si>
    <t>SOPORTE CAPELO JUPITER DERECHO</t>
  </si>
  <si>
    <t>1A02371</t>
  </si>
  <si>
    <t>SOPORTE CAPELO JUPITER IZQUIER</t>
  </si>
  <si>
    <t>2F10501</t>
  </si>
  <si>
    <t>CABLE INTERRUPTOR GRILL NACIO.</t>
  </si>
  <si>
    <t>1F08831</t>
  </si>
  <si>
    <t>2L08207</t>
  </si>
  <si>
    <t>Vidrio exterior de puerta Júpiter GE esp</t>
  </si>
  <si>
    <t>2L08205</t>
  </si>
  <si>
    <t>Perilla timer Júpiter GE</t>
  </si>
  <si>
    <t>1L14451</t>
  </si>
  <si>
    <t>MOLDURA DE POSTE BAJA INOX.</t>
  </si>
  <si>
    <t>1F07529</t>
  </si>
  <si>
    <t>CABLE DE ALIMENTACION GRILL</t>
  </si>
  <si>
    <t>1L14455</t>
  </si>
  <si>
    <t>FALSO FRENTE INOXIDABLE</t>
  </si>
  <si>
    <t>1L13997</t>
  </si>
  <si>
    <t>LANA DE VIDRIO JÚPITER - ESP30</t>
  </si>
  <si>
    <t>1A02515</t>
  </si>
  <si>
    <t>SUPORTE DA GRADE MONTADO</t>
  </si>
  <si>
    <t>1A02516</t>
  </si>
  <si>
    <t>1F04804</t>
  </si>
  <si>
    <t>ELEMENTO GRILL</t>
  </si>
  <si>
    <t>1F08818</t>
  </si>
  <si>
    <t>VALVULA HORNO C/GRILL JUP NUEVA PERILLA</t>
  </si>
  <si>
    <t>1F07547</t>
  </si>
  <si>
    <t>TUBO ALIMENT. HORNO CON GRILL</t>
  </si>
  <si>
    <t>2F10262</t>
  </si>
  <si>
    <t>CAPSULA MAGNET.COAX. CPF/CPS</t>
  </si>
  <si>
    <t>1A02486</t>
  </si>
  <si>
    <t>KIT DE CONVERSIÓN JÚPITER</t>
  </si>
  <si>
    <t>Repuestos Cocina Mabe CJGE876IVSA</t>
  </si>
  <si>
    <t>1L16601</t>
  </si>
  <si>
    <t>PARRILLA DE FUNDICION LATERAL</t>
  </si>
  <si>
    <t>1L16602</t>
  </si>
  <si>
    <t>PARRILLA DE FUNDICION CENTRAL</t>
  </si>
  <si>
    <t>2L08396</t>
  </si>
  <si>
    <t>CAPELO JUPITER GE 76cm</t>
  </si>
  <si>
    <t>2A02759</t>
  </si>
  <si>
    <t>TOPE GOMA CAPELO CJGE 76 CM</t>
  </si>
  <si>
    <t>1F08820</t>
  </si>
  <si>
    <t>TAPA CHICA VITRIFICADA QUEMADOR TR</t>
  </si>
  <si>
    <t>1F08819</t>
  </si>
  <si>
    <t>TAPA GRANDE VITRIFICADA QUEMADOR TR</t>
  </si>
  <si>
    <t>1F08821</t>
  </si>
  <si>
    <t>QUEMADOR DE ALUMINIO TR</t>
  </si>
  <si>
    <t>1F08822</t>
  </si>
  <si>
    <t>COPA DE ALUMINIO PARA QUEMADOR TR</t>
  </si>
  <si>
    <t>1L16590</t>
  </si>
  <si>
    <t>CUBIERTA SUP. SERIGRAFIADA</t>
  </si>
  <si>
    <t>1F08825</t>
  </si>
  <si>
    <t>NIPLE QUEMADOR TR</t>
  </si>
  <si>
    <t>1F08824</t>
  </si>
  <si>
    <t>TERMOCUPLA 400MM QUEMADOR TR</t>
  </si>
  <si>
    <t>1F08823</t>
  </si>
  <si>
    <t>BUJIA DE ENCENDIDO 400MM QUEMADOR TR</t>
  </si>
  <si>
    <t>1F08828</t>
  </si>
  <si>
    <t>2F11775</t>
  </si>
  <si>
    <t>TUBO ALIM J P FRONT DER</t>
  </si>
  <si>
    <t>2F11776</t>
  </si>
  <si>
    <t>TUBO ALIM J P TRAS DER</t>
  </si>
  <si>
    <t>2F11778</t>
  </si>
  <si>
    <t>TUBO ALI. TR</t>
  </si>
  <si>
    <t>1F08775</t>
  </si>
  <si>
    <t>QUEMADOR ENS HORNO</t>
  </si>
  <si>
    <t>1F08829</t>
  </si>
  <si>
    <t>2F11777</t>
  </si>
  <si>
    <t>TUBO ALI. HORNO</t>
  </si>
  <si>
    <t>2F11772</t>
  </si>
  <si>
    <t>REDUCTOR 1/2</t>
  </si>
  <si>
    <t>2F11771</t>
  </si>
  <si>
    <t>BUJI#AS CJGE 76 CM</t>
  </si>
  <si>
    <t>1F08826</t>
  </si>
  <si>
    <t>MODULO</t>
  </si>
  <si>
    <t>2F11770</t>
  </si>
  <si>
    <t>TARJETA INYECTORES JU#PITER 5 HORNALLAS</t>
  </si>
  <si>
    <t>1L16605</t>
  </si>
  <si>
    <t>PARRILLA HORNO CJGE876</t>
  </si>
  <si>
    <t>1F08830</t>
  </si>
  <si>
    <t>CHIMENEA IKD ARGENTINA</t>
  </si>
  <si>
    <t>1L16594</t>
  </si>
  <si>
    <t>PISO HORNO ENLOZADO</t>
  </si>
  <si>
    <t>1A02915</t>
  </si>
  <si>
    <t>1A02909</t>
  </si>
  <si>
    <t>1A02912</t>
  </si>
  <si>
    <t>CUBRE PATA GR IKD ARGENTINA</t>
  </si>
  <si>
    <t>1A02913</t>
  </si>
  <si>
    <t>1A02916</t>
  </si>
  <si>
    <t>AISLANTE CAVIDAD HORNO</t>
  </si>
  <si>
    <t>2F03713</t>
  </si>
  <si>
    <t>LAMPARA PILOTO 220V</t>
  </si>
  <si>
    <t>1L16604</t>
  </si>
  <si>
    <t>1L16597</t>
  </si>
  <si>
    <t>2L08394</t>
  </si>
  <si>
    <t>1L16603</t>
  </si>
  <si>
    <t>ENS BISAGRA</t>
  </si>
  <si>
    <t>1A02908</t>
  </si>
  <si>
    <t>1A02910</t>
  </si>
  <si>
    <t>1A02911</t>
  </si>
  <si>
    <t>1L16609</t>
  </si>
  <si>
    <t>MOLDURA INFERIOR - IKD ARGENTINA</t>
  </si>
  <si>
    <t>1L16606</t>
  </si>
  <si>
    <t>1L16612</t>
  </si>
  <si>
    <t>1L16600</t>
  </si>
  <si>
    <t>1L16544</t>
  </si>
  <si>
    <t>1L16607</t>
  </si>
  <si>
    <t>MOLDURA SUP. PLANA SOLD.</t>
  </si>
  <si>
    <t>1L16596</t>
  </si>
  <si>
    <t>POSTE CONTRAPUERTA ENLOZADO IZQ.</t>
  </si>
  <si>
    <t>1L16595</t>
  </si>
  <si>
    <t>POSTE CONTRAPUERTA ENLOZADO DER.</t>
  </si>
  <si>
    <t>1L16599</t>
  </si>
  <si>
    <t>1L16589</t>
  </si>
  <si>
    <t>CONTRAPUERTA ASADOR ENLOZADA</t>
  </si>
  <si>
    <t>1A02919</t>
  </si>
  <si>
    <t>1L16610</t>
  </si>
  <si>
    <t>1L16611</t>
  </si>
  <si>
    <t>1L16598</t>
  </si>
  <si>
    <t>PARRILLA CHAROLA ASADOR 20" - 24</t>
  </si>
  <si>
    <t>1L16592</t>
  </si>
  <si>
    <t>2F11402</t>
  </si>
  <si>
    <t>BUJES ZINCADO</t>
  </si>
  <si>
    <t>Repuestos Cocina Patrick CP6855BA</t>
  </si>
  <si>
    <t>1L16886</t>
  </si>
  <si>
    <t>1L17689</t>
  </si>
  <si>
    <t>KIT INSTALACION DE COPETE VIDRIO</t>
  </si>
  <si>
    <t>1F08052</t>
  </si>
  <si>
    <t>TAPA OVNI MEDIANA NE.</t>
  </si>
  <si>
    <t>1F08050</t>
  </si>
  <si>
    <t>TAPA OVNI JUMBO NE.</t>
  </si>
  <si>
    <t>1L16974</t>
  </si>
  <si>
    <t>1L16968</t>
  </si>
  <si>
    <t>1L16963</t>
  </si>
  <si>
    <t>1F08961</t>
  </si>
  <si>
    <t>1F07987</t>
  </si>
  <si>
    <t>1F09066</t>
  </si>
  <si>
    <t>Tubo Quemador</t>
  </si>
  <si>
    <t>1F09552</t>
  </si>
  <si>
    <t>1F08986</t>
  </si>
  <si>
    <t>1F08902</t>
  </si>
  <si>
    <t>1A02982</t>
  </si>
  <si>
    <t>1L17015</t>
  </si>
  <si>
    <t>LATERAL ESTUFA NAOS NBL</t>
  </si>
  <si>
    <t>1L16718</t>
  </si>
  <si>
    <t>1L16719</t>
  </si>
  <si>
    <t>1A03064</t>
  </si>
  <si>
    <t>1L16866</t>
  </si>
  <si>
    <t>1L16867</t>
  </si>
  <si>
    <t>1L16991</t>
  </si>
  <si>
    <t>1L16972</t>
  </si>
  <si>
    <t>1L15288</t>
  </si>
  <si>
    <t>MOLDURA LATERAL PUERTA BL.</t>
  </si>
  <si>
    <t>1L16992</t>
  </si>
  <si>
    <t>1L17010</t>
  </si>
  <si>
    <t>ENSAMBLE JALADERA PUERTA HORNO</t>
  </si>
  <si>
    <t>1L17012</t>
  </si>
  <si>
    <t>1L17000</t>
  </si>
  <si>
    <t>Repuestos Cocina Patrick CP6855IA</t>
  </si>
  <si>
    <t>1L16964</t>
  </si>
  <si>
    <t>1L16807</t>
  </si>
  <si>
    <t>Repuestos Cocina Patrick CP9656IA</t>
  </si>
  <si>
    <t>1L16885</t>
  </si>
  <si>
    <t>1L17560</t>
  </si>
  <si>
    <t>1L16214</t>
  </si>
  <si>
    <t>1L16960</t>
  </si>
  <si>
    <t>1L17014</t>
  </si>
  <si>
    <t>LATERAL ESTUFA</t>
  </si>
  <si>
    <t>1L16716</t>
  </si>
  <si>
    <t>1L16717</t>
  </si>
  <si>
    <t>1L17006</t>
  </si>
  <si>
    <t>Repuestos Cocina Patrick CP9750IA</t>
  </si>
  <si>
    <t>1L17559</t>
  </si>
  <si>
    <t>1F09574</t>
  </si>
  <si>
    <t>1F09642</t>
  </si>
  <si>
    <t>1F09641</t>
  </si>
  <si>
    <t>1F09578</t>
  </si>
  <si>
    <t>1L16857</t>
  </si>
  <si>
    <t>1L16864</t>
  </si>
  <si>
    <t>1L16865</t>
  </si>
  <si>
    <t>1L16787</t>
  </si>
  <si>
    <t>1L16854</t>
  </si>
  <si>
    <t>1L16778</t>
  </si>
  <si>
    <t>CONTRAPUERTA 50</t>
  </si>
  <si>
    <t>1L16842</t>
  </si>
  <si>
    <t>VIDRIO CONTRAPUERTA 50</t>
  </si>
  <si>
    <t>1L17686</t>
  </si>
  <si>
    <t>VIDRIO PUERTA HORNO 50</t>
  </si>
  <si>
    <t>1A00829</t>
  </si>
  <si>
    <t>BRACKET PARRILLA HORNO</t>
  </si>
  <si>
    <t>1L16705</t>
  </si>
  <si>
    <t>1L17018</t>
  </si>
  <si>
    <t>1L16822</t>
  </si>
  <si>
    <t>MOLDURA SUPERIOR 50 PTA</t>
  </si>
  <si>
    <t>1L16827</t>
  </si>
  <si>
    <t>MOLDURA INFERIOR 50 PTA</t>
  </si>
  <si>
    <t>1L16796</t>
  </si>
  <si>
    <t>JALADERA PUERTA 50</t>
  </si>
  <si>
    <t>1L17688</t>
  </si>
  <si>
    <t>Repuestos Horno General Electric HG6018EVAI0A</t>
  </si>
  <si>
    <t>1L03789</t>
  </si>
  <si>
    <t>MIRILLA</t>
  </si>
  <si>
    <t>1F01703</t>
  </si>
  <si>
    <t>LAMPARA PILOTO</t>
  </si>
  <si>
    <t>1L17060</t>
  </si>
  <si>
    <t>ENSAMBLE PERILLA</t>
  </si>
  <si>
    <t>1F09114</t>
  </si>
  <si>
    <t>MARCO Y CUBIERTA CONTROLES ENS.</t>
  </si>
  <si>
    <t>1L08273</t>
  </si>
  <si>
    <t>MOLDURA FRENTE DE PERILLAS NE</t>
  </si>
  <si>
    <t>1L14522</t>
  </si>
  <si>
    <t>1F02683</t>
  </si>
  <si>
    <t>TERMOSTATO ELEC.</t>
  </si>
  <si>
    <t>1F09106</t>
  </si>
  <si>
    <t>1A00658</t>
  </si>
  <si>
    <t>1F01152</t>
  </si>
  <si>
    <t>ELEMENTO HORNO</t>
  </si>
  <si>
    <t>1L05300</t>
  </si>
  <si>
    <t>PARRILLA HORNO</t>
  </si>
  <si>
    <t>1L15508</t>
  </si>
  <si>
    <t>1L03430</t>
  </si>
  <si>
    <t>LATERAL</t>
  </si>
  <si>
    <t>1L07402</t>
  </si>
  <si>
    <t>RESPALDO HORNO</t>
  </si>
  <si>
    <t>1A01386</t>
  </si>
  <si>
    <t>BUJE ANTIVOLTEO</t>
  </si>
  <si>
    <t>1L00556</t>
  </si>
  <si>
    <t>1F00768</t>
  </si>
  <si>
    <t>BLOQUE TERMINAL</t>
  </si>
  <si>
    <t>1F01687</t>
  </si>
  <si>
    <t>LAMPARA DE HORNO</t>
  </si>
  <si>
    <t>1A00625</t>
  </si>
  <si>
    <t>SOPORTE SOCKET P/LAMP</t>
  </si>
  <si>
    <t>TOMACORRIENTE</t>
  </si>
  <si>
    <t>1L07526</t>
  </si>
  <si>
    <t>SELLO LAMPARA HORNO</t>
  </si>
  <si>
    <t>1A00759</t>
  </si>
  <si>
    <t>SOPORTE BLOCK TERMINALES</t>
  </si>
  <si>
    <t>1A00998</t>
  </si>
  <si>
    <t>SOPORTE PARRILLA HORNO</t>
  </si>
  <si>
    <t>1A00776</t>
  </si>
  <si>
    <t>SOPORTE CAVIDAD</t>
  </si>
  <si>
    <t>1L15519</t>
  </si>
  <si>
    <t>RESPALDO CAVIDAD PZ.</t>
  </si>
  <si>
    <t>1L08932</t>
  </si>
  <si>
    <t>ENSAMBLE SELLO MARCO</t>
  </si>
  <si>
    <t>1L07520</t>
  </si>
  <si>
    <t>SELLO HORNO</t>
  </si>
  <si>
    <t>1L15092</t>
  </si>
  <si>
    <t>CONTRAPUERTA HORNO PZ.</t>
  </si>
  <si>
    <t>1L14538</t>
  </si>
  <si>
    <t>VIDRIO POST. PUERTA</t>
  </si>
  <si>
    <t>1A02894</t>
  </si>
  <si>
    <t>SOPORTE MOLDURA VIDRIO</t>
  </si>
  <si>
    <t>CUBIERTA VIDRIO ENS.</t>
  </si>
  <si>
    <t>1L08939</t>
  </si>
  <si>
    <t>1L00546</t>
  </si>
  <si>
    <t>CONTRABISAGRA</t>
  </si>
  <si>
    <t>1A01617</t>
  </si>
  <si>
    <t>1L03229</t>
  </si>
  <si>
    <t>1L07752</t>
  </si>
  <si>
    <t>TOPE NEGRO</t>
  </si>
  <si>
    <t>1A00777</t>
  </si>
  <si>
    <t>SOPORTE JALADERA</t>
  </si>
  <si>
    <t>1L14599</t>
  </si>
  <si>
    <t>TAPA CHAROLA ASADOR PZ.</t>
  </si>
  <si>
    <t>1L15094</t>
  </si>
  <si>
    <t>CHAROLA ASADOR NE.</t>
  </si>
  <si>
    <t>P 1137</t>
  </si>
  <si>
    <t>POMO</t>
  </si>
  <si>
    <t>50 cm³</t>
  </si>
  <si>
    <t>P 1138</t>
  </si>
  <si>
    <t>LATA</t>
  </si>
  <si>
    <t>125 cm³</t>
  </si>
  <si>
    <t>P 1139</t>
  </si>
  <si>
    <t>250 cm³</t>
  </si>
  <si>
    <t>P 1140</t>
  </si>
  <si>
    <t>500 cm³</t>
  </si>
  <si>
    <t>P 1141</t>
  </si>
  <si>
    <t>1000 cm³</t>
  </si>
  <si>
    <t>P 1142</t>
  </si>
  <si>
    <t>4 lts</t>
  </si>
  <si>
    <t>P 1143</t>
  </si>
  <si>
    <t>18 lts</t>
  </si>
  <si>
    <t>Adhesivo para Caño de PVC</t>
  </si>
  <si>
    <t>P 1000</t>
  </si>
  <si>
    <t>POMO ALUMINIO</t>
  </si>
  <si>
    <t>P 1001</t>
  </si>
  <si>
    <t>BOTELLA</t>
  </si>
  <si>
    <t>60 cm³</t>
  </si>
  <si>
    <t>P 1002</t>
  </si>
  <si>
    <t>100 cm³</t>
  </si>
  <si>
    <t>P 1003</t>
  </si>
  <si>
    <t>P 1004</t>
  </si>
  <si>
    <t>P 1005</t>
  </si>
  <si>
    <t>P 1006</t>
  </si>
  <si>
    <t>BIDON</t>
  </si>
  <si>
    <t>5000 cm³</t>
  </si>
  <si>
    <t>Adhesivo para Caño de PVC en Gel</t>
  </si>
  <si>
    <t>P 1144</t>
  </si>
  <si>
    <t>POTE CON PINCEL</t>
  </si>
  <si>
    <t>250 cc</t>
  </si>
  <si>
    <t>Adhesivo para Telgopor</t>
  </si>
  <si>
    <t>P 1130</t>
  </si>
  <si>
    <t>P 1131</t>
  </si>
  <si>
    <t>P 1132</t>
  </si>
  <si>
    <t>P 1133</t>
  </si>
  <si>
    <t>P 1134</t>
  </si>
  <si>
    <t>P 1135</t>
  </si>
  <si>
    <t>P 1136</t>
  </si>
  <si>
    <t>Amianto (Bolsa x metro)</t>
  </si>
  <si>
    <t>P 1007</t>
  </si>
  <si>
    <t>HILO BLANCO</t>
  </si>
  <si>
    <t>4 mm</t>
  </si>
  <si>
    <t>P 1008</t>
  </si>
  <si>
    <t>HILO GRAFITADO</t>
  </si>
  <si>
    <t>P 1009</t>
  </si>
  <si>
    <t>SOGA CALAFATEO</t>
  </si>
  <si>
    <t>Brea Asfaltica</t>
  </si>
  <si>
    <t>P 1010</t>
  </si>
  <si>
    <t>A GRANEL</t>
  </si>
  <si>
    <t>x kg</t>
  </si>
  <si>
    <t>Cañamo Peinado Fino</t>
  </si>
  <si>
    <t>P 1011</t>
  </si>
  <si>
    <t>BOLSA</t>
  </si>
  <si>
    <t>20 gr</t>
  </si>
  <si>
    <t>P 1012</t>
  </si>
  <si>
    <t>50 gr</t>
  </si>
  <si>
    <t>P 1013</t>
  </si>
  <si>
    <t>100 gr</t>
  </si>
  <si>
    <t>P 1014</t>
  </si>
  <si>
    <t>500 gr</t>
  </si>
  <si>
    <t>P 1015</t>
  </si>
  <si>
    <t>1 kg</t>
  </si>
  <si>
    <t>P 1016</t>
  </si>
  <si>
    <t>Cinta Embreada</t>
  </si>
  <si>
    <t>P 1017</t>
  </si>
  <si>
    <t>5 cm x 20 mts</t>
  </si>
  <si>
    <t>P 1018</t>
  </si>
  <si>
    <t>5 cm x 25 mts</t>
  </si>
  <si>
    <t>Cinta de Teflon de Alta Densidad</t>
  </si>
  <si>
    <t>P 1019</t>
  </si>
  <si>
    <t>1/2 x 10 mts</t>
  </si>
  <si>
    <t>P 1020</t>
  </si>
  <si>
    <t>3/4 x 10 mts</t>
  </si>
  <si>
    <t>P 1122</t>
  </si>
  <si>
    <t>1 x 10 mts</t>
  </si>
  <si>
    <t>P 1123</t>
  </si>
  <si>
    <t>1/2 x 40 mts</t>
  </si>
  <si>
    <t>P 1021</t>
  </si>
  <si>
    <t>3/4 x 40 mts</t>
  </si>
  <si>
    <t>Cinta de Aluminio Autoadhesiva</t>
  </si>
  <si>
    <t>P 1145</t>
  </si>
  <si>
    <t>ROLLO</t>
  </si>
  <si>
    <t>5 cm x 10 mts</t>
  </si>
  <si>
    <t>Cinta de Teflon Reforzada</t>
  </si>
  <si>
    <t>P 1022</t>
  </si>
  <si>
    <t>P 1023</t>
  </si>
  <si>
    <t>1/2 x 20 mts</t>
  </si>
  <si>
    <t>P 1024</t>
  </si>
  <si>
    <t>P 1025</t>
  </si>
  <si>
    <t>3/4 x 20 mts</t>
  </si>
  <si>
    <t>P 1026</t>
  </si>
  <si>
    <t>P 1027</t>
  </si>
  <si>
    <t>P 1028</t>
  </si>
  <si>
    <t>1 x 20 mts</t>
  </si>
  <si>
    <t>P 1029</t>
  </si>
  <si>
    <t>3/4 x 40 mts A.D.</t>
  </si>
  <si>
    <t>Cinta Fibra de Vidrio</t>
  </si>
  <si>
    <t>P 1148</t>
  </si>
  <si>
    <t>2,5 cm x 1,5 mm x 30 mts</t>
  </si>
  <si>
    <t>P 1116</t>
  </si>
  <si>
    <t>5 cm x 1,5 mm x 30 mts</t>
  </si>
  <si>
    <t>P 1117</t>
  </si>
  <si>
    <t>7,5 cm x 1,5 mm x 30 mts</t>
  </si>
  <si>
    <t>P 1118</t>
  </si>
  <si>
    <t>10 cm x 1,5 mm x 30 mts</t>
  </si>
  <si>
    <t>P 1149</t>
  </si>
  <si>
    <t>2,5 cm x 3 mm x 30 mts</t>
  </si>
  <si>
    <t>P 1150</t>
  </si>
  <si>
    <t>5 cm x 3 mm x 30 mts</t>
  </si>
  <si>
    <t>P 1151</t>
  </si>
  <si>
    <t>7,5 cm x 3 mm x 30 mts</t>
  </si>
  <si>
    <t>P 1152</t>
  </si>
  <si>
    <t>10 cm x 3 mm x 30 mts</t>
  </si>
  <si>
    <t>Cola Vinilica</t>
  </si>
  <si>
    <t>P 1125</t>
  </si>
  <si>
    <t>POTE</t>
  </si>
  <si>
    <t>P 1126</t>
  </si>
  <si>
    <t>P 1127</t>
  </si>
  <si>
    <t>P 1128</t>
  </si>
  <si>
    <t>P 1129</t>
  </si>
  <si>
    <t>Decapante Liquido</t>
  </si>
  <si>
    <t>P 1030</t>
  </si>
  <si>
    <t>70 gr</t>
  </si>
  <si>
    <t>P 1031</t>
  </si>
  <si>
    <t>200 gr</t>
  </si>
  <si>
    <t>P 1032</t>
  </si>
  <si>
    <t>Estearina</t>
  </si>
  <si>
    <t>P 1033</t>
  </si>
  <si>
    <t>CAJA</t>
  </si>
  <si>
    <t>60 VELAS</t>
  </si>
  <si>
    <t>P 1034</t>
  </si>
  <si>
    <t>Fundente Para Soldaduras de Plata y Bronce</t>
  </si>
  <si>
    <t>P 1035</t>
  </si>
  <si>
    <t>Glicerina</t>
  </si>
  <si>
    <t>P 1036</t>
  </si>
  <si>
    <t>P 1037</t>
  </si>
  <si>
    <t>P 1038</t>
  </si>
  <si>
    <t>P 1039</t>
  </si>
  <si>
    <t>1000 gr</t>
  </si>
  <si>
    <t>P 1040</t>
  </si>
  <si>
    <t>5000 gr</t>
  </si>
  <si>
    <t>Grasa Amarilla Multiuso</t>
  </si>
  <si>
    <t>P 1041</t>
  </si>
  <si>
    <t>P 1042</t>
  </si>
  <si>
    <t>250 gr</t>
  </si>
  <si>
    <t>P 1043</t>
  </si>
  <si>
    <t>P 1044</t>
  </si>
  <si>
    <t>Grasa Grafitada</t>
  </si>
  <si>
    <t>P 1045</t>
  </si>
  <si>
    <t>40 gr</t>
  </si>
  <si>
    <t>P 1046</t>
  </si>
  <si>
    <t>P 1047</t>
  </si>
  <si>
    <t>P 1048</t>
  </si>
  <si>
    <t>P 1049</t>
  </si>
  <si>
    <t>P 1050</t>
  </si>
  <si>
    <t>20 cm³</t>
  </si>
  <si>
    <t>Grasa Roja Multiuso (de litio)</t>
  </si>
  <si>
    <t>P 1051</t>
  </si>
  <si>
    <t>125 gr</t>
  </si>
  <si>
    <t>P 1052</t>
  </si>
  <si>
    <t>P 1053</t>
  </si>
  <si>
    <t>P 1054</t>
  </si>
  <si>
    <t>Grasa Siliconada para Goma</t>
  </si>
  <si>
    <t>P 1055</t>
  </si>
  <si>
    <t>P 1056</t>
  </si>
  <si>
    <t>P 1057</t>
  </si>
  <si>
    <t>P 1058</t>
  </si>
  <si>
    <t>Imprimador</t>
  </si>
  <si>
    <t>P 1059</t>
  </si>
  <si>
    <t>P 1060</t>
  </si>
  <si>
    <t>P 1061</t>
  </si>
  <si>
    <t>Litargirio</t>
  </si>
  <si>
    <t>P 1062</t>
  </si>
  <si>
    <t>P 1063</t>
  </si>
  <si>
    <t>P 1064</t>
  </si>
  <si>
    <t>P 1065</t>
  </si>
  <si>
    <t>Lubricante Multiuso (simil W40)</t>
  </si>
  <si>
    <t>P 1086</t>
  </si>
  <si>
    <t>440 cm³</t>
  </si>
  <si>
    <t>Masilla (SE VENDE POR BULTO CERRADO)</t>
  </si>
  <si>
    <t>P 1066</t>
  </si>
  <si>
    <t>P 1067</t>
  </si>
  <si>
    <t>Masilla Plastica (SE VENDE POR BULTO CERRADO)</t>
  </si>
  <si>
    <t>P 1068</t>
  </si>
  <si>
    <t>TARUGO</t>
  </si>
  <si>
    <t>Masilla Viscosa (SE VENDE POR BULTO CERRADO)</t>
  </si>
  <si>
    <t>P 1069</t>
  </si>
  <si>
    <t>SACHET</t>
  </si>
  <si>
    <t>Membrana Aluminio Autoadhesiva</t>
  </si>
  <si>
    <t>P 1070</t>
  </si>
  <si>
    <t>0,10 x 10 mts</t>
  </si>
  <si>
    <t>P 1071</t>
  </si>
  <si>
    <t>0,15 x 10 mts</t>
  </si>
  <si>
    <t>P 1072</t>
  </si>
  <si>
    <t>0,25 x 10 mts</t>
  </si>
  <si>
    <t>P 1073</t>
  </si>
  <si>
    <t>0,10 x 25 mts</t>
  </si>
  <si>
    <t>P 1074</t>
  </si>
  <si>
    <t>0,15 x 25 mts</t>
  </si>
  <si>
    <t>P 1075</t>
  </si>
  <si>
    <t>0,25 x 25 mts</t>
  </si>
  <si>
    <t>P 1119</t>
  </si>
  <si>
    <t>0,50 x 10 mts</t>
  </si>
  <si>
    <t>P 1120</t>
  </si>
  <si>
    <t>Paño Soldar</t>
  </si>
  <si>
    <t>P 1087</t>
  </si>
  <si>
    <t>x UNIDAD</t>
  </si>
  <si>
    <t>Papel Crepe</t>
  </si>
  <si>
    <t>P 1124</t>
  </si>
  <si>
    <t>5 cm x 25  mts</t>
  </si>
  <si>
    <t>Pasta Blanca (uso Aire Comprimido/Incendio)</t>
  </si>
  <si>
    <t>P 1088</t>
  </si>
  <si>
    <t>P 1089</t>
  </si>
  <si>
    <t>450 gr</t>
  </si>
  <si>
    <t>P 1090</t>
  </si>
  <si>
    <t>900 gr</t>
  </si>
  <si>
    <t>Pasta Gris para Gas (entrada medidor)</t>
  </si>
  <si>
    <t>P 1091</t>
  </si>
  <si>
    <t>P 1092</t>
  </si>
  <si>
    <t>Pasta Selladora (simil Lar)</t>
  </si>
  <si>
    <t>P 1093</t>
  </si>
  <si>
    <t>50 grs</t>
  </si>
  <si>
    <t>P 1094</t>
  </si>
  <si>
    <t>100 grs</t>
  </si>
  <si>
    <t>P 1095</t>
  </si>
  <si>
    <t>Pintura Asfaltica Secado Rapido</t>
  </si>
  <si>
    <t>P 1096</t>
  </si>
  <si>
    <t>1 lt</t>
  </si>
  <si>
    <t>P 1097</t>
  </si>
  <si>
    <t>4 lt</t>
  </si>
  <si>
    <t>P 1098</t>
  </si>
  <si>
    <t>18 lt</t>
  </si>
  <si>
    <t>P 1099</t>
  </si>
  <si>
    <t>TAMBOR</t>
  </si>
  <si>
    <t>200 lt</t>
  </si>
  <si>
    <t>Pintura Epoxi</t>
  </si>
  <si>
    <t>Dos componentes</t>
  </si>
  <si>
    <t>P 1100</t>
  </si>
  <si>
    <t>80 cm³</t>
  </si>
  <si>
    <t>P 1101</t>
  </si>
  <si>
    <t>P 1102</t>
  </si>
  <si>
    <t>P 1103</t>
  </si>
  <si>
    <t>Recubrimiento Anti UV Liquid Cover</t>
  </si>
  <si>
    <t>P 1146</t>
  </si>
  <si>
    <t>1/4 lt</t>
  </si>
  <si>
    <t>P 1147</t>
  </si>
  <si>
    <t>Sellador para Gas</t>
  </si>
  <si>
    <t>P 1104</t>
  </si>
  <si>
    <t>15 gr</t>
  </si>
  <si>
    <t>P 1105</t>
  </si>
  <si>
    <t>Sellador LEMAX</t>
  </si>
  <si>
    <t>P 1106</t>
  </si>
  <si>
    <t>30 gr</t>
  </si>
  <si>
    <t>P 1107</t>
  </si>
  <si>
    <t>P 1108</t>
  </si>
  <si>
    <t>220 gr</t>
  </si>
  <si>
    <t>P 1121</t>
  </si>
  <si>
    <t>5 kg</t>
  </si>
  <si>
    <t>Sellador de Siliconas (simil Fastix)</t>
  </si>
  <si>
    <t>P 1109</t>
  </si>
  <si>
    <t>Sella Rosca Verde (simil Hidro 3)</t>
  </si>
  <si>
    <t>Para caños de Polipropileno</t>
  </si>
  <si>
    <t>P 1110</t>
  </si>
  <si>
    <t>25 cm³</t>
  </si>
  <si>
    <t>P 1111</t>
  </si>
  <si>
    <t>65 cm³</t>
  </si>
  <si>
    <t>P 1112</t>
  </si>
  <si>
    <t>Silicona en Aerosol</t>
  </si>
  <si>
    <t>Lubricante para Goma y Plasticos</t>
  </si>
  <si>
    <t>P 1113</t>
  </si>
  <si>
    <t>Revestimiento para Gas T COAT</t>
  </si>
  <si>
    <t>P 1114</t>
  </si>
  <si>
    <t>Rollo Esmeril</t>
  </si>
  <si>
    <t>P 1115</t>
  </si>
  <si>
    <t>3,5 cm x 2 mts</t>
  </si>
  <si>
    <t>RV 6984</t>
  </si>
  <si>
    <t>ANALIZADOR BIGAS SIN SOPORTE</t>
  </si>
  <si>
    <t>STANDARD</t>
  </si>
  <si>
    <t>NO</t>
  </si>
  <si>
    <t>Detector de Gas (Monoxido de carbono)</t>
  </si>
  <si>
    <t>RV 6569</t>
  </si>
  <si>
    <t>DETECTOR DE FUGA DE GAS DOMESTICO (PARA ENCHUFAR)</t>
  </si>
  <si>
    <t>RV 6971</t>
  </si>
  <si>
    <t xml:space="preserve">DETECTOR DE FUGA DE GAS MOVIL </t>
  </si>
  <si>
    <t>GAS NATURAL APROBADO COBRE</t>
  </si>
  <si>
    <t>GAS NATURAL ECONOMICO COBRE</t>
  </si>
  <si>
    <r>
      <rPr>
        <sz val="11"/>
        <color theme="1"/>
        <rFont val="Calibri"/>
        <family val="2"/>
      </rPr>
      <t xml:space="preserve">FLEXIBLE PARA REGULADOR DE 400 mm Ø 1/4 </t>
    </r>
    <r>
      <rPr>
        <b/>
        <sz val="11"/>
        <color theme="1"/>
        <rFont val="Calibri"/>
        <family val="2"/>
      </rPr>
      <t>(HASTA 6 mts³/hora)</t>
    </r>
  </si>
  <si>
    <r>
      <rPr>
        <sz val="11"/>
        <color theme="1"/>
        <rFont val="Calibri"/>
        <family val="2"/>
      </rPr>
      <t xml:space="preserve">FLEXIBLE PARA REGULADOR DE 400 mm Ø 5/16 </t>
    </r>
    <r>
      <rPr>
        <b/>
        <sz val="11"/>
        <color theme="1"/>
        <rFont val="Calibri"/>
        <family val="2"/>
      </rPr>
      <t>(HASTA 10 mts³/hora)</t>
    </r>
  </si>
  <si>
    <r>
      <rPr>
        <sz val="11"/>
        <color theme="1"/>
        <rFont val="Calibri"/>
        <family val="2"/>
      </rPr>
      <t xml:space="preserve">FLEXIBLE PARA REGULADOR DE 400 mm Ø 3/8 </t>
    </r>
    <r>
      <rPr>
        <b/>
        <sz val="11"/>
        <color theme="1"/>
        <rFont val="Calibri"/>
        <family val="2"/>
      </rPr>
      <t>(HASTA 40 mts³/hora)</t>
    </r>
  </si>
  <si>
    <t>Llavin para Gas</t>
  </si>
  <si>
    <t>RV 4475</t>
  </si>
  <si>
    <t>LLAVIN</t>
  </si>
  <si>
    <t>TIPO AGUJA</t>
  </si>
  <si>
    <t>3/8 MACHO IZQUIERDO X 1/4 MACHO PARA VIROLA</t>
  </si>
  <si>
    <t>RV 4476</t>
  </si>
  <si>
    <t>1/4 PICO X TOMAGOMA</t>
  </si>
  <si>
    <t>RV 4211</t>
  </si>
  <si>
    <t xml:space="preserve"> 1/4 MACHO - MACHO</t>
  </si>
  <si>
    <t>RV 4709</t>
  </si>
  <si>
    <t>1/4 PARA VIROLA X 1/4 MACHO PARA PICO</t>
  </si>
  <si>
    <t>RV 6885</t>
  </si>
  <si>
    <t>ROBINETE</t>
  </si>
  <si>
    <r>
      <t xml:space="preserve"> 1/8 X 1/4 </t>
    </r>
    <r>
      <rPr>
        <b/>
        <sz val="10"/>
        <color theme="1"/>
        <rFont val="Calibri"/>
        <family val="2"/>
      </rPr>
      <t>CON BRIDA PICO Y VOLANTE</t>
    </r>
  </si>
  <si>
    <t>MICROGARRAFA</t>
  </si>
  <si>
    <t>VOLANTE</t>
  </si>
  <si>
    <t>1/4 MACHO - MACHO</t>
  </si>
  <si>
    <t>1/4 MACHO - HEMBRA</t>
  </si>
  <si>
    <t>1/4 HEMBRA - HEMBRA</t>
  </si>
  <si>
    <t>3/8 MACHO - MACHO</t>
  </si>
  <si>
    <t>3/8 MACHO - HEMBRA</t>
  </si>
  <si>
    <t>3/8 HEMBRA - HEMBRA</t>
  </si>
  <si>
    <t>1/2 MACHO - MACHO</t>
  </si>
  <si>
    <t>1/2 MACHO - HEMBRA</t>
  </si>
  <si>
    <t>1/2 HEMBRA - HEMBRA</t>
  </si>
  <si>
    <t>Manometros para Gas</t>
  </si>
  <si>
    <t>RV 6528</t>
  </si>
  <si>
    <t>BEYCA</t>
  </si>
  <si>
    <t>4"</t>
  </si>
  <si>
    <t>0 A 0,5 kg/cm2</t>
  </si>
  <si>
    <t>Mecheros Varios</t>
  </si>
  <si>
    <t>RV 6997</t>
  </si>
  <si>
    <t>MECHERO DE BUNSEN</t>
  </si>
  <si>
    <t>CABEZA DE REGULADOR PAZ GRANDE SIN MANGUERA</t>
  </si>
  <si>
    <t>REGULADOR PAZ CON MANGUERA 1 m</t>
  </si>
  <si>
    <t xml:space="preserve">REGULADOR PAZ CON MANGUERA 1,5 m </t>
  </si>
  <si>
    <t>REGULADOR PAZ CON MANGUERA 2 m</t>
  </si>
  <si>
    <t>DIAFRAGMA PARA REGULADOR DE SUPER GAS DE 45 KG</t>
  </si>
  <si>
    <t>Rejilla Reglamentaria de Ventilacion Aprobada para Gas y Accesorios</t>
  </si>
  <si>
    <t>RV 7004</t>
  </si>
  <si>
    <t>CONDUCTO DE VENTILACION</t>
  </si>
  <si>
    <t>15 x 15 PARED 15 CM</t>
  </si>
  <si>
    <t>RV 7005</t>
  </si>
  <si>
    <t>15 x 15 PARED 30 CM</t>
  </si>
  <si>
    <t>RV 7006</t>
  </si>
  <si>
    <t>20 x 20 PARED 15 CM</t>
  </si>
  <si>
    <t>RV 7007</t>
  </si>
  <si>
    <t>20 x 20 PARED 30 CM</t>
  </si>
  <si>
    <t>RV 7008</t>
  </si>
  <si>
    <t>15 x 30 PARED 15 CM</t>
  </si>
  <si>
    <t>RV 7009</t>
  </si>
  <si>
    <t>15 x 30 PARED 30 CM</t>
  </si>
  <si>
    <t>RV 6066</t>
  </si>
  <si>
    <t>REJILLA REGLAMENTARIA</t>
  </si>
  <si>
    <t>15 x 15 - 100 cm2</t>
  </si>
  <si>
    <t>RV 6067</t>
  </si>
  <si>
    <t>20 x 20 - 100 cm2</t>
  </si>
  <si>
    <t>RV 6068</t>
  </si>
  <si>
    <t>20 x 20 - 200 cm2</t>
  </si>
  <si>
    <t>RV 6069</t>
  </si>
  <si>
    <t>15 X 30 - 200 cm2</t>
  </si>
  <si>
    <t>Termostato para Artefactos</t>
  </si>
  <si>
    <t>RV 5960</t>
  </si>
  <si>
    <t>TERMOSTATO BULBO CAPILAR</t>
  </si>
  <si>
    <t>0/40°</t>
  </si>
  <si>
    <t>RV 5961</t>
  </si>
  <si>
    <t>0/90°</t>
  </si>
  <si>
    <t>RV 6714</t>
  </si>
  <si>
    <t>0/120º</t>
  </si>
  <si>
    <t>RV 5962</t>
  </si>
  <si>
    <t>0/210°</t>
  </si>
  <si>
    <t>RV 5963</t>
  </si>
  <si>
    <t>0/300°</t>
  </si>
  <si>
    <t>RV 6156</t>
  </si>
  <si>
    <t>TERMOSTATO CALOVENTOR - CONVECTOR - HORNO</t>
  </si>
  <si>
    <t>3/4 DE GIRO</t>
  </si>
  <si>
    <t>RV 6910</t>
  </si>
  <si>
    <t>1/2 DE GIRO</t>
  </si>
  <si>
    <t>RV 6157</t>
  </si>
  <si>
    <t>TERMOSTATO PLANCHA REGULABLE</t>
  </si>
  <si>
    <t>Unidades Magneticas</t>
  </si>
  <si>
    <t>RV 3028</t>
  </si>
  <si>
    <t>UM 11</t>
  </si>
  <si>
    <t>RV 3029</t>
  </si>
  <si>
    <t>ORKLY</t>
  </si>
  <si>
    <t>UM  11</t>
  </si>
  <si>
    <t>RV 4159</t>
  </si>
  <si>
    <t>UM 14</t>
  </si>
  <si>
    <t>RV 3030</t>
  </si>
  <si>
    <t>RV 3171</t>
  </si>
  <si>
    <t>MICRO 12</t>
  </si>
  <si>
    <t>RV 6875</t>
  </si>
  <si>
    <t>MICRO 14</t>
  </si>
  <si>
    <t>RV 3172</t>
  </si>
  <si>
    <t>MICRO 16,75</t>
  </si>
  <si>
    <t>RV 6571</t>
  </si>
  <si>
    <t>EITAR/TIPO EITAR</t>
  </si>
  <si>
    <t>VALVULA PULSORA 1/2 Y 3/4 CON CARCAZA</t>
  </si>
  <si>
    <t>RV 6572</t>
  </si>
  <si>
    <t>JEFFERSON</t>
  </si>
  <si>
    <t>VALVULA PULSORA 1/2 Y 3/4</t>
  </si>
  <si>
    <t>Valvula Conica de Gas</t>
  </si>
  <si>
    <t>RV 5757</t>
  </si>
  <si>
    <t>VALVULA CONICA</t>
  </si>
  <si>
    <t>CON CAMPANA</t>
  </si>
  <si>
    <t>RV 5758</t>
  </si>
  <si>
    <t>CROMO</t>
  </si>
  <si>
    <t>Valvula Esferica de Gas</t>
  </si>
  <si>
    <t>RV 6555</t>
  </si>
  <si>
    <t>VALVULA ESFERICA</t>
  </si>
  <si>
    <t>PASO REDUCIDO</t>
  </si>
  <si>
    <t>RV 5820</t>
  </si>
  <si>
    <t>4 BAR</t>
  </si>
  <si>
    <t>RV 5821</t>
  </si>
  <si>
    <t>PASO TOTAL</t>
  </si>
  <si>
    <t>Valvula de Seguridad de Gas y Accesorios</t>
  </si>
  <si>
    <t>RV 5798</t>
  </si>
  <si>
    <t>BULBO Y CAPILAR</t>
  </si>
  <si>
    <t>MINISIT</t>
  </si>
  <si>
    <t>PARA VALVULA MINISIT</t>
  </si>
  <si>
    <t>RV 6931</t>
  </si>
  <si>
    <t>RV 6932</t>
  </si>
  <si>
    <t>TAPA</t>
  </si>
  <si>
    <t>COLOR ARENA</t>
  </si>
  <si>
    <t>UNIDAD MAGNETICA</t>
  </si>
  <si>
    <t>VALVULA PULSORA 1/2 Y 3/4 C/CARCAZA</t>
  </si>
  <si>
    <t>VALVULA PULSORA 1/2 Y 3/5</t>
  </si>
  <si>
    <t>RV 5750</t>
  </si>
  <si>
    <t>VALVULA</t>
  </si>
  <si>
    <t>EITAR (REEMPLAZO MINISIT)</t>
  </si>
  <si>
    <t>AUTOMATICO FREIDORA</t>
  </si>
  <si>
    <t>RV 6561</t>
  </si>
  <si>
    <t>ALRE (TIPO MINISIT)</t>
  </si>
  <si>
    <t>RV 6562</t>
  </si>
  <si>
    <t>AUTOMATICO HORNO</t>
  </si>
  <si>
    <t>RV 6950</t>
  </si>
  <si>
    <t>AUTOMATICO CUCCIPASTA BAÑO MARIA</t>
  </si>
  <si>
    <t>RV 4704</t>
  </si>
  <si>
    <t>RV 5751</t>
  </si>
  <si>
    <t>RV 6951</t>
  </si>
  <si>
    <t>RV 4705</t>
  </si>
  <si>
    <t>PULSORA</t>
  </si>
  <si>
    <t>1/2 x 1/2 TIPO EITAR CON PILOTO</t>
  </si>
  <si>
    <t>RV 5965</t>
  </si>
  <si>
    <t>1/2 x 1/2 JEFFERSON CON PILOTO</t>
  </si>
  <si>
    <t>RV 6952</t>
  </si>
  <si>
    <t>1/2 x 1/2 JEFFERSON SIN PILOTO</t>
  </si>
  <si>
    <t>RV 4707</t>
  </si>
  <si>
    <t>3/4 x 3/4 TIPO EITAR CON PILOTO</t>
  </si>
  <si>
    <t>RV 5966</t>
  </si>
  <si>
    <t>3/4 x 3/4 JEFFERSON CON PILOTO</t>
  </si>
  <si>
    <t>RV 6953</t>
  </si>
  <si>
    <t>3/4 x 3/4 JEFFERSON SIN PILOTO</t>
  </si>
  <si>
    <t>RV 4702</t>
  </si>
  <si>
    <t>SOLENOIDE</t>
  </si>
  <si>
    <t>THERMOVAL/JEFERSON 1/2 - 220V</t>
  </si>
  <si>
    <t>RV 6954</t>
  </si>
  <si>
    <t>JEFERSON 1/2 - 24V C/CONTINUA</t>
  </si>
  <si>
    <t>RV 6955</t>
  </si>
  <si>
    <t>JEFERSON 1/2 - 24V C/ALTERNA</t>
  </si>
  <si>
    <t>RV 4703</t>
  </si>
  <si>
    <t>THERMOVAL/JEFERSON 3/4 - 220V</t>
  </si>
  <si>
    <t>RV 6956</t>
  </si>
  <si>
    <t>JEFERSON 3/4 - 24V C/CONTINUA</t>
  </si>
  <si>
    <t>RV 6957</t>
  </si>
  <si>
    <t>JEFERSON 3/4 - 24V C/ALTERNA</t>
  </si>
  <si>
    <t>Varios</t>
  </si>
  <si>
    <t>RV 4207</t>
  </si>
  <si>
    <t>ABRAZADERA GAS ALAMBRE</t>
  </si>
  <si>
    <t>RV 4208</t>
  </si>
  <si>
    <t>ABRAZADERA GAS CREMALLERA</t>
  </si>
  <si>
    <t>RV 5651</t>
  </si>
  <si>
    <t>ABRAZADERA GAS CREMALLERA CON MARIPOSA</t>
  </si>
  <si>
    <t>RV 4694</t>
  </si>
  <si>
    <t>ANTORCHITA DE HOGAR PAQUETE X 24 UNIDADES</t>
  </si>
  <si>
    <t>RV 4147</t>
  </si>
  <si>
    <t>ARANDELA GOMA 3/8 PARA FAROL Y CALENTADOR</t>
  </si>
  <si>
    <t>RV 4695</t>
  </si>
  <si>
    <t>GRAMPA PARA CAÑO 1/4 - 6,35  mm (x UNIDAD)</t>
  </si>
  <si>
    <t>RV 4696</t>
  </si>
  <si>
    <t>GRAMPA PARA CAÑO 5/16 - 8  mm (x UNIDAD)</t>
  </si>
  <si>
    <t>RV 4697</t>
  </si>
  <si>
    <t>GRAMPA PARA CAÑO 3/8 - 9,5  mm (x UNIDAD)</t>
  </si>
  <si>
    <t>RV 4698</t>
  </si>
  <si>
    <t>GRAMPA PARA CAÑO 1/2 - 12,7  mm (x UNIDAD)</t>
  </si>
  <si>
    <t>RV 3349</t>
  </si>
  <si>
    <t>PLANCHA AISLANTE MINERAL 56 x 85 x 2,5  mm  (x 2 UNIDADES)</t>
  </si>
  <si>
    <t>RV 3164</t>
  </si>
  <si>
    <t>LANA DE VIDRIO PARA COCINAS</t>
  </si>
  <si>
    <t>RV 4714</t>
  </si>
  <si>
    <t>LANA DE VIDRIO CON ALUMINIO PARA COCINAS</t>
  </si>
  <si>
    <t>RV 3347</t>
  </si>
  <si>
    <t>MANGUERA PARA GAS APROBADA (x METRO) EN ROLLO 25 mts o 50 mts</t>
  </si>
  <si>
    <t>RV 5819</t>
  </si>
  <si>
    <t>MANGUERA PARA GAS APROBADA DUNLOP PIRELLI (x METRO)</t>
  </si>
  <si>
    <r>
      <t xml:space="preserve">PUNTERAS DE GOMA PARA PERNO 10 kg </t>
    </r>
    <r>
      <rPr>
        <b/>
        <sz val="11"/>
        <color theme="1"/>
        <rFont val="Calibri"/>
        <family val="2"/>
      </rPr>
      <t>ECONOMICO</t>
    </r>
  </si>
  <si>
    <r>
      <t xml:space="preserve">PUNTERAS DE GOMA PARA PERNO 10 kg </t>
    </r>
    <r>
      <rPr>
        <b/>
        <sz val="11"/>
        <color theme="1"/>
        <rFont val="Calibri"/>
        <family val="2"/>
      </rPr>
      <t>CALIDAD SUPERIOR</t>
    </r>
  </si>
  <si>
    <t>Herramientas y Articulos de Ferreteria</t>
  </si>
  <si>
    <t>RV 6154</t>
  </si>
  <si>
    <t>MASCARA PROTECTOR FACIAL VISOR REFORZADO</t>
  </si>
  <si>
    <t>RV 6110</t>
  </si>
  <si>
    <t>PESTAÑADORA STANDARD PARA TUBOS DE COBRE Y ALUMINIO</t>
  </si>
  <si>
    <t>Repuestos para Calefactor</t>
  </si>
  <si>
    <t>Cabezales Piloto para Calefactor</t>
  </si>
  <si>
    <t>COD</t>
  </si>
  <si>
    <t>TIPO</t>
  </si>
  <si>
    <t>MARCA</t>
  </si>
  <si>
    <t>TERMOCUPLA</t>
  </si>
  <si>
    <t>PRECIO</t>
  </si>
  <si>
    <t>RV 5699</t>
  </si>
  <si>
    <t>PILOTO (TB)</t>
  </si>
  <si>
    <t>CON BUJIA</t>
  </si>
  <si>
    <t>RV 6649</t>
  </si>
  <si>
    <t>8x1 250 mm</t>
  </si>
  <si>
    <t>RV 3122</t>
  </si>
  <si>
    <t>PILOTO (TB ORIGINAL)</t>
  </si>
  <si>
    <t>DISCONTINUADO</t>
  </si>
  <si>
    <t>RV 3096</t>
  </si>
  <si>
    <t>ANALIZADOR MONOGAS</t>
  </si>
  <si>
    <t>8x1 400 mm</t>
  </si>
  <si>
    <t>RV 4201</t>
  </si>
  <si>
    <t>ANALIZADOR BIGAS</t>
  </si>
  <si>
    <t>EMEGE COPPENS</t>
  </si>
  <si>
    <t>CON CABLE 400 mm</t>
  </si>
  <si>
    <t>RV 6886</t>
  </si>
  <si>
    <t>PILOTO (CAPUCHON - 8  mm)</t>
  </si>
  <si>
    <t>RV 3346</t>
  </si>
  <si>
    <t>PILOTO (CAPUCHON 2000/3000/6000 - 9  mm)</t>
  </si>
  <si>
    <t>RV 5901</t>
  </si>
  <si>
    <t>PILOTO (CAPUCHON 2000/3000/6000 - 11 mm)</t>
  </si>
  <si>
    <t>RV 5902</t>
  </si>
  <si>
    <t>PILOTO (REDONDO CON FRESADO - 9  mm)</t>
  </si>
  <si>
    <t>RV 3121</t>
  </si>
  <si>
    <t>PILOTO (2000 - 3000 CAL)</t>
  </si>
  <si>
    <t>RV 4716</t>
  </si>
  <si>
    <t>CON CABLE 650 mm</t>
  </si>
  <si>
    <t>RV 3097</t>
  </si>
  <si>
    <t>PILOTO (5000 CAL ORIGINAL)</t>
  </si>
  <si>
    <t>RV 5698</t>
  </si>
  <si>
    <t>PILOTO (TB 2000 - 5000 CAL)</t>
  </si>
  <si>
    <t>RV 6570</t>
  </si>
  <si>
    <t>ANALIZADOR MONOGAS (SOPORTE TERMOCUPLA INCLINADO)</t>
  </si>
  <si>
    <t>LONGVIE ORBIS</t>
  </si>
  <si>
    <t>CON CABLE 600 mm</t>
  </si>
  <si>
    <t>RV 5696</t>
  </si>
  <si>
    <t>PILOTO (TB 2000 - 3000 CAL)</t>
  </si>
  <si>
    <t>RV 6428</t>
  </si>
  <si>
    <t>PILOTO CON SOSTEN CALORAMA TB/TN L99</t>
  </si>
  <si>
    <t>RV 6429</t>
  </si>
  <si>
    <t>PILOTO CALORAMA 414</t>
  </si>
  <si>
    <t>ORBIS VOLCAN</t>
  </si>
  <si>
    <t>ANALIZADOR BIGAS 402/404 GE</t>
  </si>
  <si>
    <t>8x1 230 mm</t>
  </si>
  <si>
    <t>CON CABLE 640 mm</t>
  </si>
  <si>
    <t>ANALIZADOR BIGAS 402/404 GN</t>
  </si>
  <si>
    <t>ANALIZADOR BIGAS 42512V</t>
  </si>
  <si>
    <t>8x1 150 mm</t>
  </si>
  <si>
    <t>CON CABLE 410 mm</t>
  </si>
  <si>
    <t>ANALIZADOR BIGAS 42512V GN</t>
  </si>
  <si>
    <t>ANALIZADOR BIGAS 43512V GE</t>
  </si>
  <si>
    <t>8x1 340 mm</t>
  </si>
  <si>
    <t>CON CABLE</t>
  </si>
  <si>
    <t>ANALIZADOR BIGAS 43512V GN</t>
  </si>
  <si>
    <t>8x1 330 mm</t>
  </si>
  <si>
    <t>CON CABLE 500 mm</t>
  </si>
  <si>
    <t>RV 6549</t>
  </si>
  <si>
    <t>ORMAY   SORIANO</t>
  </si>
  <si>
    <t>CON CABLE 700 mm</t>
  </si>
  <si>
    <t>RV 6715</t>
  </si>
  <si>
    <t>PILOTO (2 SALIDAS DERECHO)</t>
  </si>
  <si>
    <t>STD/EITAR</t>
  </si>
  <si>
    <t>RV 6716</t>
  </si>
  <si>
    <t>PILOTO (2 SALIDAS IZQUIERDO)</t>
  </si>
  <si>
    <t>RV 6434</t>
  </si>
  <si>
    <t>PILOTO (3 SALIDAS DERECHO)</t>
  </si>
  <si>
    <t>NO (PARA SOPORTE FINO)</t>
  </si>
  <si>
    <t>RV 6435</t>
  </si>
  <si>
    <t>PILOTO (3 SALIDAS IZQUIERDO)</t>
  </si>
  <si>
    <t>RV 6436</t>
  </si>
  <si>
    <t>RV 6437</t>
  </si>
  <si>
    <t>RV 4729</t>
  </si>
  <si>
    <t>STD/ORBIS</t>
  </si>
  <si>
    <t>RV 3093</t>
  </si>
  <si>
    <t>RV 4730</t>
  </si>
  <si>
    <t>RV 3094</t>
  </si>
  <si>
    <t>RV 4731</t>
  </si>
  <si>
    <t>RV 3095</t>
  </si>
  <si>
    <t>PILOTO (3 SALIDAS IZQUIERDO) SIN SOPORTE GE</t>
  </si>
  <si>
    <t>PILOTO (3 SALIDAS IZQUIERDO) SIN SOPORTE GN</t>
  </si>
  <si>
    <t>RV 3098</t>
  </si>
  <si>
    <t>ANALIZADOR MONOGAS (CON SOPORTE)</t>
  </si>
  <si>
    <t>RV 3099</t>
  </si>
  <si>
    <t>ANALIZADOR MONOGAS (SIN SOPORTE)</t>
  </si>
  <si>
    <t>RV 6406</t>
  </si>
  <si>
    <t>STD/LEÑOS</t>
  </si>
  <si>
    <t>Cables</t>
  </si>
  <si>
    <t>RV 3100</t>
  </si>
  <si>
    <t>CABLE SILICONADO</t>
  </si>
  <si>
    <t>POR METRO</t>
  </si>
  <si>
    <t>RV 3103</t>
  </si>
  <si>
    <t>0.70 ARMADO REDONDO - CABLE</t>
  </si>
  <si>
    <t>RV 3104</t>
  </si>
  <si>
    <t>0.70 ARMADO CHATO - CABLE</t>
  </si>
  <si>
    <t>RV 3105</t>
  </si>
  <si>
    <t>0.70 ARMADO REDONDO - REDONDO</t>
  </si>
  <si>
    <t>RV 6057</t>
  </si>
  <si>
    <t>0.70 ARMADO CHATO - CHATO</t>
  </si>
  <si>
    <t>RV 6058</t>
  </si>
  <si>
    <t>0.70 ARMADO MIXTO (REDONDO - CHATO)</t>
  </si>
  <si>
    <t>RV 5681</t>
  </si>
  <si>
    <t>0.70 ARMADO REDONDO - ORBIS</t>
  </si>
  <si>
    <t>RV 5682</t>
  </si>
  <si>
    <t>0.70 ARMADO ORBIS - CABLE</t>
  </si>
  <si>
    <t>RV 4202</t>
  </si>
  <si>
    <t>CAPUCHON SILICONADO</t>
  </si>
  <si>
    <t>CUBRE TERMINAL</t>
  </si>
  <si>
    <t>RV 4693</t>
  </si>
  <si>
    <t>SPAGHETTI SILICONADO</t>
  </si>
  <si>
    <t>RV 3101</t>
  </si>
  <si>
    <t>TERMINAL</t>
  </si>
  <si>
    <t>RV 3102</t>
  </si>
  <si>
    <t>CHATO</t>
  </si>
  <si>
    <t>RV 5680</t>
  </si>
  <si>
    <t>Catenarias para Calefactores</t>
  </si>
  <si>
    <t>RV 6625</t>
  </si>
  <si>
    <t>1 ELEMENTO</t>
  </si>
  <si>
    <t>TERMOSTATO EITAR</t>
  </si>
  <si>
    <t>RV 6626</t>
  </si>
  <si>
    <t>AG</t>
  </si>
  <si>
    <t>Electrodos - Bujias de Encendido para Calefactores</t>
  </si>
  <si>
    <t>RV 3185</t>
  </si>
  <si>
    <t>AURORA</t>
  </si>
  <si>
    <t>RV 3120</t>
  </si>
  <si>
    <t>COPPENS/FOGATA</t>
  </si>
  <si>
    <t>RV 4203</t>
  </si>
  <si>
    <t>E 82 ACTUAL CON SORPORTE</t>
  </si>
  <si>
    <t>RV 3088</t>
  </si>
  <si>
    <t xml:space="preserve">MODERNA </t>
  </si>
  <si>
    <t>RV 3086</t>
  </si>
  <si>
    <t xml:space="preserve">CON ROSCA E 100 </t>
  </si>
  <si>
    <t>RV 3077</t>
  </si>
  <si>
    <t>CORTA E 88</t>
  </si>
  <si>
    <t>RV 3078</t>
  </si>
  <si>
    <t>LARGA E 89</t>
  </si>
  <si>
    <t>RV 3091</t>
  </si>
  <si>
    <t>CON CABLE CHAPA DOBLADA</t>
  </si>
  <si>
    <t>RV 6433</t>
  </si>
  <si>
    <t>CON CABLE CHAPA PLANA</t>
  </si>
  <si>
    <t>RV 4484</t>
  </si>
  <si>
    <t>CON FICHA</t>
  </si>
  <si>
    <t>RV 3069</t>
  </si>
  <si>
    <t>ESKABE/SAIAR</t>
  </si>
  <si>
    <t>E 83</t>
  </si>
  <si>
    <t>RV 3186</t>
  </si>
  <si>
    <t>ESKABE/COPPENS</t>
  </si>
  <si>
    <t>E 99</t>
  </si>
  <si>
    <t>RV 3089</t>
  </si>
  <si>
    <t>MODERNA 2000 CAL</t>
  </si>
  <si>
    <t>RV 3071</t>
  </si>
  <si>
    <t>ESKABE/VOLCAN</t>
  </si>
  <si>
    <t>E 84 (PLATA)</t>
  </si>
  <si>
    <t>RV 3197</t>
  </si>
  <si>
    <t>MODERNA 5000 CAL</t>
  </si>
  <si>
    <t>RV 3198</t>
  </si>
  <si>
    <t>CATALÍTICO MODELO ACTUAL 3000 CAL</t>
  </si>
  <si>
    <t>RV 3080</t>
  </si>
  <si>
    <t>CATALÍTICO E 93</t>
  </si>
  <si>
    <t>RV 3081</t>
  </si>
  <si>
    <t>TIRO BALANCEADO E 94</t>
  </si>
  <si>
    <t>RV 3187</t>
  </si>
  <si>
    <t>INELGA</t>
  </si>
  <si>
    <t>RV 3188</t>
  </si>
  <si>
    <t>RV 3076</t>
  </si>
  <si>
    <t>CALORAMA E 87</t>
  </si>
  <si>
    <t>RV 3092</t>
  </si>
  <si>
    <t>POLIDORO</t>
  </si>
  <si>
    <t>RV 3195</t>
  </si>
  <si>
    <r>
      <t xml:space="preserve">PARA PILOTO 3 SALIDAS </t>
    </r>
    <r>
      <rPr>
        <b/>
        <sz val="11"/>
        <color theme="1"/>
        <rFont val="Calibri"/>
        <family val="2"/>
      </rPr>
      <t>(AGUJERO CHICO)</t>
    </r>
  </si>
  <si>
    <t>RV 6746</t>
  </si>
  <si>
    <r>
      <t xml:space="preserve">PARA PILOTO 3 SALIDAS </t>
    </r>
    <r>
      <rPr>
        <b/>
        <sz val="11"/>
        <color theme="1"/>
        <rFont val="Calibri"/>
        <family val="2"/>
      </rPr>
      <t>(AGUJERO GRANDE CON CABLE)</t>
    </r>
  </si>
  <si>
    <t>RV 3348</t>
  </si>
  <si>
    <t>ORBIS PILOTO ANALIZADOR</t>
  </si>
  <si>
    <t>CUADRADO CON CABLE</t>
  </si>
  <si>
    <t>RV 3196</t>
  </si>
  <si>
    <t>MONOLLAMA</t>
  </si>
  <si>
    <t>RV 3190</t>
  </si>
  <si>
    <t>SPAR</t>
  </si>
  <si>
    <t>E 98</t>
  </si>
  <si>
    <t>RV 3191</t>
  </si>
  <si>
    <t>SURREY</t>
  </si>
  <si>
    <t>RV 3068</t>
  </si>
  <si>
    <t>VOLCAN/RHEEM</t>
  </si>
  <si>
    <t>CALEFACTOR E 74</t>
  </si>
  <si>
    <t>RV 3192</t>
  </si>
  <si>
    <t>CHAPA DOBLADA</t>
  </si>
  <si>
    <t>RV 6446</t>
  </si>
  <si>
    <t>CHAPA PLANA</t>
  </si>
  <si>
    <t>RV 3193</t>
  </si>
  <si>
    <t>CON BUJE</t>
  </si>
  <si>
    <t>RV 3194</t>
  </si>
  <si>
    <t>Juntas para Calefactor</t>
  </si>
  <si>
    <t>RV 5822</t>
  </si>
  <si>
    <t>PAPEL CERAMICO</t>
  </si>
  <si>
    <t>ANCHO 61 CM - 1260° - ESPESOR 2  mm</t>
  </si>
  <si>
    <t>x METRO</t>
  </si>
  <si>
    <t>RV 5823</t>
  </si>
  <si>
    <t>ROLLO PAPEL CERAMICO</t>
  </si>
  <si>
    <t>x ROLLO (30 mts)</t>
  </si>
  <si>
    <t>RV 6903</t>
  </si>
  <si>
    <t>CORDON JUNTA CTZ</t>
  </si>
  <si>
    <t>SOGA RETORCIDA</t>
  </si>
  <si>
    <t>X METRO</t>
  </si>
  <si>
    <t>RV 101</t>
  </si>
  <si>
    <t>CLOVER</t>
  </si>
  <si>
    <t>CAMARA CUADRADA</t>
  </si>
  <si>
    <t>RV 102</t>
  </si>
  <si>
    <t>VISOR REDONDA</t>
  </si>
  <si>
    <t>RV 103</t>
  </si>
  <si>
    <t>PILOTO CTZ/ESKABE</t>
  </si>
  <si>
    <t>RV 164</t>
  </si>
  <si>
    <t>EQUIPO DE 4000 CAL</t>
  </si>
  <si>
    <t>RV 235</t>
  </si>
  <si>
    <t>TB 3000</t>
  </si>
  <si>
    <t>RV 179</t>
  </si>
  <si>
    <t>DOMEC PARA COCINA 55</t>
  </si>
  <si>
    <t>RV 215</t>
  </si>
  <si>
    <t>DOMEC PERFILINEA</t>
  </si>
  <si>
    <t>RV 216</t>
  </si>
  <si>
    <t>PIRÁMIDE  BRAZO ANAFE</t>
  </si>
  <si>
    <t>RV 1841</t>
  </si>
  <si>
    <t>VISOR = SANSUR</t>
  </si>
  <si>
    <t>RV 1831</t>
  </si>
  <si>
    <t>RV 1871</t>
  </si>
  <si>
    <t>PILOTO TB = SANSUR</t>
  </si>
  <si>
    <t>RV 113</t>
  </si>
  <si>
    <t>E/TAPA ACC. A CAMARA Y LAT.CAMARA CONV 6000 CAL</t>
  </si>
  <si>
    <t>RV 1141</t>
  </si>
  <si>
    <t>E/CAMARA Y VISOR REDONDO CONV 6000 SV= EMEGE</t>
  </si>
  <si>
    <t>RV 115</t>
  </si>
  <si>
    <t>VISOR REDONDO GRANDE EQUIPO 019-TB-25</t>
  </si>
  <si>
    <t>RV 116</t>
  </si>
  <si>
    <t>PLACA CON CUELLO CONV.6000 CAL/H</t>
  </si>
  <si>
    <t>RV 117</t>
  </si>
  <si>
    <t>PLACA CON CUELLOS CONV.2500 CAL/H SL</t>
  </si>
  <si>
    <t>RV 118</t>
  </si>
  <si>
    <t>PLACA SOPORTE QUEMAD.CONV. 2500 CAL/H SL</t>
  </si>
  <si>
    <t>RV 119</t>
  </si>
  <si>
    <t>PLACA SOPORTE CONV.1700 CAL/H</t>
  </si>
  <si>
    <t>RV 1461</t>
  </si>
  <si>
    <t>VISOR RECTANGULAR  =VOLCAN=MARTIRI=PATNE</t>
  </si>
  <si>
    <t>RV 149</t>
  </si>
  <si>
    <t>PARA PLACA CON CUELLOS CONVEC. 4000 CAL</t>
  </si>
  <si>
    <t>RV 158</t>
  </si>
  <si>
    <t>VISOR RECTANGULAR DE 210 C 80  mm</t>
  </si>
  <si>
    <t>RV 185</t>
  </si>
  <si>
    <t>VISOR DIAMERTRO 46 x 33  mm</t>
  </si>
  <si>
    <t>RV 2171</t>
  </si>
  <si>
    <t>VISOR CIEGO</t>
  </si>
  <si>
    <t>RV 6918</t>
  </si>
  <si>
    <t>ENTREVIDRIO</t>
  </si>
  <si>
    <t>RV 1031</t>
  </si>
  <si>
    <t>SOPORTE PILOTO ESKABE/CLOVER</t>
  </si>
  <si>
    <t>RV 104</t>
  </si>
  <si>
    <t>VISOR</t>
  </si>
  <si>
    <t>RV 105</t>
  </si>
  <si>
    <t>SOPORTE QUEMADOR</t>
  </si>
  <si>
    <t>RV 106</t>
  </si>
  <si>
    <t>CAJA TB 105 X 80  mm</t>
  </si>
  <si>
    <t>RV 160</t>
  </si>
  <si>
    <t>SOPORTE EQUIPO COMPAC</t>
  </si>
  <si>
    <t>RV 170</t>
  </si>
  <si>
    <t>CAJA TB DIAMETRO 120 x 96  mm EN PAPEL DE CERÁMICA</t>
  </si>
  <si>
    <t>RV 177</t>
  </si>
  <si>
    <t>ENTRE VIDRIO VISOR PAPEL DE CERAMICA</t>
  </si>
  <si>
    <t>RV 180</t>
  </si>
  <si>
    <t>CAJA TB DE  140 x 107  mm</t>
  </si>
  <si>
    <t>RV 181</t>
  </si>
  <si>
    <t>CAJA TB DE  120 x 100  mm</t>
  </si>
  <si>
    <t>RV 182</t>
  </si>
  <si>
    <t>CAJA TB DE  104 x 84  mm</t>
  </si>
  <si>
    <t>RV 189</t>
  </si>
  <si>
    <t>DIXELL</t>
  </si>
  <si>
    <t>RV 190</t>
  </si>
  <si>
    <t>PILOTO</t>
  </si>
  <si>
    <t>RV 136</t>
  </si>
  <si>
    <t>DURANDO</t>
  </si>
  <si>
    <t>RV 137</t>
  </si>
  <si>
    <t>RV 1142</t>
  </si>
  <si>
    <t>VISOR REDONDO COPPENS</t>
  </si>
  <si>
    <t>RV 1301</t>
  </si>
  <si>
    <t>VISOR EXT.CUADRADA =AL DE SALMO</t>
  </si>
  <si>
    <t>RV 1591</t>
  </si>
  <si>
    <t>VISOR RECTANGULAR =UNIVERSAL</t>
  </si>
  <si>
    <t>RV 192</t>
  </si>
  <si>
    <t>TAPA FRENTE 2130  (2 PIEZAS)</t>
  </si>
  <si>
    <t>RV 193</t>
  </si>
  <si>
    <t>TAPA FRENTE 2119  (2 PIEZAS)</t>
  </si>
  <si>
    <t>RV 204</t>
  </si>
  <si>
    <t>CAMARA SG 2130-35-55  2 x EQUIPO</t>
  </si>
  <si>
    <t>RV 205</t>
  </si>
  <si>
    <t>CAMARA EA 2130-35</t>
  </si>
  <si>
    <t>RV 206</t>
  </si>
  <si>
    <t>CAMARA SG 2119-20</t>
  </si>
  <si>
    <t>RV 207</t>
  </si>
  <si>
    <t>CAMARA EA 2119-20  2 x EQUIPO</t>
  </si>
  <si>
    <t>RV 212</t>
  </si>
  <si>
    <t>CAMARA SG 2105 SL</t>
  </si>
  <si>
    <t>RV 218</t>
  </si>
  <si>
    <t>PILOTO SIT  9716 TF</t>
  </si>
  <si>
    <t>RV 230</t>
  </si>
  <si>
    <t>PILOTO INTEGRAL</t>
  </si>
  <si>
    <t>RV 232</t>
  </si>
  <si>
    <t>TAPA PILOTO</t>
  </si>
  <si>
    <t>RV 245</t>
  </si>
  <si>
    <t>PANEL 3130/3150</t>
  </si>
  <si>
    <t>RV 246</t>
  </si>
  <si>
    <t>PANEL 3180/2155</t>
  </si>
  <si>
    <t>RV 247</t>
  </si>
  <si>
    <t>DESCARGA LOZA 37 x 19</t>
  </si>
  <si>
    <t>RV 168</t>
  </si>
  <si>
    <t>RV 1032</t>
  </si>
  <si>
    <t>SOPORTE PILOTO CTZ/CLOVER</t>
  </si>
  <si>
    <t>RV 122</t>
  </si>
  <si>
    <t>VISOR RECTANGULAR EQUIPO ORO AZUL Y NUEVO ESKABE</t>
  </si>
  <si>
    <t>RV 123</t>
  </si>
  <si>
    <t>TAPA ENCENDIDO A-903/B-906</t>
  </si>
  <si>
    <t>RV 124</t>
  </si>
  <si>
    <t>VISOR CHICA A-903/B-906</t>
  </si>
  <si>
    <t>RV 125</t>
  </si>
  <si>
    <t>TAPA A-903/B-906/C-002</t>
  </si>
  <si>
    <t>RV 151</t>
  </si>
  <si>
    <t>TAPA DE ENCENDIDO (MODELO VIEJO)</t>
  </si>
  <si>
    <t>RV 161</t>
  </si>
  <si>
    <t>EXTRACTOR GASES TURBOGENERADOR</t>
  </si>
  <si>
    <t>RV 163</t>
  </si>
  <si>
    <t>TERMOSTATO TURBOGENERADOR VEBE</t>
  </si>
  <si>
    <t>RV 165</t>
  </si>
  <si>
    <t>TERMOSTATO TURBOGENERADOR 14/30/50</t>
  </si>
  <si>
    <t>RV 173</t>
  </si>
  <si>
    <t>VISOR TERMOTANQUE R-800</t>
  </si>
  <si>
    <t>RV 178</t>
  </si>
  <si>
    <t>PILOTO TB  2.0-3.0</t>
  </si>
  <si>
    <t>RV 155</t>
  </si>
  <si>
    <t>FOGATA</t>
  </si>
  <si>
    <t>VISOR EN PAPEL DE CERÁMICA</t>
  </si>
  <si>
    <t>RV 156</t>
  </si>
  <si>
    <t>TAPA EN PAPEL DE CERÁMICA</t>
  </si>
  <si>
    <t>RV 194</t>
  </si>
  <si>
    <t>GLAMA</t>
  </si>
  <si>
    <t>RV 195</t>
  </si>
  <si>
    <t>QUEMADOR</t>
  </si>
  <si>
    <t>RV 196</t>
  </si>
  <si>
    <t>TAPA 2500  (2 PIEZAS)</t>
  </si>
  <si>
    <t>RV 197</t>
  </si>
  <si>
    <t>TAPA 4000  (2 PIEZAS)</t>
  </si>
  <si>
    <t>RV 198</t>
  </si>
  <si>
    <t>TAPA 6000  (2 PIEZAS)</t>
  </si>
  <si>
    <t>RV 1201</t>
  </si>
  <si>
    <t>INPOPAR</t>
  </si>
  <si>
    <t>MARCO VISOR EQUIPO 2000/3000/5000 SURREY</t>
  </si>
  <si>
    <t>RV 141</t>
  </si>
  <si>
    <t>CAJA DE AIRE EQUIPO 4000/6000</t>
  </si>
  <si>
    <t>RV 142</t>
  </si>
  <si>
    <t>VISOR FRONTAL 4000/6000 CUADRADA EQUIPO VIEJO</t>
  </si>
  <si>
    <t>RV 143</t>
  </si>
  <si>
    <t>SOPORTE MANDOS EITAR</t>
  </si>
  <si>
    <t>RV 144</t>
  </si>
  <si>
    <t>TAPA 6000 CAL (VIEJO)</t>
  </si>
  <si>
    <t>RV 147</t>
  </si>
  <si>
    <t>TAPA PILOTO EQUIPO PESADO (CASITA)</t>
  </si>
  <si>
    <t>RV 148</t>
  </si>
  <si>
    <t>TAPA PESADO</t>
  </si>
  <si>
    <t>RV 154</t>
  </si>
  <si>
    <t>SOPORTE EQUIPO 9230/50E/P/CERÁM</t>
  </si>
  <si>
    <t>RV 157</t>
  </si>
  <si>
    <t>TAPA DE FRONTAL (VIEJO)</t>
  </si>
  <si>
    <t>RV 1671</t>
  </si>
  <si>
    <t>SUB.CONJUNTO PILOTO 30/50 GN-GE PB-6500 = SURREY</t>
  </si>
  <si>
    <t>RV 1661</t>
  </si>
  <si>
    <t>TB GN  =SURREY</t>
  </si>
  <si>
    <t>RV 176</t>
  </si>
  <si>
    <t>VISOR DE ALUMINIO (VIEJO)</t>
  </si>
  <si>
    <t>RV 1691</t>
  </si>
  <si>
    <t>TB 2,0  =SURREY</t>
  </si>
  <si>
    <t>RV 186</t>
  </si>
  <si>
    <t>MARCO VISOR PB6500 PESADO</t>
  </si>
  <si>
    <t>RV 2172</t>
  </si>
  <si>
    <t>TB 2000 DIAMETRO 71 x 51  mm =COPPENS</t>
  </si>
  <si>
    <t>RV 229</t>
  </si>
  <si>
    <t>VISOR EQUIPO VIEJO</t>
  </si>
  <si>
    <t>RV 234</t>
  </si>
  <si>
    <t>TB 2000 DIAMETRO 94 x 74  mm</t>
  </si>
  <si>
    <t>RV 237</t>
  </si>
  <si>
    <t>ENTRE CAMARA TB 2000 DIAMETRO 98 x 78  mm</t>
  </si>
  <si>
    <t>RV 239</t>
  </si>
  <si>
    <t>SUBCONJUNTO PILOTO TN/G&amp;G 3000/5000</t>
  </si>
  <si>
    <t>RV 233</t>
  </si>
  <si>
    <t>TB 3000/5000 DIAMETRO  92 x 71  mm</t>
  </si>
  <si>
    <t>RV 6623</t>
  </si>
  <si>
    <t>RV 1381</t>
  </si>
  <si>
    <t>MA-HE</t>
  </si>
  <si>
    <t>SOPORTE GRANDE =OR-MAY  (2 PIEZAS)</t>
  </si>
  <si>
    <t>RV 1391</t>
  </si>
  <si>
    <t>SOPORTE CHICO =OR-MAY  (2 PIEZAS)</t>
  </si>
  <si>
    <t>RV 1401</t>
  </si>
  <si>
    <t>VISOR = OR-MAY</t>
  </si>
  <si>
    <t>RV 1462</t>
  </si>
  <si>
    <t>VISOR RECTANGULAR  =VOLCAN=COPPENS</t>
  </si>
  <si>
    <t>RV 191</t>
  </si>
  <si>
    <t>2 PIEZAS</t>
  </si>
  <si>
    <t>SOSTEN 14,5 X 7,5</t>
  </si>
  <si>
    <t>RV 175</t>
  </si>
  <si>
    <t>VISOR RECTANGULAR</t>
  </si>
  <si>
    <t>RV 200</t>
  </si>
  <si>
    <t>RV 202</t>
  </si>
  <si>
    <t>TAPA DESAGOTE</t>
  </si>
  <si>
    <t>RV 203</t>
  </si>
  <si>
    <t>VISOR CHICO EN 5  mm</t>
  </si>
  <si>
    <t>RV 248</t>
  </si>
  <si>
    <t>PILOTO CIEGA</t>
  </si>
  <si>
    <t>RV 1382</t>
  </si>
  <si>
    <t>OR-MAY</t>
  </si>
  <si>
    <t>SOPORTE GRANDE  =MA-HE  (2 PIEZAS)</t>
  </si>
  <si>
    <t>RV 1392</t>
  </si>
  <si>
    <t>SOPORTE CHICO  =MA-HE  (2 PIEZAS)</t>
  </si>
  <si>
    <t>RV 1402</t>
  </si>
  <si>
    <t>VISOR =MA-HE</t>
  </si>
  <si>
    <t>RV 213</t>
  </si>
  <si>
    <t>RV 214</t>
  </si>
  <si>
    <t>RV 1463</t>
  </si>
  <si>
    <t>PARTNER</t>
  </si>
  <si>
    <t>VISOR RECTANGULAR =COPPENS=MARTIRI=VOLCAN</t>
  </si>
  <si>
    <t>RV 132</t>
  </si>
  <si>
    <t>SALMO</t>
  </si>
  <si>
    <t>TAPA SL2500</t>
  </si>
  <si>
    <t>RV 133</t>
  </si>
  <si>
    <t>TAPA SL1500</t>
  </si>
  <si>
    <t>RV 1832</t>
  </si>
  <si>
    <t>RV 1842</t>
  </si>
  <si>
    <t>RV 1872</t>
  </si>
  <si>
    <t>PILOTO TB</t>
  </si>
  <si>
    <t>RV 1202</t>
  </si>
  <si>
    <t>MARCO VISOR EQUIPO 2000/3000/5000 SURREY/INPOPAR</t>
  </si>
  <si>
    <t>RV 1672</t>
  </si>
  <si>
    <t>SUB.CONJUNTO PILOTO 30/50 GN-GE PB-6500 =SURREY</t>
  </si>
  <si>
    <t>RV 1692</t>
  </si>
  <si>
    <t>TB 2.0 =SURREY=INPOPAR</t>
  </si>
  <si>
    <t>RV 107</t>
  </si>
  <si>
    <t>VISOR CALEFACTOR</t>
  </si>
  <si>
    <t>RV 108</t>
  </si>
  <si>
    <t>NV/MX 2500/5000</t>
  </si>
  <si>
    <t>RV 109</t>
  </si>
  <si>
    <t>TAPON DRENAJE</t>
  </si>
  <si>
    <t>RV 110</t>
  </si>
  <si>
    <t>RV 111</t>
  </si>
  <si>
    <t>PLACA CAL 5356</t>
  </si>
  <si>
    <t>RV 112</t>
  </si>
  <si>
    <t>INFRARROJO</t>
  </si>
  <si>
    <t>RV 1203</t>
  </si>
  <si>
    <t>MARCO VISOR EQUIPO 2000/3000/5000 INPOPAR</t>
  </si>
  <si>
    <t>RV 1662</t>
  </si>
  <si>
    <t>TB GN  =INPOPAR</t>
  </si>
  <si>
    <t>RV 1673</t>
  </si>
  <si>
    <t>SUB.CONJUNTO PILOTO 30/50 GN-GE PB-6500 =INPOPAR</t>
  </si>
  <si>
    <t>RV 1693</t>
  </si>
  <si>
    <t>TB 2.0 =INPOPAR</t>
  </si>
  <si>
    <t>RV 1302</t>
  </si>
  <si>
    <t>TREZZO</t>
  </si>
  <si>
    <t>VISOR EXT.CUADRADA =AL DE EMEGE=TREZZO=GINSA</t>
  </si>
  <si>
    <t>RV 150</t>
  </si>
  <si>
    <t>VISOR REDONDA 60 X 45 x 1,5  mm  =TREZZO=GINSA</t>
  </si>
  <si>
    <t>RV 231</t>
  </si>
  <si>
    <t>MECHERO</t>
  </si>
  <si>
    <t>RV 135</t>
  </si>
  <si>
    <t>SOPORTE EQUIPO MK 3000-4000</t>
  </si>
  <si>
    <t>RV 1592</t>
  </si>
  <si>
    <t>VISOR RECTANGULAR EQUIPO MK4000 -3000 =EMEGE</t>
  </si>
  <si>
    <t>RV 199</t>
  </si>
  <si>
    <t>RV 1464</t>
  </si>
  <si>
    <t>VISOR RECTANGULAR  =COPPENS=MARTIRI=PARTNE</t>
  </si>
  <si>
    <t>RV 201</t>
  </si>
  <si>
    <t>TAPA DESAGOTE VOLCAN CHILE</t>
  </si>
  <si>
    <t xml:space="preserve">SOPORTE </t>
  </si>
  <si>
    <t>TAPA RADIADOR</t>
  </si>
  <si>
    <t>Marco Visor para Calefactor</t>
  </si>
  <si>
    <t>RV 4206</t>
  </si>
  <si>
    <t>RV 4231</t>
  </si>
  <si>
    <t>RV 4204</t>
  </si>
  <si>
    <t>RV 5904</t>
  </si>
  <si>
    <t>MINICONVEX 25 x 73,5  mm</t>
  </si>
  <si>
    <t>RV 4230</t>
  </si>
  <si>
    <t>RV 5665</t>
  </si>
  <si>
    <t>CHAPA 35 x 35  mm</t>
  </si>
  <si>
    <t>RV 4205</t>
  </si>
  <si>
    <t>CORREDIZA</t>
  </si>
  <si>
    <t>RV 6919</t>
  </si>
  <si>
    <t>SANSUR/PEABODY</t>
  </si>
  <si>
    <t>RV 6915</t>
  </si>
  <si>
    <t>UNIVERSAL/CABOSH</t>
  </si>
  <si>
    <t>Piezoelectrico para Calefactor</t>
  </si>
  <si>
    <t>RV 6914</t>
  </si>
  <si>
    <t>BOTON BLANCO</t>
  </si>
  <si>
    <t>RV 3049</t>
  </si>
  <si>
    <t>EP 11 - CON CABLE 25 cm</t>
  </si>
  <si>
    <t>RV 3050</t>
  </si>
  <si>
    <t>EP 12 - BOTON LARGO BLANCO Y NEGRO</t>
  </si>
  <si>
    <t>RV 3051</t>
  </si>
  <si>
    <t>EP 31</t>
  </si>
  <si>
    <t>RV 3174</t>
  </si>
  <si>
    <t>EP 32 - BOTON LARGO NEGRO</t>
  </si>
  <si>
    <t>RV 3139</t>
  </si>
  <si>
    <t>EURO CON TERMINAL MASA</t>
  </si>
  <si>
    <t>RV 3054</t>
  </si>
  <si>
    <t>EP 85 - ROTATIVO PERILLA</t>
  </si>
  <si>
    <t>RV 5749</t>
  </si>
  <si>
    <t>EP 85 - ROTATIVO VARILLA</t>
  </si>
  <si>
    <t>RV 3173</t>
  </si>
  <si>
    <t>EP 12 - BOTON CORTO</t>
  </si>
  <si>
    <t>RV 3175</t>
  </si>
  <si>
    <t>EP 31 - CON AGUJERO</t>
  </si>
  <si>
    <t>RV 3055</t>
  </si>
  <si>
    <t>PR 02 - SIN OREJAS</t>
  </si>
  <si>
    <t>RV 3053</t>
  </si>
  <si>
    <t>ESTRELLITA</t>
  </si>
  <si>
    <t>EP 32</t>
  </si>
  <si>
    <t>RV 5903</t>
  </si>
  <si>
    <t>EP 32 CALIDAD SUPERIOR</t>
  </si>
  <si>
    <t>RV 3345</t>
  </si>
  <si>
    <t>EP 75 - CON AGUJERO</t>
  </si>
  <si>
    <t>RV 4742</t>
  </si>
  <si>
    <t>EP 75 - CON MASA</t>
  </si>
  <si>
    <t>RV 6563</t>
  </si>
  <si>
    <t>SOPORTE LATERAL</t>
  </si>
  <si>
    <t>RV 6564</t>
  </si>
  <si>
    <t>SOPORTE LATERAL CON CABLE</t>
  </si>
  <si>
    <t>RV 3163</t>
  </si>
  <si>
    <t>EP 11 - CALORAMA L/99 TERMINAL REDONDO GRANDE</t>
  </si>
  <si>
    <t>RV 5938</t>
  </si>
  <si>
    <t>EP 11 - CALORAMA L/99 TERMINAL CHATO</t>
  </si>
  <si>
    <t>RV 3176</t>
  </si>
  <si>
    <t>ORBIS/VOLCAN</t>
  </si>
  <si>
    <t>EP 32 - CON TERMINAL PARA MASA</t>
  </si>
  <si>
    <t>RV 3178</t>
  </si>
  <si>
    <t>EP 11 - CON CABLE 730  mm</t>
  </si>
  <si>
    <t>RV 5658</t>
  </si>
  <si>
    <t>EP- 73  BOTON PERFORADO SIN TUERCA</t>
  </si>
  <si>
    <t>VESUBIO</t>
  </si>
  <si>
    <t>RV 3052</t>
  </si>
  <si>
    <t>EP 31 - LINEA BLANCA CON CABLE</t>
  </si>
  <si>
    <t>Portapilas para Calefactor</t>
  </si>
  <si>
    <t>RV 6620</t>
  </si>
  <si>
    <t>LONGVIE/ESKABE</t>
  </si>
  <si>
    <t>Quemadores para Calefactor</t>
  </si>
  <si>
    <t>RV 6890</t>
  </si>
  <si>
    <t>2500 CAL FUNDICION</t>
  </si>
  <si>
    <t>RV 6891</t>
  </si>
  <si>
    <t>4000 CAL FUNDICION</t>
  </si>
  <si>
    <t>RV 6892</t>
  </si>
  <si>
    <t>6000 CAL FUNDICION</t>
  </si>
  <si>
    <t>RV 6893</t>
  </si>
  <si>
    <t>9000 CAL FUNDICION</t>
  </si>
  <si>
    <t>RV 6194</t>
  </si>
  <si>
    <t xml:space="preserve"> T/B 2500 CAL CLIMATRONIC/PELTRE</t>
  </si>
  <si>
    <t>RV 6195</t>
  </si>
  <si>
    <t>T/B 4000 CAL CLIMATRONIC/PELTRE</t>
  </si>
  <si>
    <t>RV 6196</t>
  </si>
  <si>
    <t>T/B 6000 CAL CLIMATRONIC/PELTRE</t>
  </si>
  <si>
    <t>RV 6197</t>
  </si>
  <si>
    <t>MINI 3000 CAL CLIMATRONIC/PELTRE</t>
  </si>
  <si>
    <t>RV 6198</t>
  </si>
  <si>
    <t>MINI 5000 CAL CLIMATRONIC/PELTRE</t>
  </si>
  <si>
    <t>RV 6759</t>
  </si>
  <si>
    <t>SIN SALIDA 3000 CAL CLIMATRONIC/PELTRE</t>
  </si>
  <si>
    <t>RV 6760</t>
  </si>
  <si>
    <t>SIN SALIDA 5000 CAL CLIMATRONIC/PELTRE</t>
  </si>
  <si>
    <t>RV 6169</t>
  </si>
  <si>
    <t>EURO/PATAGONIA T/B 2120/9020 2000 CAL 102 MM</t>
  </si>
  <si>
    <t>RV 6170</t>
  </si>
  <si>
    <t>EURO T/B 2130 3000 CAL 256 MM</t>
  </si>
  <si>
    <t>RV 6171</t>
  </si>
  <si>
    <t>EMEGE T/B 9050 331 MM</t>
  </si>
  <si>
    <t>RV 6172</t>
  </si>
  <si>
    <t>EURO/PATAGONIA 3130/9130 3000 CAL  180 MM</t>
  </si>
  <si>
    <t>RV 6761</t>
  </si>
  <si>
    <t>EURO/PATAGONIA 3150/9150 5000 CAL 260 MM</t>
  </si>
  <si>
    <t>RV 6173</t>
  </si>
  <si>
    <t>EURO/PATAGONIA 2135/9030/9035 3000/3500 CAL  370 MM</t>
  </si>
  <si>
    <t>RV 6174</t>
  </si>
  <si>
    <t>EURO/PATAGONIA 2155/9055 5500 CAL 313 MM</t>
  </si>
  <si>
    <t>RV 6801</t>
  </si>
  <si>
    <t>EURO/PATAGONIA 3180/9180 8000 CAL 480 MM</t>
  </si>
  <si>
    <t>RV 6175</t>
  </si>
  <si>
    <t xml:space="preserve"> MINI SIN SOPORTE 20 CM</t>
  </si>
  <si>
    <t>RV 6176</t>
  </si>
  <si>
    <t>SOPORTE PILOTO DESPLAZADO 3000 CAL 29 CM</t>
  </si>
  <si>
    <t>RV 6177</t>
  </si>
  <si>
    <t>SOPORTE PILOTO CENTRAL 3000 CAL 29 CM</t>
  </si>
  <si>
    <t>RV 6178</t>
  </si>
  <si>
    <t>MINI SOPORTE PILOTO DESPLAZADO 5000 CAL 51 CM</t>
  </si>
  <si>
    <t>RV 6179</t>
  </si>
  <si>
    <t>SOPORTE PILOTO DESPLAZADO 5000 CAL 51 CM</t>
  </si>
  <si>
    <t>RV 6180</t>
  </si>
  <si>
    <t>MINI SOPORTE PILOTO DESPLAZADO 8.0 20 CM</t>
  </si>
  <si>
    <t>RV 6181</t>
  </si>
  <si>
    <t>EB 2500 CAL</t>
  </si>
  <si>
    <t>RV 6183</t>
  </si>
  <si>
    <t>EB 3000 CAL</t>
  </si>
  <si>
    <t>RV 6185</t>
  </si>
  <si>
    <t>EB 5000 CAL</t>
  </si>
  <si>
    <t>CHICO ORBIS SV 402</t>
  </si>
  <si>
    <t>CHICO ORBIS TB 411/412 21,5 CM</t>
  </si>
  <si>
    <t>MEDIANO ORBIS SV 404 31 CM</t>
  </si>
  <si>
    <t>MEDIANO ORBIS TB/TN 413/414/424 31 CM</t>
  </si>
  <si>
    <t>GRANDE ORBIS TB/TN 416 53,5 CM</t>
  </si>
  <si>
    <t>RV 7044</t>
  </si>
  <si>
    <t>MINI</t>
  </si>
  <si>
    <t>RV 7045</t>
  </si>
  <si>
    <t>TB</t>
  </si>
  <si>
    <t>CALEFON/ESTUFA VOLCAN TB</t>
  </si>
  <si>
    <t>CHICO VOLCAN SV 42512V 20,5 CM</t>
  </si>
  <si>
    <t>CHICO VOLCAN TB 42316V 19 CM</t>
  </si>
  <si>
    <t>MEDIANO VOLCAN SV 43512V 31 CM</t>
  </si>
  <si>
    <t>MEDIANO VOLCAN TB 43716V 33 CM</t>
  </si>
  <si>
    <t>MEDIANO VOLCAN TN 43612V 31 CM</t>
  </si>
  <si>
    <t>GRANDE VOLCAN TB 46316V 52 CM</t>
  </si>
  <si>
    <t>Regulador de Presion para Calefactor</t>
  </si>
  <si>
    <t>RV 4751</t>
  </si>
  <si>
    <t>RT 10 (TERMINAL DORADO)</t>
  </si>
  <si>
    <t>EMEGE/IMPOPAR</t>
  </si>
  <si>
    <t>RV 4752</t>
  </si>
  <si>
    <t>RT 11 (TERMINAL PLATEADO)</t>
  </si>
  <si>
    <t>RV 6520</t>
  </si>
  <si>
    <t>RT 31</t>
  </si>
  <si>
    <t>ORBIS/LONGVIE</t>
  </si>
  <si>
    <t>RV 6781</t>
  </si>
  <si>
    <t>CON VASTAGO</t>
  </si>
  <si>
    <t>LONGVIE/UNIVERSAL</t>
  </si>
  <si>
    <t>Tablero para Calefactor Completos (Aro + Base + Perilla + Pulsador)</t>
  </si>
  <si>
    <t>RV 6113</t>
  </si>
  <si>
    <t>CLIMATRONIC CON AROMATIZADOR + ARO + PERILLA</t>
  </si>
  <si>
    <t>RV 6114</t>
  </si>
  <si>
    <t>EURO CHICO EURO</t>
  </si>
  <si>
    <t>RV 6115</t>
  </si>
  <si>
    <t>EURO GRANDE EURO</t>
  </si>
  <si>
    <t>RV 6752</t>
  </si>
  <si>
    <t>PATAGONIA</t>
  </si>
  <si>
    <t>RV 6117</t>
  </si>
  <si>
    <t>MINICONVEX BLANCO</t>
  </si>
  <si>
    <t>RV 6116</t>
  </si>
  <si>
    <t>MINICONVEX GRIS</t>
  </si>
  <si>
    <t>RV 6119</t>
  </si>
  <si>
    <t>TITANIUM CON AROMATIZADOR (CERR-PIL-TERMO-SLEEP)</t>
  </si>
  <si>
    <t>RV 6120</t>
  </si>
  <si>
    <t>TITANIUM CON AROMATIZADOR (CERR-PIL-TERMO)</t>
  </si>
  <si>
    <t>RV 6121</t>
  </si>
  <si>
    <t>TITANIUM CON AROMATIZADOR (CERR-PIL-MAX-MIN)</t>
  </si>
  <si>
    <t>RV 6122</t>
  </si>
  <si>
    <t>MINICONVEX CON AROMATIZADOR BLANCO (MOD NUEVO)</t>
  </si>
  <si>
    <t>RV 6118</t>
  </si>
  <si>
    <t>MINICONVEX CON AROMATIZADOR GRIS (MOD NUEVO)</t>
  </si>
  <si>
    <t>RV 6123</t>
  </si>
  <si>
    <t>RV 6124</t>
  </si>
  <si>
    <t>2001 (P)</t>
  </si>
  <si>
    <t>RV 6125</t>
  </si>
  <si>
    <t>2001 (MIN-MAX)</t>
  </si>
  <si>
    <t>RV 6127</t>
  </si>
  <si>
    <t>2015 (TERMOSTATICO)</t>
  </si>
  <si>
    <t>RV 6128</t>
  </si>
  <si>
    <t>RV 6378</t>
  </si>
  <si>
    <t>MAHE</t>
  </si>
  <si>
    <t>RV 6129</t>
  </si>
  <si>
    <t>CALORAMA L/99 MODELO NUEVO</t>
  </si>
  <si>
    <t>RV 6130</t>
  </si>
  <si>
    <t>CALORAMA 423/437/463100</t>
  </si>
  <si>
    <t>OR-MAY/SORIANO</t>
  </si>
  <si>
    <t>RV 6131</t>
  </si>
  <si>
    <t>SURREY/CARRIER</t>
  </si>
  <si>
    <t>RV 6132</t>
  </si>
  <si>
    <t>Aros y Bases para Tablero de Calefactor</t>
  </si>
  <si>
    <t>RV 6600</t>
  </si>
  <si>
    <t>AROMATIZADOR CLIMATRONIC</t>
  </si>
  <si>
    <t>RV 6601</t>
  </si>
  <si>
    <t>ARO CLIMATRONIC</t>
  </si>
  <si>
    <t>RV 6420</t>
  </si>
  <si>
    <t>BASE EURO CHICA</t>
  </si>
  <si>
    <t>RV 6421</t>
  </si>
  <si>
    <t>BASE EURO GRANDE</t>
  </si>
  <si>
    <t>RV 6753</t>
  </si>
  <si>
    <t xml:space="preserve"> BASE PATAGONIA</t>
  </si>
  <si>
    <t>RV 6754</t>
  </si>
  <si>
    <t xml:space="preserve"> TRABA PATAGONIA</t>
  </si>
  <si>
    <t>RV 6396</t>
  </si>
  <si>
    <t>ARO MINICOVEX BLANCO</t>
  </si>
  <si>
    <t>RV 6397</t>
  </si>
  <si>
    <t>ARO MINICOVEX GRIS</t>
  </si>
  <si>
    <t>RV 6393</t>
  </si>
  <si>
    <t>BASE MINICONVEX BLANCO</t>
  </si>
  <si>
    <t>RV 6394</t>
  </si>
  <si>
    <t>BASE MINICONVEX GRIS</t>
  </si>
  <si>
    <t>RV 6426</t>
  </si>
  <si>
    <t>ARO TITANIUM</t>
  </si>
  <si>
    <t>RV 6390</t>
  </si>
  <si>
    <t>BASE TITANIUM CON AROMATIZADOR (CERR-PIL-TERMO-SLEEP)</t>
  </si>
  <si>
    <t>RV 6391</t>
  </si>
  <si>
    <t xml:space="preserve"> BASE TITANIUM CON AROMATIZADOR (CERR-PIL-TERMO)</t>
  </si>
  <si>
    <t>RV 6392</t>
  </si>
  <si>
    <t>BASE TITANIUM CON AROMATIZADOR (CERR-PIL-MAX-MIN)</t>
  </si>
  <si>
    <t>RV 6388</t>
  </si>
  <si>
    <t>BASE MINICONVEX CON AROMATIZADOR BLANCO (MOD NUEVO)</t>
  </si>
  <si>
    <t>RV 6389</t>
  </si>
  <si>
    <t>BASE MINICONVEX CON AROMATIZADOR GRIS (MOD NUEVO)</t>
  </si>
  <si>
    <t>RV 7041</t>
  </si>
  <si>
    <t>CUBETA AROMATIZADOR</t>
  </si>
  <si>
    <t>RV 6422</t>
  </si>
  <si>
    <t>BASE 2001</t>
  </si>
  <si>
    <t>RV 6423</t>
  </si>
  <si>
    <t>BASE 2013</t>
  </si>
  <si>
    <t>RV 6718</t>
  </si>
  <si>
    <t>LOGNVIE</t>
  </si>
  <si>
    <t>BASE 2013 TERMOSTATICO</t>
  </si>
  <si>
    <t>RV 6395</t>
  </si>
  <si>
    <t>OR-MAY/SORIANO/MAHE</t>
  </si>
  <si>
    <t>BASE</t>
  </si>
  <si>
    <t>RV 6386</t>
  </si>
  <si>
    <t>BASE CALORAMA L/99 MODELO NUEVO</t>
  </si>
  <si>
    <t>RV 6387</t>
  </si>
  <si>
    <t>BASE CALORAMA 423/437/463100</t>
  </si>
  <si>
    <t>RV 7042</t>
  </si>
  <si>
    <t>RV 6417</t>
  </si>
  <si>
    <t>RV 6418</t>
  </si>
  <si>
    <t>Termostato/Valvula Termostatica para Calefactor</t>
  </si>
  <si>
    <t>RV 6126</t>
  </si>
  <si>
    <t>EMEGE/ESKABE/COPPENS</t>
  </si>
  <si>
    <t>RV 6201</t>
  </si>
  <si>
    <t>SIT THERMOSELECTOR</t>
  </si>
  <si>
    <t>ESKABE TITANIUM/EMEGE/LONGVIE/SUERREY</t>
  </si>
  <si>
    <t>RV 7040</t>
  </si>
  <si>
    <t>SOPORTE BULBO SIT THERMOSELECTOR</t>
  </si>
  <si>
    <t>Tirajes para Calefactores</t>
  </si>
  <si>
    <t>Posic. Caño</t>
  </si>
  <si>
    <t>D. I.</t>
  </si>
  <si>
    <t>D. E.</t>
  </si>
  <si>
    <t>RV 3240</t>
  </si>
  <si>
    <t>ARTHUR MARTIN 6000 CAL</t>
  </si>
  <si>
    <t>D</t>
  </si>
  <si>
    <t>RV 3241</t>
  </si>
  <si>
    <t>AURORA MODELO CHICO</t>
  </si>
  <si>
    <t>C</t>
  </si>
  <si>
    <t>RV 3242</t>
  </si>
  <si>
    <t>AURORA MODELO CHICO TBU</t>
  </si>
  <si>
    <t>RV 3243</t>
  </si>
  <si>
    <t>AURORA MODELO GRANDE</t>
  </si>
  <si>
    <t>RV 3244</t>
  </si>
  <si>
    <t>AURORA MODELO GRANDE TBU</t>
  </si>
  <si>
    <t>RV 3245</t>
  </si>
  <si>
    <t xml:space="preserve">COPPENS 2500 CAL  </t>
  </si>
  <si>
    <t>P</t>
  </si>
  <si>
    <t>RV 3246</t>
  </si>
  <si>
    <t>COPPENS 2500 CAL TBU</t>
  </si>
  <si>
    <t>RV 3247</t>
  </si>
  <si>
    <t>COPPENS MEDIANO</t>
  </si>
  <si>
    <t>RV 3248</t>
  </si>
  <si>
    <t>COPPENS MEDIANO TBU</t>
  </si>
  <si>
    <t>RV 3249</t>
  </si>
  <si>
    <t xml:space="preserve">COPPENS 6000 CAL  </t>
  </si>
  <si>
    <t>RV 3250</t>
  </si>
  <si>
    <t>COPPENS 6000 CAL TBU</t>
  </si>
  <si>
    <t>RV 6785</t>
  </si>
  <si>
    <r>
      <t xml:space="preserve">COPPENS 2500 CAL PELTRE              ALUMINIO TBU </t>
    </r>
    <r>
      <rPr>
        <b/>
        <sz val="11"/>
        <color theme="1"/>
        <rFont val="Calibri"/>
        <family val="2"/>
      </rPr>
      <t>(ORIGINAL)</t>
    </r>
  </si>
  <si>
    <t>RV 6786</t>
  </si>
  <si>
    <r>
      <t xml:space="preserve">COPPENS 4000 CAL PELTRE              ALUMINIO TBU </t>
    </r>
    <r>
      <rPr>
        <b/>
        <sz val="11"/>
        <color theme="1"/>
        <rFont val="Calibri"/>
        <family val="2"/>
      </rPr>
      <t>(ORIGINAL)</t>
    </r>
  </si>
  <si>
    <t>RV 6787</t>
  </si>
  <si>
    <r>
      <t xml:space="preserve">COPPENS 6000 CAL PELTRE               ALUMINIO TBU </t>
    </r>
    <r>
      <rPr>
        <b/>
        <sz val="11"/>
        <color theme="1"/>
        <rFont val="Calibri"/>
        <family val="2"/>
      </rPr>
      <t>(ORIGINAL)</t>
    </r>
  </si>
  <si>
    <t>RV 3251</t>
  </si>
  <si>
    <t>RV 3252</t>
  </si>
  <si>
    <t>CTZ TBU</t>
  </si>
  <si>
    <t>RV 3253</t>
  </si>
  <si>
    <t xml:space="preserve">CTZ 9000 CAL  </t>
  </si>
  <si>
    <t>RV 3254</t>
  </si>
  <si>
    <t>CTZ 9000 CAL TBU</t>
  </si>
  <si>
    <t>RV 3255</t>
  </si>
  <si>
    <t>DIXEL CHICO</t>
  </si>
  <si>
    <t>RV 3256</t>
  </si>
  <si>
    <t>DIXEL GRANDE</t>
  </si>
  <si>
    <t>RV 3257</t>
  </si>
  <si>
    <t>RV 3258</t>
  </si>
  <si>
    <t>DOMEC TBU</t>
  </si>
  <si>
    <t>RV 3259</t>
  </si>
  <si>
    <t>EMEGE MODELO CHICO</t>
  </si>
  <si>
    <t>RV 3260</t>
  </si>
  <si>
    <t>EMEGE MODELO CHICO TBU</t>
  </si>
  <si>
    <t>RV 3261</t>
  </si>
  <si>
    <t>EMEGE MODELO GRANDE</t>
  </si>
  <si>
    <t>RV 3262</t>
  </si>
  <si>
    <t>EMEGE MODELO GRANDE TBU</t>
  </si>
  <si>
    <t>RV 3263</t>
  </si>
  <si>
    <t>EMEGE EURO MODELO CHICO</t>
  </si>
  <si>
    <t>RV 3264</t>
  </si>
  <si>
    <t>EMEGE EURO MODELO CHICO TBU</t>
  </si>
  <si>
    <t>RV 3265</t>
  </si>
  <si>
    <t>EMEGE EURO MODELO GRANDE</t>
  </si>
  <si>
    <t>RV 3266</t>
  </si>
  <si>
    <t>EMEGE EURO MODELO GRANDE TBU</t>
  </si>
  <si>
    <t>RV 3267</t>
  </si>
  <si>
    <t>ESKABE 2000/3000/6000 CAL SIN VARILLA</t>
  </si>
  <si>
    <t>RV 3268</t>
  </si>
  <si>
    <t>ESKABE 2000/3000/6000 CAL TBU</t>
  </si>
  <si>
    <t>RV 3269</t>
  </si>
  <si>
    <t>ESKABE 2000 CAL LINEA NUEVA CON VARILLA</t>
  </si>
  <si>
    <t>RV 3270</t>
  </si>
  <si>
    <t>ESKABE 2000 LINEA NUEVA TBU</t>
  </si>
  <si>
    <t>RV 3591</t>
  </si>
  <si>
    <t>ESKABE 3000 CAL LINEA NUEVA CON VARILLA</t>
  </si>
  <si>
    <t>RV 3592</t>
  </si>
  <si>
    <t>ESKABE 3000 LINEA NUEVA TBU</t>
  </si>
  <si>
    <t>RV 3271</t>
  </si>
  <si>
    <t>ESKABE 6000 CAL LINEA NUEVA CON VARILLA</t>
  </si>
  <si>
    <t>RV 3272</t>
  </si>
  <si>
    <t>ESKABE 6000 CAL LINEA NUEVA TBU</t>
  </si>
  <si>
    <t>RV 3273</t>
  </si>
  <si>
    <t>ESKABE 8000 CAL SIN VARILLA</t>
  </si>
  <si>
    <t>RV 3274</t>
  </si>
  <si>
    <t>ESKABE 8000 CAL TBU</t>
  </si>
  <si>
    <t>RV 3275</t>
  </si>
  <si>
    <t>ESLABON DE LUJO</t>
  </si>
  <si>
    <t>RV 3276</t>
  </si>
  <si>
    <t>FOGATA CHICO</t>
  </si>
  <si>
    <t>RV 3277</t>
  </si>
  <si>
    <t>FOGATA CHICO TBU</t>
  </si>
  <si>
    <t>RV 3278</t>
  </si>
  <si>
    <t>FOGATA GRANDE</t>
  </si>
  <si>
    <t>RV 3279</t>
  </si>
  <si>
    <t>FOGATA GRANDE TBU</t>
  </si>
  <si>
    <t>RV 3280</t>
  </si>
  <si>
    <t>RV 3281</t>
  </si>
  <si>
    <t>GLAMA TBU</t>
  </si>
  <si>
    <t>RV 3282</t>
  </si>
  <si>
    <t>IMPOPAR MODELO CHICO</t>
  </si>
  <si>
    <t>RV 3283</t>
  </si>
  <si>
    <t>IMPOPAR MODELO CHICO TBU</t>
  </si>
  <si>
    <t>RV 3284</t>
  </si>
  <si>
    <t>IMPOPAR MODELO GRANDE</t>
  </si>
  <si>
    <t>RV 3285</t>
  </si>
  <si>
    <t>IMPOPAR MODELO GRANDE TBU</t>
  </si>
  <si>
    <t>RV 3286</t>
  </si>
  <si>
    <t>INELGA MODELO CHICO</t>
  </si>
  <si>
    <t>RV 3287</t>
  </si>
  <si>
    <t>INELGA MODELO CHICO TBU</t>
  </si>
  <si>
    <t>RV 3288</t>
  </si>
  <si>
    <t>INELGA MODELO GRANDE</t>
  </si>
  <si>
    <t>RV 3289</t>
  </si>
  <si>
    <t>INELGA MODELO GRANDE TBU</t>
  </si>
  <si>
    <t>RV 3290</t>
  </si>
  <si>
    <t>LONGVIE MODELO CHICO</t>
  </si>
  <si>
    <t>RV 3291</t>
  </si>
  <si>
    <t>LONGVIE MODELO CHICO TBU</t>
  </si>
  <si>
    <t>RV 3292</t>
  </si>
  <si>
    <t>LONGVIE MEDIANO NUEVO</t>
  </si>
  <si>
    <t>RV 3293</t>
  </si>
  <si>
    <t>LONGVIE MEDIANO NUEVO TBU</t>
  </si>
  <si>
    <t>RV 3294</t>
  </si>
  <si>
    <t>LONGVIE MODELO GRANDE</t>
  </si>
  <si>
    <t>RV 3295</t>
  </si>
  <si>
    <t>LONGVIE MODELO GRANDE TBU</t>
  </si>
  <si>
    <t>RV 3296</t>
  </si>
  <si>
    <t>MA-HE 2500 CAL</t>
  </si>
  <si>
    <t>RV 3297</t>
  </si>
  <si>
    <t xml:space="preserve">MA-HE 4000/6000 CAL  </t>
  </si>
  <si>
    <t>RV 3298</t>
  </si>
  <si>
    <t>MA-HE 4000/6000 CAL TBU</t>
  </si>
  <si>
    <t>RV 6515</t>
  </si>
  <si>
    <t>MARTIRI CHICO</t>
  </si>
  <si>
    <t>RV 6516</t>
  </si>
  <si>
    <t>MARTIRI GRANDE</t>
  </si>
  <si>
    <t>RV 3299</t>
  </si>
  <si>
    <t>ORBIS MODELO CHICO 423</t>
  </si>
  <si>
    <t>RV 3300</t>
  </si>
  <si>
    <t>ORBIS MODELO CHICO 423 TBU</t>
  </si>
  <si>
    <r>
      <t xml:space="preserve">ORBIS 416 </t>
    </r>
    <r>
      <rPr>
        <b/>
        <sz val="11"/>
        <rFont val="Aptos Narrow"/>
        <family val="2"/>
        <scheme val="minor"/>
      </rPr>
      <t>(ORIGINAL)</t>
    </r>
  </si>
  <si>
    <t>RV 3301</t>
  </si>
  <si>
    <r>
      <t xml:space="preserve">ORBIS/VOLCAN MOD. GRANDE 463 </t>
    </r>
    <r>
      <rPr>
        <b/>
        <sz val="10"/>
        <color theme="1"/>
        <rFont val="Calibri"/>
        <family val="2"/>
      </rPr>
      <t>(ORIGINAL)</t>
    </r>
  </si>
  <si>
    <t>RV 3302</t>
  </si>
  <si>
    <t>ORBIS MODELO GRANDE 463 TBU</t>
  </si>
  <si>
    <t>RV 3303</t>
  </si>
  <si>
    <t>ORBIS MODELO MEDIANO 437</t>
  </si>
  <si>
    <t>RV 3304</t>
  </si>
  <si>
    <t>ORBIS MODELO MEDIANO 437 TBU</t>
  </si>
  <si>
    <t>RV 3305</t>
  </si>
  <si>
    <r>
      <t xml:space="preserve">ORBIS MODELO NUEVO 416 </t>
    </r>
    <r>
      <rPr>
        <b/>
        <sz val="11"/>
        <color theme="1"/>
        <rFont val="Calibri"/>
        <family val="2"/>
      </rPr>
      <t>(ORIGINAL)</t>
    </r>
  </si>
  <si>
    <t>RV 3306</t>
  </si>
  <si>
    <t>ORBIS MODELO NUEVO 416 TBU</t>
  </si>
  <si>
    <t>RV 3308</t>
  </si>
  <si>
    <t>ORO AZUL CUADRADO TBU</t>
  </si>
  <si>
    <t>115*145</t>
  </si>
  <si>
    <t>RV 3309</t>
  </si>
  <si>
    <t>ORO AZUL REDONDO</t>
  </si>
  <si>
    <t>RV 3310</t>
  </si>
  <si>
    <t>ORO AZUL REDONDO TBU</t>
  </si>
  <si>
    <t>RV 3311</t>
  </si>
  <si>
    <t>ROSARIO</t>
  </si>
  <si>
    <t>RV 3312</t>
  </si>
  <si>
    <t>ROSARIO TBU</t>
  </si>
  <si>
    <t>RV 3313</t>
  </si>
  <si>
    <t>SAIAR RHEEM CHICO</t>
  </si>
  <si>
    <t>RV 3314</t>
  </si>
  <si>
    <t>SAIAR RHEEM CHICO TBU</t>
  </si>
  <si>
    <t>RV 3315</t>
  </si>
  <si>
    <t>SAIAR RHEEM MEDIANO</t>
  </si>
  <si>
    <t>RV 3316</t>
  </si>
  <si>
    <t>SAIAR RHEEM MEDIANO TBU</t>
  </si>
  <si>
    <t>RV 3317</t>
  </si>
  <si>
    <t>SAIAR GRANDE</t>
  </si>
  <si>
    <t>RV 3318</t>
  </si>
  <si>
    <t>SIMPLEX MODELO CHICO</t>
  </si>
  <si>
    <t>RV 3319</t>
  </si>
  <si>
    <t>SIMPLEX MODELO CHICO TBU</t>
  </si>
  <si>
    <t>RV 3320</t>
  </si>
  <si>
    <t>SIMPLEX MODELO GRANDE</t>
  </si>
  <si>
    <t>RV 3321</t>
  </si>
  <si>
    <t>SIMPLEX MODELO GRANDE TBU</t>
  </si>
  <si>
    <t>RV 3322</t>
  </si>
  <si>
    <t>RV 3323</t>
  </si>
  <si>
    <t>SPAR TBU</t>
  </si>
  <si>
    <t>RV 3324</t>
  </si>
  <si>
    <t>TURBOCAMB</t>
  </si>
  <si>
    <t>RV 3325</t>
  </si>
  <si>
    <t>TURBOCAMB TBU</t>
  </si>
  <si>
    <t>RV 4699</t>
  </si>
  <si>
    <t>RV 7046</t>
  </si>
  <si>
    <t>SANSUR/PEABODY TBU</t>
  </si>
  <si>
    <t>RV 3326</t>
  </si>
  <si>
    <t xml:space="preserve">SURREY 2000 CAL  </t>
  </si>
  <si>
    <t>RV 3327</t>
  </si>
  <si>
    <t>SURREY 2000 CAL TBU</t>
  </si>
  <si>
    <t>RV 3328</t>
  </si>
  <si>
    <t xml:space="preserve">SURREY 3000/5000 CAL  </t>
  </si>
  <si>
    <t>RV 3329</t>
  </si>
  <si>
    <t>SURREY 3000/5000 CAL TBU</t>
  </si>
  <si>
    <t>RV 3330</t>
  </si>
  <si>
    <t>UNIVERSAL MODELO CHICO</t>
  </si>
  <si>
    <t>RV 3331</t>
  </si>
  <si>
    <t>UNIVERSAL MODELO CHICO TBU</t>
  </si>
  <si>
    <t>RV 3332</t>
  </si>
  <si>
    <t>UNIVERSAL MODELO GRANDE</t>
  </si>
  <si>
    <t>RV 3333</t>
  </si>
  <si>
    <t>UNIVERSAL MODELO GRANDE TBU</t>
  </si>
  <si>
    <t>RV 3334</t>
  </si>
  <si>
    <t>VESUBIO CHICO</t>
  </si>
  <si>
    <t>RV 3335</t>
  </si>
  <si>
    <t>VESUBIO CHICO TBU</t>
  </si>
  <si>
    <t>RV 3336</t>
  </si>
  <si>
    <t>VESUBIO MEDIANO</t>
  </si>
  <si>
    <t>RV 3337</t>
  </si>
  <si>
    <t>VESUBIO MEDIANO TBU</t>
  </si>
  <si>
    <t>RV 3338</t>
  </si>
  <si>
    <t>VESUBIO GRANDE</t>
  </si>
  <si>
    <t>RV 3339</t>
  </si>
  <si>
    <t>VESUBIO GRANDE TBU</t>
  </si>
  <si>
    <t>RV 3340</t>
  </si>
  <si>
    <t>VOLCÁN MODELO CHICO</t>
  </si>
  <si>
    <t>RV 3341</t>
  </si>
  <si>
    <t>VOLCÁN MODELO CHICO TBU</t>
  </si>
  <si>
    <t>RV 3342</t>
  </si>
  <si>
    <t>VOLCÁN MODELO GRANDE</t>
  </si>
  <si>
    <t>RV 3343</t>
  </si>
  <si>
    <t>VOLCÁN MODELO GRANDE TBU</t>
  </si>
  <si>
    <t>CONSULTAR CAÑOS SUELTOS PARA TIRAJES</t>
  </si>
  <si>
    <t>Tirajes para Calefactores Completos (Caño + Sombrero) ORIGINALES</t>
  </si>
  <si>
    <t>RV 6097</t>
  </si>
  <si>
    <t xml:space="preserve">COVENTRY </t>
  </si>
  <si>
    <t>RV 6098</t>
  </si>
  <si>
    <t>CTZ 2500/4000/6000 CAL TB</t>
  </si>
  <si>
    <t>RV 6099</t>
  </si>
  <si>
    <t>CTZ 2500/4000/6000 CAL TBU</t>
  </si>
  <si>
    <t>RV 6894</t>
  </si>
  <si>
    <t>CTZ 9000 CAL TB</t>
  </si>
  <si>
    <t>RV 6895</t>
  </si>
  <si>
    <t>CTZ TB SALIDA LATERAL CHICO 2500/4000 CAL</t>
  </si>
  <si>
    <t>RV 6987</t>
  </si>
  <si>
    <t>CTZ TB SALIDA LATERAL GRANDE 6000 CAL</t>
  </si>
  <si>
    <t>RV 6788</t>
  </si>
  <si>
    <t>COPPENS 2500 CAL TB</t>
  </si>
  <si>
    <t>RV 6789</t>
  </si>
  <si>
    <t>RV 6790</t>
  </si>
  <si>
    <t>COPPENS 4000 CAL TB</t>
  </si>
  <si>
    <t>RV 6791</t>
  </si>
  <si>
    <t>COPPENS 4000 CAL TBU</t>
  </si>
  <si>
    <t>RV 6792</t>
  </si>
  <si>
    <t>COPPENS 6000 CAL TB</t>
  </si>
  <si>
    <t>RV 6793</t>
  </si>
  <si>
    <t>RV 6094</t>
  </si>
  <si>
    <t>EMEGE EURO 3000 CAL 2120 TB</t>
  </si>
  <si>
    <t>RV 6095</t>
  </si>
  <si>
    <t>EMEGE EURO 6000 CAL 2135/2155 TB</t>
  </si>
  <si>
    <t>RV 6096</t>
  </si>
  <si>
    <t>EMEGE EURO 6000 CAL 2135/2155 TBU</t>
  </si>
  <si>
    <t>RV 6939</t>
  </si>
  <si>
    <t>EMEGE PATAGONIA 9019/9020 TB</t>
  </si>
  <si>
    <t>RV 6940</t>
  </si>
  <si>
    <t>EMEGE PATAGONIA 9030/9035 TBU</t>
  </si>
  <si>
    <t>RV 6941</t>
  </si>
  <si>
    <t>EMEGE PATAGONIA 9030/9050/9035/9055 TB</t>
  </si>
  <si>
    <t>RV 6100</t>
  </si>
  <si>
    <t>EMEGE PATAGONIA 9050/9055 TBU</t>
  </si>
  <si>
    <t>RV 6992</t>
  </si>
  <si>
    <t>ESKABE 2000 TB</t>
  </si>
  <si>
    <t>RV 6081</t>
  </si>
  <si>
    <t>ESKABE 3000 CAL TB</t>
  </si>
  <si>
    <t>RV 6082</t>
  </si>
  <si>
    <t>ESKABE 5000 CAL TB</t>
  </si>
  <si>
    <t>RV 6083</t>
  </si>
  <si>
    <t>ESKABE CHICO 3000 CAL TBU</t>
  </si>
  <si>
    <t>RV 6084</t>
  </si>
  <si>
    <t>ESKABE GRANDE 5000 CAL TBU</t>
  </si>
  <si>
    <t>FOCO CHICO 2000 CAL</t>
  </si>
  <si>
    <t>RV 6101</t>
  </si>
  <si>
    <t>FOCO GRANDE 4000/6000 CAL</t>
  </si>
  <si>
    <t>RV 6102</t>
  </si>
  <si>
    <t>FOCO CHICO 2000 CAL TBU</t>
  </si>
  <si>
    <t>RV 6103</t>
  </si>
  <si>
    <t>FOCO GRANDE 4000/6000 CAL TBU</t>
  </si>
  <si>
    <t>RV 6104</t>
  </si>
  <si>
    <t>IMPOPAR 3000/5000 CAL TBU</t>
  </si>
  <si>
    <t>RV 6085</t>
  </si>
  <si>
    <t>LONGVIE CHICO 2000/3000 CAL MOD:ETB3</t>
  </si>
  <si>
    <t>RV 6086</t>
  </si>
  <si>
    <t>LONGVIE GRANDE 5000 CAL</t>
  </si>
  <si>
    <t>RV 6087</t>
  </si>
  <si>
    <t>LONGVIE GRANDE 5000 CAL TBU</t>
  </si>
  <si>
    <t>RV 6088</t>
  </si>
  <si>
    <t>LONGVIE TBU MOD:TB3</t>
  </si>
  <si>
    <t>ORBIS 412/414</t>
  </si>
  <si>
    <t>ORBIS 416</t>
  </si>
  <si>
    <t>ORBIS 414/424000 TBU</t>
  </si>
  <si>
    <t>ORBIS 416/426000 TBU</t>
  </si>
  <si>
    <t>RV 6105</t>
  </si>
  <si>
    <t>SANSUR/PEABODY TB</t>
  </si>
  <si>
    <t>SANSUR/PEABODY TBU (SIN SOMBREROS)</t>
  </si>
  <si>
    <t>VOLCAN ORBIS</t>
  </si>
  <si>
    <t>VOLCAN TBU</t>
  </si>
  <si>
    <t>RV 6905</t>
  </si>
  <si>
    <r>
      <t xml:space="preserve">CTZ 2 PIEZAS (SOMBRERO ENTRDA + SALIDA) </t>
    </r>
    <r>
      <rPr>
        <b/>
        <sz val="11"/>
        <rFont val="Aptos Narrow"/>
        <family val="2"/>
        <scheme val="minor"/>
      </rPr>
      <t>ORIGINAL</t>
    </r>
  </si>
  <si>
    <t>RV 6906</t>
  </si>
  <si>
    <r>
      <t xml:space="preserve">COPPENS 1 PIEZA (SOMBRERO ENTRDA + SALIDA) </t>
    </r>
    <r>
      <rPr>
        <b/>
        <sz val="11"/>
        <rFont val="Aptos Narrow"/>
        <family val="2"/>
        <scheme val="minor"/>
      </rPr>
      <t>ORIGINAL</t>
    </r>
  </si>
  <si>
    <t>Transformador - Encendido Calefactor</t>
  </si>
  <si>
    <t>RV 6200</t>
  </si>
  <si>
    <t>A PILA TITANIO/TB/MINICONVEX</t>
  </si>
  <si>
    <t>RV 6166</t>
  </si>
  <si>
    <t>LONGVIE/ORBIS/ESKABE</t>
  </si>
  <si>
    <t>CON PORTAPILA (AA) 1,5v</t>
  </si>
  <si>
    <t>Unidades Magneticas para Calefactor</t>
  </si>
  <si>
    <t>RV 6360</t>
  </si>
  <si>
    <t>UM 14 FAST ON (CALEFACTOR)</t>
  </si>
  <si>
    <t>Valvula de Seguridad Calefactor</t>
  </si>
  <si>
    <t>Vastago</t>
  </si>
  <si>
    <t>Entrada</t>
  </si>
  <si>
    <t>Salida</t>
  </si>
  <si>
    <t>Piloto</t>
  </si>
  <si>
    <t>Precio</t>
  </si>
  <si>
    <t>RV 3351</t>
  </si>
  <si>
    <t>1/4 PESTAÑA</t>
  </si>
  <si>
    <t>1/4 VIROLA</t>
  </si>
  <si>
    <t>1/8 PESTAÑA</t>
  </si>
  <si>
    <t>RV 3352</t>
  </si>
  <si>
    <t xml:space="preserve">BRAM-METAL CAMARA ABIERTA CALORIFERO   </t>
  </si>
  <si>
    <t>VARILLA</t>
  </si>
  <si>
    <t>1/8 VIROLA</t>
  </si>
  <si>
    <t>RV 3353</t>
  </si>
  <si>
    <t>BRAM-METAL GARRAFERA</t>
  </si>
  <si>
    <t>TOAMAGOMA</t>
  </si>
  <si>
    <t>2 DE 1/8 PESTAÑA</t>
  </si>
  <si>
    <t>RV 3354</t>
  </si>
  <si>
    <t>COPPENS PELTRE 2500/4000</t>
  </si>
  <si>
    <t>RV 3355</t>
  </si>
  <si>
    <t>CTZ TANDILTA MOD ACTUAL</t>
  </si>
  <si>
    <t>RV 3356</t>
  </si>
  <si>
    <t>DOMEC 2500 CAL</t>
  </si>
  <si>
    <t>RV 6771</t>
  </si>
  <si>
    <t>EMEGE SIN SOPORTE</t>
  </si>
  <si>
    <t>RV 6772</t>
  </si>
  <si>
    <t>RV 6773</t>
  </si>
  <si>
    <t>1/4 PICO</t>
  </si>
  <si>
    <t>RV 6774</t>
  </si>
  <si>
    <t>RV 6775</t>
  </si>
  <si>
    <t>EMEGE SOPORTE 1/4 MACHO</t>
  </si>
  <si>
    <t>RV 6776</t>
  </si>
  <si>
    <t>RV 6777</t>
  </si>
  <si>
    <t>RV 6548</t>
  </si>
  <si>
    <t>1/8 PENTAÑA</t>
  </si>
  <si>
    <t>RV 6210</t>
  </si>
  <si>
    <t>RV 6211</t>
  </si>
  <si>
    <t>RV 3357</t>
  </si>
  <si>
    <t xml:space="preserve">EMEGE            </t>
  </si>
  <si>
    <t>RV 3358</t>
  </si>
  <si>
    <t xml:space="preserve">EMEGE           </t>
  </si>
  <si>
    <t>RV 3359</t>
  </si>
  <si>
    <t>EMEGE EURO TIRO BALANCEADO</t>
  </si>
  <si>
    <t>1/4 PESTÑA</t>
  </si>
  <si>
    <t>RV 3360</t>
  </si>
  <si>
    <t>EMEGE MOD ACTUAL</t>
  </si>
  <si>
    <t>RV 3361</t>
  </si>
  <si>
    <t xml:space="preserve">EMEGE MOD NUEVO          </t>
  </si>
  <si>
    <t>RV 3362</t>
  </si>
  <si>
    <t>EMEGE EURO TIRO BALENCEADO</t>
  </si>
  <si>
    <t>RV 3363</t>
  </si>
  <si>
    <t>EMEGE EURO SIN SALIDA MOD ACTUAL</t>
  </si>
  <si>
    <t>RV 3364</t>
  </si>
  <si>
    <t>EMEGE EURO TIRO BALANCEADO MOD ACTUAL</t>
  </si>
  <si>
    <t>RV 3365</t>
  </si>
  <si>
    <t>EMEGE EURO SIN SALIDA</t>
  </si>
  <si>
    <t>RV 3366</t>
  </si>
  <si>
    <t>RV 3367</t>
  </si>
  <si>
    <t>EMEGE INPOPAR CATALITIC</t>
  </si>
  <si>
    <t>RV 3368</t>
  </si>
  <si>
    <t>EMEGE/COPPENS 4000 CAL MOD ACTUAL</t>
  </si>
  <si>
    <t>RV 3369</t>
  </si>
  <si>
    <t xml:space="preserve">ESKABE </t>
  </si>
  <si>
    <t>RV 3370</t>
  </si>
  <si>
    <t>ESKABE MOD ACTUAL</t>
  </si>
  <si>
    <t>RV 3371</t>
  </si>
  <si>
    <t>ESKABE MINICONVEX 3000 CAL</t>
  </si>
  <si>
    <t>RV 3372</t>
  </si>
  <si>
    <t>ESKABE MINICONVEX MOD ACTUAL</t>
  </si>
  <si>
    <t>RV 3373</t>
  </si>
  <si>
    <t xml:space="preserve">ESKABE MINICONVEX MOD NUEVO </t>
  </si>
  <si>
    <t>RV 3374</t>
  </si>
  <si>
    <t>ESKABE TITANIO MOD ACTUAL EITAR</t>
  </si>
  <si>
    <t>RV 3375</t>
  </si>
  <si>
    <t>ESKABE MINICONVEX 2000 CAL</t>
  </si>
  <si>
    <t>RV 3376</t>
  </si>
  <si>
    <t>RV 3377</t>
  </si>
  <si>
    <t>RV 3378</t>
  </si>
  <si>
    <t>ESKABE C/TIMER Y C/REMOTO</t>
  </si>
  <si>
    <t>RV 6546</t>
  </si>
  <si>
    <t>RV 3379</t>
  </si>
  <si>
    <t>FOCO 2000/4000/6000 CAL</t>
  </si>
  <si>
    <t>RV 3380</t>
  </si>
  <si>
    <t>FUTURUM TURBOCAN VARIAS MARCAS</t>
  </si>
  <si>
    <t>RV 3381</t>
  </si>
  <si>
    <t>HEINEKEN GLAMA</t>
  </si>
  <si>
    <t>RV 3382</t>
  </si>
  <si>
    <t>INPOPAR CON TECLA CATALITICO 1300/1500 CAL G/E LEGITIMA</t>
  </si>
  <si>
    <t>RV 3383</t>
  </si>
  <si>
    <t>INPOPAR CON TECLA CATALITICO 1300/1500 CAL G/N LEGITIMA</t>
  </si>
  <si>
    <t>RV 3384</t>
  </si>
  <si>
    <t>INPOPAR CON TECLA CATALITICO 2500/3000 CAL G/E LEGITIMA</t>
  </si>
  <si>
    <t>RV 3385</t>
  </si>
  <si>
    <t>INPOPAR CON TECLA CATALITICO 2500/3000 CAL G/N LEGITIMA</t>
  </si>
  <si>
    <t>RV 3386</t>
  </si>
  <si>
    <t>INPOPAR MOD ACTUAL</t>
  </si>
  <si>
    <t>2 DE 1/4 VIROLA</t>
  </si>
  <si>
    <t>RV 3387</t>
  </si>
  <si>
    <t xml:space="preserve">INPOPAR ARTHUR MARTIN       </t>
  </si>
  <si>
    <t>RV 3388</t>
  </si>
  <si>
    <t xml:space="preserve">INPOPAR EITAR          </t>
  </si>
  <si>
    <t>RV 3389</t>
  </si>
  <si>
    <t>INPOPAR EMEGE CATALITIC</t>
  </si>
  <si>
    <t>RV 3390</t>
  </si>
  <si>
    <t>INPOPAR 2500 CAL TANDIL</t>
  </si>
  <si>
    <t>RV 3391</t>
  </si>
  <si>
    <t xml:space="preserve">INPOPAR TANDILTA       </t>
  </si>
  <si>
    <t>RV 3392</t>
  </si>
  <si>
    <t xml:space="preserve">JOHNSON INTERRUPTOR DE SEG 1/4" 220V            </t>
  </si>
  <si>
    <t>RV 3393</t>
  </si>
  <si>
    <t>LONGVIE ETB 3/5</t>
  </si>
  <si>
    <t>RV 3394</t>
  </si>
  <si>
    <t>LONGVIE EB 3/5 MOD NUEVO EITAR</t>
  </si>
  <si>
    <t>RV 3395</t>
  </si>
  <si>
    <t>LONGVIE EB 3000/5000 MOD ACTUAL</t>
  </si>
  <si>
    <t>RV 3396</t>
  </si>
  <si>
    <t>LONGVIE PARA TERMOCUPLA CON FASTON</t>
  </si>
  <si>
    <t>1/4 CORTA</t>
  </si>
  <si>
    <t>RV 6547</t>
  </si>
  <si>
    <t>RV 6624</t>
  </si>
  <si>
    <t>CON CODO 1/8 PESTAÑA</t>
  </si>
  <si>
    <t>RV 3397</t>
  </si>
  <si>
    <t xml:space="preserve">MAHE/TORPE TIRO BALANCEADO/CONVECTOR   </t>
  </si>
  <si>
    <t>RV 3398</t>
  </si>
  <si>
    <t xml:space="preserve">MARTIRI TB/CONVECTOR   </t>
  </si>
  <si>
    <t>RV 3399</t>
  </si>
  <si>
    <t>MARTIRI VARIOS MODELOS MOD ACTUAL</t>
  </si>
  <si>
    <t>RV 3400</t>
  </si>
  <si>
    <t>OR-MAY LINEA EUROPEA SIN SALIDA</t>
  </si>
  <si>
    <t>RV 3401</t>
  </si>
  <si>
    <t>OR-MAY LINEA EUROPEA TIRO BALANCEADO</t>
  </si>
  <si>
    <t>RV 3402</t>
  </si>
  <si>
    <t>ORBIS CALORAMA EITAR</t>
  </si>
  <si>
    <t>RV 3403</t>
  </si>
  <si>
    <t>ORBIS MOD NUEVO</t>
  </si>
  <si>
    <t>RV 3404</t>
  </si>
  <si>
    <t xml:space="preserve">ORBIS CALORAMA       </t>
  </si>
  <si>
    <t>RV 3405</t>
  </si>
  <si>
    <t>ORBIS CALORAMA 401/2/</t>
  </si>
  <si>
    <t>RV 3406</t>
  </si>
  <si>
    <t>ORBIS CALORAMA 404</t>
  </si>
  <si>
    <t>RV 3407</t>
  </si>
  <si>
    <t>ORBIS CALORAMA 411</t>
  </si>
  <si>
    <t>RV 3408</t>
  </si>
  <si>
    <t>ORBIS CALORAMA 499 LEGITIMA</t>
  </si>
  <si>
    <t>2 DE 1/4 PESTAÑA</t>
  </si>
  <si>
    <t>RV 3409</t>
  </si>
  <si>
    <t>RV 3410</t>
  </si>
  <si>
    <t>ORBIS CALORAMA MOD ANTIGUO</t>
  </si>
  <si>
    <t>RV 3411</t>
  </si>
  <si>
    <t>ORBIS CALORAMA 414/15</t>
  </si>
  <si>
    <t>RV 3412</t>
  </si>
  <si>
    <t>ORO AZUL/ESKABE MOD ACTUAL</t>
  </si>
  <si>
    <t>RV 3413</t>
  </si>
  <si>
    <t xml:space="preserve">RHEEM INPOPAR/EMEGE  </t>
  </si>
  <si>
    <t>RV 3414</t>
  </si>
  <si>
    <t>SANSUR MOD ACTUAL</t>
  </si>
  <si>
    <t>RV 3415</t>
  </si>
  <si>
    <t>RV 3416</t>
  </si>
  <si>
    <t>STANDARD P/EQUIPO DE LE¥O</t>
  </si>
  <si>
    <t>RV 3417</t>
  </si>
  <si>
    <t>STANDARD (ALUMINIO) EQUIPO DE LE¥O</t>
  </si>
  <si>
    <t>RV 3418</t>
  </si>
  <si>
    <t xml:space="preserve">THERMCO VR3              </t>
  </si>
  <si>
    <t>RV 3419</t>
  </si>
  <si>
    <t xml:space="preserve">UNIVERSAL CABOSCH        </t>
  </si>
  <si>
    <t>RV 3420</t>
  </si>
  <si>
    <t>VESUBIO SIAM/SIRENA MOD ACTUAL</t>
  </si>
  <si>
    <t>RV 3421</t>
  </si>
  <si>
    <t>RV 3422</t>
  </si>
  <si>
    <t>VOLCAN TIRO BALANCEADO EXTRACHATO</t>
  </si>
  <si>
    <t>RV 3423</t>
  </si>
  <si>
    <t>VOLCAN/ORBIS 435/6 MOD ACTUAL</t>
  </si>
  <si>
    <t>VOLCAN 5700 CAL PUNTO VERDE</t>
  </si>
  <si>
    <t>VOLCAN 3500/3800/4500 CAL PUNTO AZUL</t>
  </si>
  <si>
    <t>VOLCAN PUNTO 2000/2500 CAL PUNTO BLANCO</t>
  </si>
  <si>
    <t>Varillas para Calefactor</t>
  </si>
  <si>
    <t>RV 4989</t>
  </si>
  <si>
    <t>COMANDO 52,6 CM</t>
  </si>
  <si>
    <t>RV 6762</t>
  </si>
  <si>
    <t>COMANDO 32 CM</t>
  </si>
  <si>
    <t>RV 6763</t>
  </si>
  <si>
    <t>COMANDO 45,5 CM</t>
  </si>
  <si>
    <t>RV 6764</t>
  </si>
  <si>
    <t>COMANDO 49,5 CM</t>
  </si>
  <si>
    <t>RV 6765</t>
  </si>
  <si>
    <t>COMANDO 62,5 CM</t>
  </si>
  <si>
    <t>RV 4990</t>
  </si>
  <si>
    <t>COMANDO 46,2 CM</t>
  </si>
  <si>
    <t>RV 4991</t>
  </si>
  <si>
    <t>COMANDO 48,2 CM</t>
  </si>
  <si>
    <t>RV 4992</t>
  </si>
  <si>
    <t>COMANDO EURO 44,5 CM</t>
  </si>
  <si>
    <t>RV 6766</t>
  </si>
  <si>
    <t>COMANDO 43,8 CM</t>
  </si>
  <si>
    <t>RV 6767</t>
  </si>
  <si>
    <t>COMANDO 44 CM</t>
  </si>
  <si>
    <t>RV 6768</t>
  </si>
  <si>
    <t>COMANDO 44,2 CM</t>
  </si>
  <si>
    <t>RV 6769</t>
  </si>
  <si>
    <t>RV 6770</t>
  </si>
  <si>
    <t>COMANDO 46,5 CM</t>
  </si>
  <si>
    <t>RV 6778</t>
  </si>
  <si>
    <t>COMANDO 46,1 CM</t>
  </si>
  <si>
    <t>RV 6779</t>
  </si>
  <si>
    <t>COMANDO 48 CM</t>
  </si>
  <si>
    <t>RV 4993</t>
  </si>
  <si>
    <t>COMANDO 27 CM</t>
  </si>
  <si>
    <t>RV 4994</t>
  </si>
  <si>
    <t>PULSADOR 46,6 CM</t>
  </si>
  <si>
    <t>RV 4995</t>
  </si>
  <si>
    <t>PULSADOR 22,5 CM</t>
  </si>
  <si>
    <t>RV 4996</t>
  </si>
  <si>
    <t>COMANDO CATALITICO 1300 CAL 37,5 CM</t>
  </si>
  <si>
    <t>RV 4997</t>
  </si>
  <si>
    <t>COMANDO CATALITICO 2500 CAL 40,2 CM</t>
  </si>
  <si>
    <t>RV 4998</t>
  </si>
  <si>
    <t>COMANDO TIRO BALANCEADO 3000 CAL 48,5 CM</t>
  </si>
  <si>
    <t>RV 4999</t>
  </si>
  <si>
    <t>COMANDO TIRO BALANCEADO 2000-4000 54,7 CM</t>
  </si>
  <si>
    <t>RV 5000</t>
  </si>
  <si>
    <t>COMANDO CATALITICO 1300-1500 CAL 29,7 CM</t>
  </si>
  <si>
    <t>RV 5001</t>
  </si>
  <si>
    <t>COMANDO CATALITICO 2500-3000 CAL 33 CM</t>
  </si>
  <si>
    <t>RV 6636</t>
  </si>
  <si>
    <t>19,7 CM</t>
  </si>
  <si>
    <t>RV 6637</t>
  </si>
  <si>
    <t>20,7 CM</t>
  </si>
  <si>
    <t>RV 6586</t>
  </si>
  <si>
    <t>2500 CAL 25 CM</t>
  </si>
  <si>
    <t>RV 6638</t>
  </si>
  <si>
    <t>32,3 CM</t>
  </si>
  <si>
    <t>RV 6587</t>
  </si>
  <si>
    <t>3000 - 4000 CAL 46 CM</t>
  </si>
  <si>
    <t>RV 6588</t>
  </si>
  <si>
    <t>3000 - 4000 CAL 46,5 CM</t>
  </si>
  <si>
    <t>RV 5002</t>
  </si>
  <si>
    <t>COMANDO 39 CM</t>
  </si>
  <si>
    <t>RV 5003</t>
  </si>
  <si>
    <t>COMANDO 46 CM</t>
  </si>
  <si>
    <t>RV 5004</t>
  </si>
  <si>
    <t xml:space="preserve">ORBIS </t>
  </si>
  <si>
    <t>PULSADOR 34,8 CM</t>
  </si>
  <si>
    <t>RV 5005</t>
  </si>
  <si>
    <t>PULSADOR 50,2 CM</t>
  </si>
  <si>
    <t>RV 5006</t>
  </si>
  <si>
    <t>PULSADOR 55 CM</t>
  </si>
  <si>
    <t>RV 5007</t>
  </si>
  <si>
    <t>PULSADOR ANTIGUA</t>
  </si>
  <si>
    <t>RV 5008</t>
  </si>
  <si>
    <t>COMANDO 36 CM</t>
  </si>
  <si>
    <t>RV 5009</t>
  </si>
  <si>
    <t>RV 5010</t>
  </si>
  <si>
    <t>COMANDO 55 CM</t>
  </si>
  <si>
    <t>RV 5011</t>
  </si>
  <si>
    <t>COMANDO ANTIGUA</t>
  </si>
  <si>
    <t>COMANDO 38,3 CM MODELO ACTUAL</t>
  </si>
  <si>
    <t>COMANDO 43,8 CM MODELO ACTUAL</t>
  </si>
  <si>
    <t>COMANDO 50,5 CM MODELO ACTUAL</t>
  </si>
  <si>
    <r>
      <t xml:space="preserve">COMANDO 55 CM MODELO ACTUAL </t>
    </r>
    <r>
      <rPr>
        <b/>
        <sz val="11"/>
        <color theme="1"/>
        <rFont val="Calibri"/>
        <family val="2"/>
      </rPr>
      <t>(HIERRO)</t>
    </r>
  </si>
  <si>
    <t>VARILLA COM ORBIS-VOLCAN 49CM</t>
  </si>
  <si>
    <t>PULSADOR 35,9 CM MODELO ACTUAL</t>
  </si>
  <si>
    <t>RV 5013</t>
  </si>
  <si>
    <t>RV 5014</t>
  </si>
  <si>
    <t>COMANDO 46 CM MODELO ACTUAL</t>
  </si>
  <si>
    <t>RV 5012</t>
  </si>
  <si>
    <t>COMANDO 49 CM MODELO ACTUAL</t>
  </si>
  <si>
    <t>RV 5015</t>
  </si>
  <si>
    <t>COMANDO TIRO BALANCEADO</t>
  </si>
  <si>
    <t>RV 5016</t>
  </si>
  <si>
    <t>COMANDO NOVA 46 CM</t>
  </si>
  <si>
    <t>RV 5017</t>
  </si>
  <si>
    <t>THERMICO</t>
  </si>
  <si>
    <t>COMANDO</t>
  </si>
  <si>
    <t>RV 5018</t>
  </si>
  <si>
    <t>RV 5019</t>
  </si>
  <si>
    <t>PULSADOR 30,6 CM MODELO ACTUAL</t>
  </si>
  <si>
    <t>PULSADOR 37,3 CM MODELO ACTUAL</t>
  </si>
  <si>
    <t>PULSADOR 45,7 CM MODELO ACTUAL</t>
  </si>
  <si>
    <t>PULSADOR 44,9 CM MODELO ACTUAL</t>
  </si>
  <si>
    <t>Vidrios Templados para Calefactor</t>
  </si>
  <si>
    <t>RV 5801</t>
  </si>
  <si>
    <t>75 x 32  mm</t>
  </si>
  <si>
    <t>RV 5802</t>
  </si>
  <si>
    <t>50 x 25 mm</t>
  </si>
  <si>
    <t>RV 5803</t>
  </si>
  <si>
    <t>32 x 64 mm</t>
  </si>
  <si>
    <t>RV 5804</t>
  </si>
  <si>
    <t>50 x 80 mm</t>
  </si>
  <si>
    <t>RV 5805</t>
  </si>
  <si>
    <t>39 x 50 mm</t>
  </si>
  <si>
    <t>RV 5806</t>
  </si>
  <si>
    <t>40 x 50 mm</t>
  </si>
  <si>
    <t>RV 5808</t>
  </si>
  <si>
    <t>30 x 50 mm</t>
  </si>
  <si>
    <t>RV 5809</t>
  </si>
  <si>
    <t>124 x 30 mm</t>
  </si>
  <si>
    <t>RV 5814</t>
  </si>
  <si>
    <t>24 x 53 mm</t>
  </si>
  <si>
    <t>RV 5945</t>
  </si>
  <si>
    <t>35 x 50 mm</t>
  </si>
  <si>
    <t>RV 5946</t>
  </si>
  <si>
    <t>30 x 80 mm</t>
  </si>
  <si>
    <t>RV 5947</t>
  </si>
  <si>
    <t>45 x 65 mm</t>
  </si>
  <si>
    <t>RV 5948</t>
  </si>
  <si>
    <t>70 x 54 mm</t>
  </si>
  <si>
    <t>RV 5949</t>
  </si>
  <si>
    <t>RV 5950</t>
  </si>
  <si>
    <t>87 x 97 mm</t>
  </si>
  <si>
    <t>RV 5951</t>
  </si>
  <si>
    <t>RV 5952</t>
  </si>
  <si>
    <t>RV 5953</t>
  </si>
  <si>
    <t>53 x 105 mm</t>
  </si>
  <si>
    <t>RV 5815</t>
  </si>
  <si>
    <t>30  mm</t>
  </si>
  <si>
    <t>RV 5807</t>
  </si>
  <si>
    <t>CUADRADO</t>
  </si>
  <si>
    <t>70 x 70  mm</t>
  </si>
  <si>
    <t>RV 5954</t>
  </si>
  <si>
    <t>20 x 20 mm</t>
  </si>
  <si>
    <t>RV 6168</t>
  </si>
  <si>
    <t>25 x 25 mm</t>
  </si>
  <si>
    <t>RV 6728</t>
  </si>
  <si>
    <t>54 x 32 mm</t>
  </si>
  <si>
    <t>RV 6729</t>
  </si>
  <si>
    <t>70 x 35 mm</t>
  </si>
  <si>
    <t>RV 6730</t>
  </si>
  <si>
    <t>60 x 60 mm</t>
  </si>
  <si>
    <t>RV 6731</t>
  </si>
  <si>
    <t>32 x 34 mm</t>
  </si>
  <si>
    <t>RV 6732</t>
  </si>
  <si>
    <t>22 x 62 mm</t>
  </si>
  <si>
    <t>RV 6733</t>
  </si>
  <si>
    <t>52 x 62 mm</t>
  </si>
  <si>
    <t>RV 6734</t>
  </si>
  <si>
    <t>55 x 65 mm</t>
  </si>
  <si>
    <t>RV 6736</t>
  </si>
  <si>
    <t>51 x 56 mm</t>
  </si>
  <si>
    <t>RV 6737</t>
  </si>
  <si>
    <t>33 x 70 mm</t>
  </si>
  <si>
    <t>RV 6738</t>
  </si>
  <si>
    <t>55 x 55 mm</t>
  </si>
  <si>
    <t>RV 6739</t>
  </si>
  <si>
    <t>31 x 47 mm</t>
  </si>
  <si>
    <t>RV 6740</t>
  </si>
  <si>
    <t>50 x 60 mm</t>
  </si>
  <si>
    <t>RV 6743</t>
  </si>
  <si>
    <t>50 x 50 mm</t>
  </si>
  <si>
    <t>RV 6744</t>
  </si>
  <si>
    <t>27 x 67 mm</t>
  </si>
  <si>
    <t>RV 4459</t>
  </si>
  <si>
    <t>36 X 24  mm</t>
  </si>
  <si>
    <t>RV 6747</t>
  </si>
  <si>
    <t>COOPENS</t>
  </si>
  <si>
    <t>37 x 28 mm</t>
  </si>
  <si>
    <t>RV 6742</t>
  </si>
  <si>
    <t>29 x 44 mm</t>
  </si>
  <si>
    <t>RV 3140</t>
  </si>
  <si>
    <t xml:space="preserve">27  mm </t>
  </si>
  <si>
    <t>RV 3203</t>
  </si>
  <si>
    <t>75 X 203  mm</t>
  </si>
  <si>
    <t>RV 3204</t>
  </si>
  <si>
    <t>63 x 23  mm</t>
  </si>
  <si>
    <t>RV 5813</t>
  </si>
  <si>
    <t xml:space="preserve">CTZ </t>
  </si>
  <si>
    <t>25 x 65  mm</t>
  </si>
  <si>
    <t>RV 3205</t>
  </si>
  <si>
    <t>38 x 22  mm</t>
  </si>
  <si>
    <t>RV 6745</t>
  </si>
  <si>
    <t>124 x 52 mm</t>
  </si>
  <si>
    <t>RV 5812</t>
  </si>
  <si>
    <t>45  mm</t>
  </si>
  <si>
    <t>RV 3200</t>
  </si>
  <si>
    <t>40  mm</t>
  </si>
  <si>
    <t>RV 3201</t>
  </si>
  <si>
    <t>50  mm</t>
  </si>
  <si>
    <t>RV 3202</t>
  </si>
  <si>
    <t>60  mm</t>
  </si>
  <si>
    <t>RV 3206</t>
  </si>
  <si>
    <t>27 x 27  mm</t>
  </si>
  <si>
    <t>RV 3207</t>
  </si>
  <si>
    <t>52 X 26  mm</t>
  </si>
  <si>
    <t>RV 3208</t>
  </si>
  <si>
    <t>43 X 33  mm</t>
  </si>
  <si>
    <t>RV 3209</t>
  </si>
  <si>
    <t>61 X 41  mm</t>
  </si>
  <si>
    <t>RV 3210</t>
  </si>
  <si>
    <t>120 X 52  mm</t>
  </si>
  <si>
    <t>RV 3211</t>
  </si>
  <si>
    <t>205 X 53  mm</t>
  </si>
  <si>
    <t>RV 5816</t>
  </si>
  <si>
    <t>81 x 26  mm</t>
  </si>
  <si>
    <t>RV 3212</t>
  </si>
  <si>
    <t>300 X 150  mm</t>
  </si>
  <si>
    <t>RV 3213</t>
  </si>
  <si>
    <t>30 X 30  mm</t>
  </si>
  <si>
    <t>RV 3214</t>
  </si>
  <si>
    <t>46 X 25  mm</t>
  </si>
  <si>
    <t>RV 3215</t>
  </si>
  <si>
    <t>72 X 22  mm</t>
  </si>
  <si>
    <t>RV 3216</t>
  </si>
  <si>
    <t>80 X 30  mm</t>
  </si>
  <si>
    <t>RV 3217</t>
  </si>
  <si>
    <t>46 X 28  mm</t>
  </si>
  <si>
    <t>RV 3218</t>
  </si>
  <si>
    <t>25 X 48  mm</t>
  </si>
  <si>
    <t>RV 3219</t>
  </si>
  <si>
    <t>63 X 23  mm</t>
  </si>
  <si>
    <t>RV 3220</t>
  </si>
  <si>
    <t>71 X 32  mm</t>
  </si>
  <si>
    <t>RV 3221</t>
  </si>
  <si>
    <t>RV 3222</t>
  </si>
  <si>
    <t>KENIA</t>
  </si>
  <si>
    <t>78 X 78  mm</t>
  </si>
  <si>
    <t>RV 3223</t>
  </si>
  <si>
    <t>24 X 30  mm</t>
  </si>
  <si>
    <t>RV 3224</t>
  </si>
  <si>
    <t>35 X 35  mm</t>
  </si>
  <si>
    <t>RV 3225</t>
  </si>
  <si>
    <t>67 X 67  mm</t>
  </si>
  <si>
    <t>RV 3226</t>
  </si>
  <si>
    <t>30 X 40  mm</t>
  </si>
  <si>
    <t>RV 3227</t>
  </si>
  <si>
    <t>68 X 68  mm</t>
  </si>
  <si>
    <t>RV 6735</t>
  </si>
  <si>
    <t>27 x 70 mm</t>
  </si>
  <si>
    <t>RV 3228</t>
  </si>
  <si>
    <t>70 X 26  mm</t>
  </si>
  <si>
    <t>RV 3229</t>
  </si>
  <si>
    <t>70 X 30  mm</t>
  </si>
  <si>
    <t>RV 3230</t>
  </si>
  <si>
    <t>73 X 27  mm</t>
  </si>
  <si>
    <t>RV 3231</t>
  </si>
  <si>
    <t>60 X 40  mm</t>
  </si>
  <si>
    <t>RV 3232</t>
  </si>
  <si>
    <t>RV 3233</t>
  </si>
  <si>
    <t>117 X 260  mm</t>
  </si>
  <si>
    <t>RV 3234</t>
  </si>
  <si>
    <t>100 X 250  mm</t>
  </si>
  <si>
    <t>RV 7011</t>
  </si>
  <si>
    <t>32 X 72 mm</t>
  </si>
  <si>
    <t>540 X 100 mm EXTERNO</t>
  </si>
  <si>
    <t>360 X 100 mm EXTERNO</t>
  </si>
  <si>
    <t>490 X 120 mm INTERNO</t>
  </si>
  <si>
    <t>265 X 120 mm INTERNO</t>
  </si>
  <si>
    <t>RV 3235</t>
  </si>
  <si>
    <t>RV 3236</t>
  </si>
  <si>
    <t>81 X 28  mm</t>
  </si>
  <si>
    <t>RV 5810</t>
  </si>
  <si>
    <t>96 x 45 mm</t>
  </si>
  <si>
    <t>RV 5811</t>
  </si>
  <si>
    <t>117 x 45 mm</t>
  </si>
  <si>
    <t>RV 6741</t>
  </si>
  <si>
    <t>45 x 45 mm</t>
  </si>
  <si>
    <t>RV 3237</t>
  </si>
  <si>
    <t>44 X 44  mm</t>
  </si>
  <si>
    <t>RV 3238</t>
  </si>
  <si>
    <t>45 X 30  mm</t>
  </si>
  <si>
    <t>RV 3239</t>
  </si>
  <si>
    <t>82 X 82  mm</t>
  </si>
  <si>
    <t>Volantes y Perillas para Calefactor</t>
  </si>
  <si>
    <t>RV 5023</t>
  </si>
  <si>
    <t>NEGRA</t>
  </si>
  <si>
    <t>RV 5024</t>
  </si>
  <si>
    <t>BLANCA</t>
  </si>
  <si>
    <t>RV 6597</t>
  </si>
  <si>
    <t>PELTRE CLIMATRONIC</t>
  </si>
  <si>
    <t>RV 6598</t>
  </si>
  <si>
    <t>CHICO</t>
  </si>
  <si>
    <t>RV 6599</t>
  </si>
  <si>
    <t>GRANDE</t>
  </si>
  <si>
    <t>RV 6755</t>
  </si>
  <si>
    <t>PATAGONIA 9019/9030</t>
  </si>
  <si>
    <t>RV 6756</t>
  </si>
  <si>
    <t>GRIS</t>
  </si>
  <si>
    <t>PATAGONIA 9050</t>
  </si>
  <si>
    <t>RV 6757</t>
  </si>
  <si>
    <t>PERILLA PATAGONIA COMANDO NUEVO</t>
  </si>
  <si>
    <t>RV 6758</t>
  </si>
  <si>
    <t>BOTON PATAGONIA COMANDO NUEVO</t>
  </si>
  <si>
    <t>RV 5025</t>
  </si>
  <si>
    <t>CIERRE MIN-MAX CUELLO CORTO</t>
  </si>
  <si>
    <t>RV 5026</t>
  </si>
  <si>
    <t>PILOTO MIN-MAX CUELLO CORTO</t>
  </si>
  <si>
    <t>RV 5027</t>
  </si>
  <si>
    <t>CIERRE MIN-MAX CUELLO LARGO</t>
  </si>
  <si>
    <t>RV 5028</t>
  </si>
  <si>
    <t>PILOTO MIN-MAX CUELLO LARGO</t>
  </si>
  <si>
    <t>RV 5029</t>
  </si>
  <si>
    <t>PERILLA EURO</t>
  </si>
  <si>
    <t>RV 6577</t>
  </si>
  <si>
    <t>VARILLA EURO</t>
  </si>
  <si>
    <t>RV 5030</t>
  </si>
  <si>
    <t>BOTON EURO</t>
  </si>
  <si>
    <t>RV 6199</t>
  </si>
  <si>
    <t>PERILLA MINICONVEX/TB</t>
  </si>
  <si>
    <t>RV 5828</t>
  </si>
  <si>
    <t>GRIS OSCURO</t>
  </si>
  <si>
    <t>RV 5829</t>
  </si>
  <si>
    <t>PULSADOR MINICONVEX/TB</t>
  </si>
  <si>
    <t>RV 6427</t>
  </si>
  <si>
    <t>PERILLA TITANIUM</t>
  </si>
  <si>
    <t>RV 6398</t>
  </si>
  <si>
    <t>ROJO</t>
  </si>
  <si>
    <t>PULSADOR TITANIUM</t>
  </si>
  <si>
    <t>RV 5031</t>
  </si>
  <si>
    <t>MARRON</t>
  </si>
  <si>
    <t>CUADRADA</t>
  </si>
  <si>
    <t>RV 5032</t>
  </si>
  <si>
    <t>RV 5033</t>
  </si>
  <si>
    <t>LÍNEA PLATA</t>
  </si>
  <si>
    <t>RV 5034</t>
  </si>
  <si>
    <t>93 COMANDO CUELLO LARGO</t>
  </si>
  <si>
    <t>RV 5035</t>
  </si>
  <si>
    <t>MARFIL</t>
  </si>
  <si>
    <t>RV 5036</t>
  </si>
  <si>
    <t>AVELLANA</t>
  </si>
  <si>
    <t>RV 5037</t>
  </si>
  <si>
    <t>AVELLANA/GRIS/NEGRO</t>
  </si>
  <si>
    <t>93 COMANDO MINI CUELLO CORTO</t>
  </si>
  <si>
    <t>RV 5038</t>
  </si>
  <si>
    <t>BOTON ENCENDIDO RAYO</t>
  </si>
  <si>
    <t>RV 5039</t>
  </si>
  <si>
    <t>BOTON COMANDO</t>
  </si>
  <si>
    <t>RV 5040</t>
  </si>
  <si>
    <t>CUELLO CORTO</t>
  </si>
  <si>
    <t>RV 5041</t>
  </si>
  <si>
    <t>CUELLO LARGO</t>
  </si>
  <si>
    <t>RV 5042</t>
  </si>
  <si>
    <t>CON RAYO</t>
  </si>
  <si>
    <t>RV 5043</t>
  </si>
  <si>
    <t xml:space="preserve"> ETB -  8  mm</t>
  </si>
  <si>
    <t>RV 6424</t>
  </si>
  <si>
    <t>PULSADOR 2001</t>
  </si>
  <si>
    <t>RV 6425</t>
  </si>
  <si>
    <t>PERILLA 2001</t>
  </si>
  <si>
    <t>RV 6607</t>
  </si>
  <si>
    <t>PERILLA 2013</t>
  </si>
  <si>
    <t>RV 5044</t>
  </si>
  <si>
    <t>RV 5045</t>
  </si>
  <si>
    <t>RV 5046</t>
  </si>
  <si>
    <t>CALORAMA CON TRIANGULO</t>
  </si>
  <si>
    <t>RV 5047</t>
  </si>
  <si>
    <t>CALORAMA CON PUNTO</t>
  </si>
  <si>
    <t>RV 5048</t>
  </si>
  <si>
    <t>03 CALORAMA MODELO</t>
  </si>
  <si>
    <t>RV 5049</t>
  </si>
  <si>
    <t>BOTON ENCENDIDO 1/2 LUNA</t>
  </si>
  <si>
    <t>RV 6186</t>
  </si>
  <si>
    <t>NARANJA</t>
  </si>
  <si>
    <t>BOTON ENCENDIDO 1/2 LUNA ORIGINAL</t>
  </si>
  <si>
    <t>RV 5050</t>
  </si>
  <si>
    <t>BOTON ENCENDIDO CURVO</t>
  </si>
  <si>
    <t>RV 6413</t>
  </si>
  <si>
    <t>ORMAY/SORIANO/MAHE</t>
  </si>
  <si>
    <t>PULSADOR</t>
  </si>
  <si>
    <t>RV 6414</t>
  </si>
  <si>
    <t>RV 7043</t>
  </si>
  <si>
    <t>RV 6415</t>
  </si>
  <si>
    <t>SURREY CARRIER</t>
  </si>
  <si>
    <t>RV 6416</t>
  </si>
  <si>
    <t>RV 6596</t>
  </si>
  <si>
    <t>SPAR/UNIVERSAL</t>
  </si>
  <si>
    <t>MODELO ANTIGUO</t>
  </si>
  <si>
    <t>RV 6419</t>
  </si>
  <si>
    <t>VERDE</t>
  </si>
  <si>
    <t>PERILLA MODELO ACTUAL</t>
  </si>
  <si>
    <t>Repuestos de Calefactor Eléctrico</t>
  </si>
  <si>
    <t>Resistencia para Tubo de Cuarzo para Calefactor Electrico</t>
  </si>
  <si>
    <t>RV 5939</t>
  </si>
  <si>
    <t>HORIZONTAL</t>
  </si>
  <si>
    <t>RV 5940</t>
  </si>
  <si>
    <t>VERTICAL</t>
  </si>
  <si>
    <t>RV 6508</t>
  </si>
  <si>
    <t>LILIANA</t>
  </si>
  <si>
    <t>Tubos Cuarzo para Calefactor Electrico</t>
  </si>
  <si>
    <t>RV 4176</t>
  </si>
  <si>
    <t>CUARZO</t>
  </si>
  <si>
    <t>COMPLETO LARGO 442 mm</t>
  </si>
  <si>
    <t>RV 4177</t>
  </si>
  <si>
    <t>COMPLETO CORTO 221 mm</t>
  </si>
  <si>
    <t>RV 6507</t>
  </si>
  <si>
    <t>COMPLETO LILIANA 210 mm</t>
  </si>
  <si>
    <t>SE PUEDEN HACER A PEDIDO HASTA 500 mm</t>
  </si>
  <si>
    <t>Tubos Halogenos para Calefactor Electrico</t>
  </si>
  <si>
    <t>RV 4171</t>
  </si>
  <si>
    <t>HALOGENO</t>
  </si>
  <si>
    <t>18 cm 400 w</t>
  </si>
  <si>
    <t>RV 4172</t>
  </si>
  <si>
    <t>20 cm 400 w</t>
  </si>
  <si>
    <t>RV 4173</t>
  </si>
  <si>
    <t>22 cm 400 w</t>
  </si>
  <si>
    <t>RV 4174</t>
  </si>
  <si>
    <t>24 cm 400 w</t>
  </si>
  <si>
    <t>RV 4175</t>
  </si>
  <si>
    <t>26 cm 400 w</t>
  </si>
  <si>
    <t>Repuestos de Calefon</t>
  </si>
  <si>
    <t>Electrodos - Bujias de Encendido para Calefon</t>
  </si>
  <si>
    <t>RV 7034</t>
  </si>
  <si>
    <t>CENTRAL CORTO</t>
  </si>
  <si>
    <t>RV 7035</t>
  </si>
  <si>
    <t>CENTRAL LARGO</t>
  </si>
  <si>
    <t>RV 7036</t>
  </si>
  <si>
    <t>IZQUERDO</t>
  </si>
  <si>
    <t>RV 7037</t>
  </si>
  <si>
    <t>DERECHO</t>
  </si>
  <si>
    <t>RV 6969</t>
  </si>
  <si>
    <t>SEÑORIAL/ESCORIAL</t>
  </si>
  <si>
    <t>ZOCALO + 3 BUJIAS (CALEFONES SIN PILOTO)</t>
  </si>
  <si>
    <t>RV 7026</t>
  </si>
  <si>
    <t>3 BUJIAS RECTA SIN SOPORTE (CALEFONES SIN PILOTO)</t>
  </si>
  <si>
    <t>RV 6704</t>
  </si>
  <si>
    <t>C12/14 VTR</t>
  </si>
  <si>
    <t>RV 6187</t>
  </si>
  <si>
    <t>ZOCALO + 3 BUJIAS</t>
  </si>
  <si>
    <t>CALORAMA POLIDORO</t>
  </si>
  <si>
    <t>POLIDORO 2001</t>
  </si>
  <si>
    <t>CON SENSOR IONIZACION</t>
  </si>
  <si>
    <t>RV 7027</t>
  </si>
  <si>
    <t>ORMAY/PERPETUA/MARSHALL/NEX</t>
  </si>
  <si>
    <t>CALEFONES CON PILOTO</t>
  </si>
  <si>
    <t>Cabezal Piloto para Calefon</t>
  </si>
  <si>
    <t>RV 4855</t>
  </si>
  <si>
    <t>CORALIN</t>
  </si>
  <si>
    <t>RV 4856</t>
  </si>
  <si>
    <t>GENDIN</t>
  </si>
  <si>
    <t>CON MALLA</t>
  </si>
  <si>
    <t>RV 4857</t>
  </si>
  <si>
    <t>RV 4858</t>
  </si>
  <si>
    <t xml:space="preserve">TODOS LOS MODELOS </t>
  </si>
  <si>
    <t>RV 4859</t>
  </si>
  <si>
    <t xml:space="preserve">LONGVIE </t>
  </si>
  <si>
    <t>RV 5647</t>
  </si>
  <si>
    <t>CALEFON - TERMOTANQUE</t>
  </si>
  <si>
    <t>LONGVIE/EITAR</t>
  </si>
  <si>
    <t>RV 4860</t>
  </si>
  <si>
    <t>RV 5931</t>
  </si>
  <si>
    <t>POLIDORO TIRO NATURAL</t>
  </si>
  <si>
    <t>FOSFORO TIRO NATURAL</t>
  </si>
  <si>
    <t>AUTOMATICO 14 LTS TIRO BALANCEADO</t>
  </si>
  <si>
    <t>CALEFON/CALDERA AUTOMATICO TIRO NATURAL</t>
  </si>
  <si>
    <t>14 LTS TIRO NATURAL</t>
  </si>
  <si>
    <t xml:space="preserve">14 lts TIRO BALANCEADO </t>
  </si>
  <si>
    <t>RV 4861</t>
  </si>
  <si>
    <t>COMUN</t>
  </si>
  <si>
    <t>RV 4862</t>
  </si>
  <si>
    <t>TIRO BALANCEADO CON SOMBRERO</t>
  </si>
  <si>
    <t>RV 4863</t>
  </si>
  <si>
    <t>OTTONELO</t>
  </si>
  <si>
    <t>P-100</t>
  </si>
  <si>
    <t>RV 4864</t>
  </si>
  <si>
    <t>ACTUAL</t>
  </si>
  <si>
    <t>RV 4865</t>
  </si>
  <si>
    <t xml:space="preserve">AUTOMATICO </t>
  </si>
  <si>
    <t>RV 4866</t>
  </si>
  <si>
    <t>NUEVO MODELO</t>
  </si>
  <si>
    <t>RV 4867</t>
  </si>
  <si>
    <t>COBRA</t>
  </si>
  <si>
    <t>RV 4868</t>
  </si>
  <si>
    <t>TODOS LOS MODELOS</t>
  </si>
  <si>
    <t>RV 4869</t>
  </si>
  <si>
    <t xml:space="preserve">CORTO </t>
  </si>
  <si>
    <t>RV 4870</t>
  </si>
  <si>
    <t>CALEFON TIRO BALANCEADO</t>
  </si>
  <si>
    <t>Caños de Conexion para Calefon</t>
  </si>
  <si>
    <t>RV 6072</t>
  </si>
  <si>
    <t>CABOSH/UNIVERSAL</t>
  </si>
  <si>
    <t>CAÑO POLIAMIDA P/CAMARA DE AGUA</t>
  </si>
  <si>
    <t>HEMBRA - VIROLA CORTO</t>
  </si>
  <si>
    <t>RV 6073</t>
  </si>
  <si>
    <t>HEMBRA - VIROLA LARGO</t>
  </si>
  <si>
    <t>RV 6074</t>
  </si>
  <si>
    <t>MACHO  - VIROLA CORTO</t>
  </si>
  <si>
    <t>RV 6075</t>
  </si>
  <si>
    <t>MACHO - VIROLA LARGO</t>
  </si>
  <si>
    <t>RV 4540</t>
  </si>
  <si>
    <t>ORBIS/UNIVERSAL/SEÑORIAL</t>
  </si>
  <si>
    <t>2 VIROLAS A PRESION</t>
  </si>
  <si>
    <t>RV 4756</t>
  </si>
  <si>
    <t>CON NIVEL CORTO MACHO-MACHO 28 cm</t>
  </si>
  <si>
    <t>RV 4757</t>
  </si>
  <si>
    <t>CON NIVEL CORTO MACHO-MACHO 32 cm</t>
  </si>
  <si>
    <t>RV 4758</t>
  </si>
  <si>
    <t xml:space="preserve">ENTRADA DE AGUA </t>
  </si>
  <si>
    <t>RV 4759</t>
  </si>
  <si>
    <t xml:space="preserve">SALIDA DE AGUA </t>
  </si>
  <si>
    <t>RV 4760</t>
  </si>
  <si>
    <t>CON NIVEL 1 CURVA CORTA</t>
  </si>
  <si>
    <t>RV 4761</t>
  </si>
  <si>
    <t>CON NIVEL 1 CURVA LARGA</t>
  </si>
  <si>
    <t>RV 4762</t>
  </si>
  <si>
    <t>CON NIVEL 2 CURVA CORTA</t>
  </si>
  <si>
    <t>RV 4763</t>
  </si>
  <si>
    <t>CON NIVEL 2 CURVA LARGA</t>
  </si>
  <si>
    <t>RV 4764</t>
  </si>
  <si>
    <t>CON NIVEL SUPER 12</t>
  </si>
  <si>
    <t>RV 4765</t>
  </si>
  <si>
    <t>CON NIVEL 315</t>
  </si>
  <si>
    <t>RV 4766</t>
  </si>
  <si>
    <t>DOBLE ROSCA 5/8 - 1/2</t>
  </si>
  <si>
    <t>RV 4767</t>
  </si>
  <si>
    <t xml:space="preserve">CAÑO 5/8 x 15 cm BOTONERA </t>
  </si>
  <si>
    <t>RV 4768</t>
  </si>
  <si>
    <t xml:space="preserve">CAÑO 5/8 x 30 cm TIRO BALANCEADO </t>
  </si>
  <si>
    <t>RV 4769</t>
  </si>
  <si>
    <t xml:space="preserve">DOBLE ROSCA MACHO-HEMBRA </t>
  </si>
  <si>
    <t>RV 4770</t>
  </si>
  <si>
    <t>ENTRADA DE AGUA S-12</t>
  </si>
  <si>
    <t>RV 4771</t>
  </si>
  <si>
    <t>CON NIVEL 1/8 11-11</t>
  </si>
  <si>
    <t>RV 4772</t>
  </si>
  <si>
    <t xml:space="preserve">NIVELADOR PARA VALVULA </t>
  </si>
  <si>
    <t>RV 4773</t>
  </si>
  <si>
    <t>CON NIVEL CON TOPE Y TOPE 22 cm</t>
  </si>
  <si>
    <t>RV 4774</t>
  </si>
  <si>
    <t>CON NIVEL 1/8 MACHO x CON TOPE 26 1/2 cm</t>
  </si>
  <si>
    <t>RV 4775</t>
  </si>
  <si>
    <t>ORBIS/SEÑORIAL</t>
  </si>
  <si>
    <t>CON TOPE Y TUERCA MACHO 26 1/2 cm</t>
  </si>
  <si>
    <t>RV 4776</t>
  </si>
  <si>
    <t>CON NIVEL TOPE Y TOPE 30 cm ALUMINIO</t>
  </si>
  <si>
    <t>RV 4777</t>
  </si>
  <si>
    <t>CON NIVEL 1/8 11-11-27 cm</t>
  </si>
  <si>
    <t>RV 4778</t>
  </si>
  <si>
    <t>CON NIVEL 1/8 11-11-40 cm</t>
  </si>
  <si>
    <t>RV 4779</t>
  </si>
  <si>
    <t>CON NIVEL 1/8 11-11-35 cm</t>
  </si>
  <si>
    <t>RV 4780</t>
  </si>
  <si>
    <t>CON NIVEL 1/8 11-11-20 cm</t>
  </si>
  <si>
    <t>RV 4781</t>
  </si>
  <si>
    <t>UNIVERSAL/ESKABE</t>
  </si>
  <si>
    <t>CON NIVEL CON TOPE Y TUERCA</t>
  </si>
  <si>
    <t>RV 4782</t>
  </si>
  <si>
    <t>CON NIVEL CORTO</t>
  </si>
  <si>
    <t>RV 4783</t>
  </si>
  <si>
    <t>CON NIVEL LARGO</t>
  </si>
  <si>
    <t>Caños Pilotos para Calefon</t>
  </si>
  <si>
    <t>RV 4784</t>
  </si>
  <si>
    <t xml:space="preserve">CORALIN COMPLETO </t>
  </si>
  <si>
    <t>RV 4785</t>
  </si>
  <si>
    <t xml:space="preserve">CORALIN SOLO </t>
  </si>
  <si>
    <t>RV 4786</t>
  </si>
  <si>
    <t xml:space="preserve">RECTO </t>
  </si>
  <si>
    <t>RV 4787</t>
  </si>
  <si>
    <t xml:space="preserve">CURVO </t>
  </si>
  <si>
    <t>RV 4788</t>
  </si>
  <si>
    <t>12 lts</t>
  </si>
  <si>
    <t>RV 4789</t>
  </si>
  <si>
    <t>RV 4790</t>
  </si>
  <si>
    <t>RV 4791</t>
  </si>
  <si>
    <t xml:space="preserve">PARA PILOTO </t>
  </si>
  <si>
    <t>RV 4792</t>
  </si>
  <si>
    <t>DANTE MARTIRI</t>
  </si>
  <si>
    <t>RV 4793</t>
  </si>
  <si>
    <t xml:space="preserve">ANTIGUO COMPLETO </t>
  </si>
  <si>
    <t>RV 4794</t>
  </si>
  <si>
    <t xml:space="preserve">MODERNO </t>
  </si>
  <si>
    <t>RV 6363</t>
  </si>
  <si>
    <t>RV 4795</t>
  </si>
  <si>
    <t>RV 4796</t>
  </si>
  <si>
    <t xml:space="preserve">FAN 32 C/CHICO </t>
  </si>
  <si>
    <t>RV 4797</t>
  </si>
  <si>
    <t xml:space="preserve">FAN 24 C/MEDIANO </t>
  </si>
  <si>
    <t>RV 4798</t>
  </si>
  <si>
    <t xml:space="preserve">FAN 32 C/GRANDE </t>
  </si>
  <si>
    <t>RV 4799</t>
  </si>
  <si>
    <t>HURI</t>
  </si>
  <si>
    <t>MODERNO</t>
  </si>
  <si>
    <t>RV 4800</t>
  </si>
  <si>
    <t>LLAMA AZUL</t>
  </si>
  <si>
    <t>RV 4801</t>
  </si>
  <si>
    <t>13 lts</t>
  </si>
  <si>
    <t>RV 4802</t>
  </si>
  <si>
    <t xml:space="preserve">17 lts ANTIGUO </t>
  </si>
  <si>
    <t>RV 4803</t>
  </si>
  <si>
    <t>ANTIGUO x 5/16 MACHO</t>
  </si>
  <si>
    <t>RV 4804</t>
  </si>
  <si>
    <t>ANTIGUO x 5/16 HEMBRA</t>
  </si>
  <si>
    <t>RV 4805</t>
  </si>
  <si>
    <t>RV 4806</t>
  </si>
  <si>
    <t>SUPER</t>
  </si>
  <si>
    <t>RV 4807</t>
  </si>
  <si>
    <t xml:space="preserve">NUEVO CORTO </t>
  </si>
  <si>
    <t>RV 4808</t>
  </si>
  <si>
    <t xml:space="preserve">NUEVO LARGO </t>
  </si>
  <si>
    <t>RV 4809</t>
  </si>
  <si>
    <t xml:space="preserve">ACTUAL </t>
  </si>
  <si>
    <t>RV 4810</t>
  </si>
  <si>
    <t>714 ACTUAL 19 1/2 cm</t>
  </si>
  <si>
    <t>RV 6243</t>
  </si>
  <si>
    <t>RV 6244</t>
  </si>
  <si>
    <t>RV 4811</t>
  </si>
  <si>
    <t xml:space="preserve">BOTONERA NUEVO </t>
  </si>
  <si>
    <t>RV 4812</t>
  </si>
  <si>
    <t>BOTONERA</t>
  </si>
  <si>
    <t>RV 4813</t>
  </si>
  <si>
    <t xml:space="preserve">NEA 24 </t>
  </si>
  <si>
    <t>RV 4814</t>
  </si>
  <si>
    <t xml:space="preserve">NEA 32 </t>
  </si>
  <si>
    <t>RV 4815</t>
  </si>
  <si>
    <t xml:space="preserve">COMPACTO </t>
  </si>
  <si>
    <t>RV 4816</t>
  </si>
  <si>
    <t>GALA</t>
  </si>
  <si>
    <t>RV 4817</t>
  </si>
  <si>
    <t>GIGANTE</t>
  </si>
  <si>
    <t>RV 4818</t>
  </si>
  <si>
    <t>RV 4819</t>
  </si>
  <si>
    <t>BOTONERA 312-315</t>
  </si>
  <si>
    <t>RV 4820</t>
  </si>
  <si>
    <t>BOTONERA SUPER 12</t>
  </si>
  <si>
    <t>RV 4821</t>
  </si>
  <si>
    <t>BOTONERA BRONCE</t>
  </si>
  <si>
    <t>RV 4822</t>
  </si>
  <si>
    <t xml:space="preserve">BOTONERA 312-315 BRONCE </t>
  </si>
  <si>
    <t>RV 4823</t>
  </si>
  <si>
    <t xml:space="preserve">BOTONERA SUPER 12 BRONCE </t>
  </si>
  <si>
    <t>RV 4824</t>
  </si>
  <si>
    <t xml:space="preserve">BOTONERA SUPER 12 ANTERIOR </t>
  </si>
  <si>
    <t>RV 4825</t>
  </si>
  <si>
    <t xml:space="preserve">BOTONERA TIRO BALANCEADO ACTUAL </t>
  </si>
  <si>
    <t>RV 4826</t>
  </si>
  <si>
    <t>BOTONERA TIRO BALANCEADO POSTERIOR</t>
  </si>
  <si>
    <t>RV 4827</t>
  </si>
  <si>
    <t xml:space="preserve">CON PILOTO POLIDORO </t>
  </si>
  <si>
    <t>RV 4828</t>
  </si>
  <si>
    <t>ORIFLAMA</t>
  </si>
  <si>
    <t xml:space="preserve">ISOTERMICO </t>
  </si>
  <si>
    <t>RV 4829</t>
  </si>
  <si>
    <t xml:space="preserve">PETIT FONT RECTO </t>
  </si>
  <si>
    <t>RV 4830</t>
  </si>
  <si>
    <t xml:space="preserve">PETIT FONT CURVO </t>
  </si>
  <si>
    <t>RV 4831</t>
  </si>
  <si>
    <t>RV 4832</t>
  </si>
  <si>
    <t xml:space="preserve">13 lts TIRO BALANCEADO </t>
  </si>
  <si>
    <t>RV 4833</t>
  </si>
  <si>
    <t>ANTIGUO 16 lts</t>
  </si>
  <si>
    <t>RV 4834</t>
  </si>
  <si>
    <t>MODERNO 16 lts</t>
  </si>
  <si>
    <t>RV 4835</t>
  </si>
  <si>
    <t>RV 4836</t>
  </si>
  <si>
    <t xml:space="preserve">CON PILOTO SOLO MACHO-HEMBRA </t>
  </si>
  <si>
    <t>RV 4837</t>
  </si>
  <si>
    <t xml:space="preserve">C/PILOTO SOLO MACHO-HEMBRA T/BALANCEADO </t>
  </si>
  <si>
    <t>RV 4838</t>
  </si>
  <si>
    <t xml:space="preserve">REFORMA </t>
  </si>
  <si>
    <t>RV 4839</t>
  </si>
  <si>
    <t>RV 4840</t>
  </si>
  <si>
    <t>RV 4841</t>
  </si>
  <si>
    <t xml:space="preserve">ANTIGUO </t>
  </si>
  <si>
    <t>RV 4842</t>
  </si>
  <si>
    <t xml:space="preserve">NUEVO MODELO </t>
  </si>
  <si>
    <t>RV 4843</t>
  </si>
  <si>
    <t xml:space="preserve">C/PILOTO SOLO MACHO-HEMBRA NUEVO MODELO </t>
  </si>
  <si>
    <t>RV 4844</t>
  </si>
  <si>
    <t xml:space="preserve">MODELO COBRE </t>
  </si>
  <si>
    <t>RV 4845</t>
  </si>
  <si>
    <t xml:space="preserve">COBRA </t>
  </si>
  <si>
    <t>RV 6802</t>
  </si>
  <si>
    <t>1/8 HEMBRA - 1/8 HEMBRA MODELO ACTUAL</t>
  </si>
  <si>
    <t>RV 4846</t>
  </si>
  <si>
    <t xml:space="preserve">  5 lts K-30 </t>
  </si>
  <si>
    <t>RV 4847</t>
  </si>
  <si>
    <t xml:space="preserve">12 lts K-20 </t>
  </si>
  <si>
    <t>RV 4848</t>
  </si>
  <si>
    <t xml:space="preserve">14 lts K-30 </t>
  </si>
  <si>
    <t>RV 4849</t>
  </si>
  <si>
    <t>10 lts</t>
  </si>
  <si>
    <t>RV 4850</t>
  </si>
  <si>
    <t>16 lts</t>
  </si>
  <si>
    <t>RV 4851</t>
  </si>
  <si>
    <t>5 lts COMPLETO (COBRE)</t>
  </si>
  <si>
    <t>RV 4852</t>
  </si>
  <si>
    <t>12-14 TIRO BALANCE</t>
  </si>
  <si>
    <t>RV 4853</t>
  </si>
  <si>
    <t>VOLCAN/ORBIS</t>
  </si>
  <si>
    <t>RV 4854</t>
  </si>
  <si>
    <t xml:space="preserve"> 30 cm</t>
  </si>
  <si>
    <t>Controles Electronico para Calefones</t>
  </si>
  <si>
    <t>RV 7038</t>
  </si>
  <si>
    <t xml:space="preserve">CONTROL ELECTRONICO + CALES Y BUJIAS ANTIGUO </t>
  </si>
  <si>
    <t>RV 7039</t>
  </si>
  <si>
    <t>CONTROL ELECTRONICO + CALES Y BUJIAS MODERNO</t>
  </si>
  <si>
    <t>UNIDAD DE CONTROL</t>
  </si>
  <si>
    <t>RV 6904</t>
  </si>
  <si>
    <t>RV 6560</t>
  </si>
  <si>
    <t>P-612 (BLANCO 2 CABLES)</t>
  </si>
  <si>
    <t>315FSO REPROGRAMADO</t>
  </si>
  <si>
    <t>P-900 LOTE CS8137</t>
  </si>
  <si>
    <t>KPO/KTO</t>
  </si>
  <si>
    <t>RH05</t>
  </si>
  <si>
    <t>RHEEM/SAIAR</t>
  </si>
  <si>
    <t>RV 6644</t>
  </si>
  <si>
    <t>CONTROL ELECTRONICO + CALES Y BUJIAS</t>
  </si>
  <si>
    <t>RV 7028</t>
  </si>
  <si>
    <t>SEÑORAL/ORMAY/PERPETUA/MARSHALL/NEX</t>
  </si>
  <si>
    <t>CON CHAPA</t>
  </si>
  <si>
    <t>AUTOMATICO</t>
  </si>
  <si>
    <t>Diafragma para Calefon</t>
  </si>
  <si>
    <t>D 5002</t>
  </si>
  <si>
    <t>ARTUR MARTIN  </t>
  </si>
  <si>
    <t>D 5004</t>
  </si>
  <si>
    <t>ARTUR MARTIN</t>
  </si>
  <si>
    <t xml:space="preserve">GRANDE </t>
  </si>
  <si>
    <t>D 5003</t>
  </si>
  <si>
    <t>MEDIANO</t>
  </si>
  <si>
    <t>D 5000</t>
  </si>
  <si>
    <t>D 5001</t>
  </si>
  <si>
    <t>FUELLE</t>
  </si>
  <si>
    <t>D 5081</t>
  </si>
  <si>
    <t>MOD: 14 LTS</t>
  </si>
  <si>
    <t>D 5082</t>
  </si>
  <si>
    <t>T/COPA C/OREJA (49 MM) MOD 6 LTS 2018</t>
  </si>
  <si>
    <t>D 5083</t>
  </si>
  <si>
    <t>T/COPA C/OREJA (52 MM) MOD 6 LTS</t>
  </si>
  <si>
    <t>D 5006</t>
  </si>
  <si>
    <t>D 5007</t>
  </si>
  <si>
    <t>D 5009</t>
  </si>
  <si>
    <t>D 5008</t>
  </si>
  <si>
    <t>D 5070</t>
  </si>
  <si>
    <t>TELA</t>
  </si>
  <si>
    <t>D 5005</t>
  </si>
  <si>
    <t>CATITA</t>
  </si>
  <si>
    <t>D 5010</t>
  </si>
  <si>
    <t>CIEGO</t>
  </si>
  <si>
    <t>D 5011</t>
  </si>
  <si>
    <t>CRUBA</t>
  </si>
  <si>
    <t>D 5013</t>
  </si>
  <si>
    <t>D 5012</t>
  </si>
  <si>
    <t>D 5014</t>
  </si>
  <si>
    <t>D 5015</t>
  </si>
  <si>
    <t>D 5016</t>
  </si>
  <si>
    <t>D 5018</t>
  </si>
  <si>
    <t>D 5019</t>
  </si>
  <si>
    <t>CON OREJA</t>
  </si>
  <si>
    <t>D 5017</t>
  </si>
  <si>
    <t>NUEVO</t>
  </si>
  <si>
    <t>D 5020</t>
  </si>
  <si>
    <t>PLANO</t>
  </si>
  <si>
    <t>D 5053</t>
  </si>
  <si>
    <t>D 5025</t>
  </si>
  <si>
    <t>D 5021</t>
  </si>
  <si>
    <t>D 5022</t>
  </si>
  <si>
    <t>FRATELLI</t>
  </si>
  <si>
    <t>TOMIENTTO</t>
  </si>
  <si>
    <t>D 5023</t>
  </si>
  <si>
    <t>D 5024</t>
  </si>
  <si>
    <t>LISO CON AGUJEROS</t>
  </si>
  <si>
    <t>D 5074</t>
  </si>
  <si>
    <t>D 5026</t>
  </si>
  <si>
    <t>D 5028</t>
  </si>
  <si>
    <t>D 5027</t>
  </si>
  <si>
    <t>D 5029</t>
  </si>
  <si>
    <t>D 5032</t>
  </si>
  <si>
    <t>8 AGUJEROS</t>
  </si>
  <si>
    <t>D 5030</t>
  </si>
  <si>
    <t>D 5033</t>
  </si>
  <si>
    <t>D 5031</t>
  </si>
  <si>
    <t>7 AGUJEROS</t>
  </si>
  <si>
    <t>D 5034</t>
  </si>
  <si>
    <t>D 5040</t>
  </si>
  <si>
    <t>D 5039</t>
  </si>
  <si>
    <t>D 5035</t>
  </si>
  <si>
    <t>CHICO MODERNO</t>
  </si>
  <si>
    <t>D 5038</t>
  </si>
  <si>
    <t>FINITO NUEVO</t>
  </si>
  <si>
    <t>D 5036</t>
  </si>
  <si>
    <t>D 5037</t>
  </si>
  <si>
    <t>LISO</t>
  </si>
  <si>
    <t>D 5075</t>
  </si>
  <si>
    <t>D 5043</t>
  </si>
  <si>
    <t>BOTONERA CHICO</t>
  </si>
  <si>
    <t>D 5044</t>
  </si>
  <si>
    <t>BOTONERA GRANDE</t>
  </si>
  <si>
    <t>D 5045</t>
  </si>
  <si>
    <t>D 5048</t>
  </si>
  <si>
    <t>FUELLE COMPACTO</t>
  </si>
  <si>
    <t>D 5046</t>
  </si>
  <si>
    <t>D 5049</t>
  </si>
  <si>
    <t>NUEVO MODELO TETON AFUERA SIN AGUJERO CON OREJA</t>
  </si>
  <si>
    <t>D 5079</t>
  </si>
  <si>
    <t>NUEVO MODELO TETON ADETRO CON AGUJERO CON OREJA</t>
  </si>
  <si>
    <t>D 5080</t>
  </si>
  <si>
    <t>ORBIS/VOLCAN/UNIVERSAL</t>
  </si>
  <si>
    <t xml:space="preserve">VALVULA PLASTICA </t>
  </si>
  <si>
    <t>D 5066</t>
  </si>
  <si>
    <t>D 5047</t>
  </si>
  <si>
    <t>D 5077</t>
  </si>
  <si>
    <t>D 5078</t>
  </si>
  <si>
    <t>PETIFON</t>
  </si>
  <si>
    <t>D 5067</t>
  </si>
  <si>
    <t>D 5068</t>
  </si>
  <si>
    <t>TELA NUEVO</t>
  </si>
  <si>
    <t>D 5076</t>
  </si>
  <si>
    <t>VIEJO</t>
  </si>
  <si>
    <t>D 5051</t>
  </si>
  <si>
    <t>POMPEYA</t>
  </si>
  <si>
    <t>D 5050</t>
  </si>
  <si>
    <t>PRIMICIA</t>
  </si>
  <si>
    <t>D 5052</t>
  </si>
  <si>
    <t>D 5054</t>
  </si>
  <si>
    <t>D 5071</t>
  </si>
  <si>
    <t>D 5073</t>
  </si>
  <si>
    <t>TARTAGLIA</t>
  </si>
  <si>
    <t>D 5060</t>
  </si>
  <si>
    <t>D 5056</t>
  </si>
  <si>
    <t>CHICO CON SALIDA</t>
  </si>
  <si>
    <t>D 5057</t>
  </si>
  <si>
    <t>CHICO SIN SALIDA</t>
  </si>
  <si>
    <t>D 5058</t>
  </si>
  <si>
    <t>GRANDE CON SALIDA</t>
  </si>
  <si>
    <t>D 5059</t>
  </si>
  <si>
    <t>GRANDE SIN SALIDA</t>
  </si>
  <si>
    <t>D 5055</t>
  </si>
  <si>
    <t>D 5072</t>
  </si>
  <si>
    <t>D 5061</t>
  </si>
  <si>
    <t>1 GUIA</t>
  </si>
  <si>
    <t>D 5062</t>
  </si>
  <si>
    <t>2 GUIA</t>
  </si>
  <si>
    <t>D 5063</t>
  </si>
  <si>
    <t>D 5065</t>
  </si>
  <si>
    <t>D 5064</t>
  </si>
  <si>
    <t>D 5069</t>
  </si>
  <si>
    <t>Generador Electronico para Calefon</t>
  </si>
  <si>
    <t>BLANCO P-612</t>
  </si>
  <si>
    <t>Niples para Calefon</t>
  </si>
  <si>
    <t>RV 4745</t>
  </si>
  <si>
    <r>
      <t xml:space="preserve">PLASTICO 312 </t>
    </r>
    <r>
      <rPr>
        <b/>
        <sz val="11"/>
        <color theme="1"/>
        <rFont val="Calibri"/>
        <family val="2"/>
      </rPr>
      <t>1/2</t>
    </r>
  </si>
  <si>
    <t>RV 5656</t>
  </si>
  <si>
    <r>
      <t xml:space="preserve">PLASTICO 315 </t>
    </r>
    <r>
      <rPr>
        <b/>
        <sz val="11"/>
        <color theme="1"/>
        <rFont val="Calibri"/>
        <family val="2"/>
      </rPr>
      <t>5/8</t>
    </r>
  </si>
  <si>
    <t>PLASTICO 315/320 KTO/KPO (DIGITAL) COMPLETO</t>
  </si>
  <si>
    <t>PLASTICO NEGRO 5/8 CALEFONES DIGITAL</t>
  </si>
  <si>
    <t>PLASTICO NEGRO 5/8 CALEFONES ELECTRONICOS</t>
  </si>
  <si>
    <t>Palancas para Calefon</t>
  </si>
  <si>
    <t>RV 5650</t>
  </si>
  <si>
    <t>RV 4871</t>
  </si>
  <si>
    <t xml:space="preserve">ANTIGUA CORTA </t>
  </si>
  <si>
    <t>RV 4872</t>
  </si>
  <si>
    <t xml:space="preserve">MODERNO LARGA </t>
  </si>
  <si>
    <t>RV 4873</t>
  </si>
  <si>
    <t xml:space="preserve">VOLCAN </t>
  </si>
  <si>
    <t xml:space="preserve">PARA PILOTO DOBLE ROSCA </t>
  </si>
  <si>
    <t>Piezoelectrico para Calefon</t>
  </si>
  <si>
    <t>RV 6566</t>
  </si>
  <si>
    <t>SOPORTE DOBLADO</t>
  </si>
  <si>
    <t>RV 3059</t>
  </si>
  <si>
    <t>EP 14 - CALEFONES LINEA BLANCA</t>
  </si>
  <si>
    <t>RV 6565</t>
  </si>
  <si>
    <t>CON SOPORTE ESCUADRA</t>
  </si>
  <si>
    <t>RV 3056</t>
  </si>
  <si>
    <t>PR 02 - 1 OREJAS</t>
  </si>
  <si>
    <t>RV 6720</t>
  </si>
  <si>
    <t>PR 02 - 1 OREJAS CON PULSADOR FRESADO</t>
  </si>
  <si>
    <t>EP 11 - CON CABLE</t>
  </si>
  <si>
    <t>RV 6567</t>
  </si>
  <si>
    <t>SOPORTE RECTO</t>
  </si>
  <si>
    <t>Platillos para Calefon</t>
  </si>
  <si>
    <t>RV 4874</t>
  </si>
  <si>
    <t>RV 4875</t>
  </si>
  <si>
    <t>RV 4876</t>
  </si>
  <si>
    <t>RV 4877</t>
  </si>
  <si>
    <t>RV 4878</t>
  </si>
  <si>
    <t>HEINEKEN/LLAMA AZUL</t>
  </si>
  <si>
    <t>RV 4879</t>
  </si>
  <si>
    <t>RV 4880</t>
  </si>
  <si>
    <t>COMPLETO BRONCE</t>
  </si>
  <si>
    <t>RV 6782</t>
  </si>
  <si>
    <t>PLASTICO</t>
  </si>
  <si>
    <t>RV 4881</t>
  </si>
  <si>
    <t>RV 4882</t>
  </si>
  <si>
    <t>ORBIS PLATILLO LEG</t>
  </si>
  <si>
    <t>RV 4883</t>
  </si>
  <si>
    <t xml:space="preserve">CON PERNO PARA VALVULA ACUATROL </t>
  </si>
  <si>
    <t>RV 4885</t>
  </si>
  <si>
    <t>RV 4884</t>
  </si>
  <si>
    <t>PERNO Y 2 PLATILLOS</t>
  </si>
  <si>
    <t>RV 4886</t>
  </si>
  <si>
    <t>CON CORTE</t>
  </si>
  <si>
    <t>RV 4887</t>
  </si>
  <si>
    <t>ANTIGUO</t>
  </si>
  <si>
    <t>RV 4888</t>
  </si>
  <si>
    <t>RV 4889</t>
  </si>
  <si>
    <t>AJUSTE</t>
  </si>
  <si>
    <t>Porta Pila para Calefon</t>
  </si>
  <si>
    <t>ESCORIAL/ECOTERMO/UNIVERSAL CABOSH/LONGVIE</t>
  </si>
  <si>
    <t>GRIS KTO</t>
  </si>
  <si>
    <t>GRIS PTC</t>
  </si>
  <si>
    <t>Pulsador de Encendido para Calefon</t>
  </si>
  <si>
    <t>NEGRO CHICO</t>
  </si>
  <si>
    <t>RV 7029</t>
  </si>
  <si>
    <t>SEÑORIAL/ORMAY/PERPETUA/MARSHALL/NEX</t>
  </si>
  <si>
    <t>NEGRO GRANDE</t>
  </si>
  <si>
    <t>RH02</t>
  </si>
  <si>
    <t>Quemadores de Calefon/Caldera</t>
  </si>
  <si>
    <t>RV 6184</t>
  </si>
  <si>
    <t>DOMEC/UNIVERSAL CALEFON</t>
  </si>
  <si>
    <r>
      <rPr>
        <sz val="11"/>
        <color theme="1"/>
        <rFont val="Calibri"/>
        <family val="2"/>
      </rPr>
      <t xml:space="preserve">PELICANO 1 ELEMENTO </t>
    </r>
    <r>
      <rPr>
        <b/>
        <sz val="11"/>
        <color theme="1"/>
        <rFont val="Calibri"/>
        <family val="2"/>
      </rPr>
      <t>(13,9 CM)</t>
    </r>
  </si>
  <si>
    <t>ESCORIAL CALEFON</t>
  </si>
  <si>
    <r>
      <t xml:space="preserve">PELICANO 12 ELEMENTOS </t>
    </r>
    <r>
      <rPr>
        <b/>
        <sz val="11"/>
        <color theme="1"/>
        <rFont val="Calibri"/>
        <family val="2"/>
      </rPr>
      <t>CON BUJIAS</t>
    </r>
  </si>
  <si>
    <t>RV 6884</t>
  </si>
  <si>
    <t>JIT/EUTERMA/PEISA CALDERA</t>
  </si>
  <si>
    <r>
      <rPr>
        <sz val="11"/>
        <color theme="1"/>
        <rFont val="Calibri"/>
        <family val="2"/>
      </rPr>
      <t>TUBULAR ACERO INOXIDABLE</t>
    </r>
    <r>
      <rPr>
        <b/>
        <sz val="11"/>
        <color theme="1"/>
        <rFont val="Calibri"/>
        <family val="2"/>
      </rPr>
      <t xml:space="preserve"> (22,5 CM)</t>
    </r>
  </si>
  <si>
    <t>RV 6705</t>
  </si>
  <si>
    <t>LONGVIE CALEFON</t>
  </si>
  <si>
    <r>
      <t xml:space="preserve">PELICANO 437/38/463/6412 1 ELEMENTO </t>
    </r>
    <r>
      <rPr>
        <b/>
        <sz val="11"/>
        <color theme="1"/>
        <rFont val="Calibri"/>
        <family val="2"/>
      </rPr>
      <t>(16 CM)</t>
    </r>
  </si>
  <si>
    <t>RV 4732</t>
  </si>
  <si>
    <t>ORBIS/VOLCAN CALEFON</t>
  </si>
  <si>
    <t>PELICANO 6 ELEMENTOS ANTIGUO</t>
  </si>
  <si>
    <t>RV 4733</t>
  </si>
  <si>
    <t>PELICANO 8 ELEMENTOS ANTIGUO</t>
  </si>
  <si>
    <t>RV 4734</t>
  </si>
  <si>
    <t>PELICANO 10 ELEMENTOS ANTIGUO</t>
  </si>
  <si>
    <t>RV 4735</t>
  </si>
  <si>
    <t>PELICANO 1 ELEMENTO ANTIGUO</t>
  </si>
  <si>
    <t>RV 6182</t>
  </si>
  <si>
    <r>
      <t xml:space="preserve">PELICANO 437/38/463/6412 1 ELEMENTO MODERNO </t>
    </r>
    <r>
      <rPr>
        <b/>
        <sz val="11"/>
        <color theme="1"/>
        <rFont val="Calibri"/>
        <family val="2"/>
      </rPr>
      <t>(13,5 CM)</t>
    </r>
  </si>
  <si>
    <t>PELICANO 312K 10 ELEMENTOS MODERNO</t>
  </si>
  <si>
    <t>PELICANO 315 K 12 ELEMENTOS MODERNO</t>
  </si>
  <si>
    <r>
      <t xml:space="preserve">PELICANO 320K 16 ELEMENTOS MODERNO </t>
    </r>
    <r>
      <rPr>
        <b/>
        <sz val="11"/>
        <color theme="1"/>
        <rFont val="Calibri"/>
        <family val="2"/>
      </rPr>
      <t>(32,7 CM)</t>
    </r>
  </si>
  <si>
    <t>ORBIS CALDERA</t>
  </si>
  <si>
    <t>PELICANO 11 ELEMENTOS UNICAL 220</t>
  </si>
  <si>
    <t>PELICANO 11 ELEMENTOS UNICAL 225</t>
  </si>
  <si>
    <t>PELICANO 13 ELEMENTOS RAMPE 24 KW 003101</t>
  </si>
  <si>
    <t>PELICANO 15 ELEMENTOS GN CALDERA UNICAL 230</t>
  </si>
  <si>
    <t>PELICANO 12 ELEMENTOS</t>
  </si>
  <si>
    <t>PELICANO 13 ELEMENTOS 313K</t>
  </si>
  <si>
    <t>PELICANO 13 ELEMENTOS</t>
  </si>
  <si>
    <r>
      <t xml:space="preserve">PELICANO 16 ELEMENTOS LARGO </t>
    </r>
    <r>
      <rPr>
        <b/>
        <sz val="11"/>
        <color theme="1"/>
        <rFont val="Calibri"/>
        <family val="2"/>
      </rPr>
      <t>(35,7 CM)</t>
    </r>
  </si>
  <si>
    <t>RV 7022</t>
  </si>
  <si>
    <t>ORMAY/PERPETUA/NEX/MARSHALL CALEFON</t>
  </si>
  <si>
    <t>RV 6710</t>
  </si>
  <si>
    <t>UNIVERSAL/CABOSH CALEFON</t>
  </si>
  <si>
    <r>
      <t xml:space="preserve">PELICANO 1 ELEMENTO </t>
    </r>
    <r>
      <rPr>
        <b/>
        <sz val="11"/>
        <color theme="1"/>
        <rFont val="Calibri"/>
        <family val="2"/>
      </rPr>
      <t>(14,5 CM)</t>
    </r>
  </si>
  <si>
    <t>Adornos, Frentes y Tapas Botonera y Corredera de Orbis</t>
  </si>
  <si>
    <t>RV 6849</t>
  </si>
  <si>
    <t>ADORNO BOTONERA</t>
  </si>
  <si>
    <t>BOTONES CUADRADOS ANTIGUO</t>
  </si>
  <si>
    <t>RV 6850</t>
  </si>
  <si>
    <t>BOTONES OVALADOS ANTIGUO</t>
  </si>
  <si>
    <t>312KBO/KLO</t>
  </si>
  <si>
    <t>312KNO-315KNO</t>
  </si>
  <si>
    <t>313/315KBO</t>
  </si>
  <si>
    <t>313/315KLO</t>
  </si>
  <si>
    <t>315FEO</t>
  </si>
  <si>
    <t>RV 6851</t>
  </si>
  <si>
    <t>ADORNO CORREDERA</t>
  </si>
  <si>
    <t>ANTIGUA</t>
  </si>
  <si>
    <t>312KHO</t>
  </si>
  <si>
    <t>312KJO-315KJO</t>
  </si>
  <si>
    <t>BEIGE</t>
  </si>
  <si>
    <t>EUROTREND 313/315KHO</t>
  </si>
  <si>
    <t>ADORNO DIGITAL</t>
  </si>
  <si>
    <t>315KPO-315KSO</t>
  </si>
  <si>
    <t>315KTO</t>
  </si>
  <si>
    <t>320KPO-320KSO</t>
  </si>
  <si>
    <t>320KTO</t>
  </si>
  <si>
    <t>ADORNO ROTATIVO</t>
  </si>
  <si>
    <t>ORBIS TB</t>
  </si>
  <si>
    <t>315KAV</t>
  </si>
  <si>
    <t>RV 6852</t>
  </si>
  <si>
    <t>ADORNO EXTERIOR BOTONERA</t>
  </si>
  <si>
    <t>FRENTE BOTONERA</t>
  </si>
  <si>
    <t>EUROTREND</t>
  </si>
  <si>
    <t>OVALADO</t>
  </si>
  <si>
    <t>FRENTE CORREDERA</t>
  </si>
  <si>
    <t>FRENTE DIGITAL</t>
  </si>
  <si>
    <t>315/320BTO</t>
  </si>
  <si>
    <t>FRENTE ROTATIVO</t>
  </si>
  <si>
    <t>ROTATIVA</t>
  </si>
  <si>
    <t>ADORNO FRENTE CALEFONES ELECTRONICOS</t>
  </si>
  <si>
    <t>CIEGA FREN.313/315KHO-KLO</t>
  </si>
  <si>
    <t>DESAGOTE CALEFON TB</t>
  </si>
  <si>
    <t>PLAQUETA</t>
  </si>
  <si>
    <t>TABLERO ADORNO 312BFV</t>
  </si>
  <si>
    <t>Solenoride de Calefon</t>
  </si>
  <si>
    <t>RV 4494</t>
  </si>
  <si>
    <t>RV 6970</t>
  </si>
  <si>
    <t>SOLENIDE</t>
  </si>
  <si>
    <t>RH03</t>
  </si>
  <si>
    <r>
      <rPr>
        <sz val="11"/>
        <color theme="1"/>
        <rFont val="Calibri"/>
        <family val="2"/>
      </rPr>
      <t xml:space="preserve">SOLENOIDE S7 7 LTS ORIGINAL </t>
    </r>
    <r>
      <rPr>
        <b/>
        <sz val="11"/>
        <color theme="1"/>
        <rFont val="Calibri"/>
        <family val="2"/>
      </rPr>
      <t>(COD RH03) (SD64541000)</t>
    </r>
  </si>
  <si>
    <t>RH04</t>
  </si>
  <si>
    <r>
      <rPr>
        <sz val="11"/>
        <color theme="1"/>
        <rFont val="Calibri"/>
        <family val="2"/>
      </rPr>
      <t xml:space="preserve">SOLENOIDE S7 14 LTS ORIGINAL </t>
    </r>
    <r>
      <rPr>
        <b/>
        <sz val="11"/>
        <color theme="1"/>
        <rFont val="Calibri"/>
        <family val="2"/>
      </rPr>
      <t>(COD RH04) (SD64539600)</t>
    </r>
  </si>
  <si>
    <t>Switch de Calefon</t>
  </si>
  <si>
    <t>CONJUNTO PULSADOR VALVULA AUTOMATICA (CALDERA/CALEFON)</t>
  </si>
  <si>
    <t>ENCENDIDO</t>
  </si>
  <si>
    <t>Unidades Magneticas para Calefon</t>
  </si>
  <si>
    <t>RV 3033</t>
  </si>
  <si>
    <t>RV 3032</t>
  </si>
  <si>
    <t>MODERNA PERNO LARGO</t>
  </si>
  <si>
    <t>RV 7025</t>
  </si>
  <si>
    <t>MODERNA PERNO CORTO</t>
  </si>
  <si>
    <t>RV 5689</t>
  </si>
  <si>
    <t>VALVULA VAP MODERNA</t>
  </si>
  <si>
    <t>RV 3169</t>
  </si>
  <si>
    <t>ACTUAL 2003</t>
  </si>
  <si>
    <t>RV 3034</t>
  </si>
  <si>
    <t>ORBIS  BOTONERA</t>
  </si>
  <si>
    <t>RV 3036</t>
  </si>
  <si>
    <t>MODERNA</t>
  </si>
  <si>
    <t>RV 3037</t>
  </si>
  <si>
    <t>ORBIS CORREDERA</t>
  </si>
  <si>
    <t>RV 4161</t>
  </si>
  <si>
    <t>RV 6463</t>
  </si>
  <si>
    <t>ORBIS/ECOTERMO - GLAMA/UNIVERSAL</t>
  </si>
  <si>
    <t>VALVULA ROTATIVA</t>
  </si>
  <si>
    <t>RV 6861</t>
  </si>
  <si>
    <t>ORO AZUL/UNIVERSAL/EITAR ANTIGUO</t>
  </si>
  <si>
    <t>RV 7030</t>
  </si>
  <si>
    <t>SEÑORIAL/ESCORIAL/ORMAY/PERPETUA/MARSHALL/NEX</t>
  </si>
  <si>
    <t>RV 6860</t>
  </si>
  <si>
    <t>Valvula de Seguridad/Camara de Agua para Calefon</t>
  </si>
  <si>
    <t>RV 4514</t>
  </si>
  <si>
    <t xml:space="preserve">ENTRADA CON VALVULA DRENAJE        </t>
  </si>
  <si>
    <t>RV 6133</t>
  </si>
  <si>
    <t>ENTRADA C/VALVULA DRENAJE/CONEXION 49MM MOD 6 LTS 201</t>
  </si>
  <si>
    <t>RV 6134</t>
  </si>
  <si>
    <t>GN MOD: 14 LTS COMPLETA (SELENOIDE-CAMARA-INTERR</t>
  </si>
  <si>
    <t>RV 6135</t>
  </si>
  <si>
    <t>GE MOD: 14 LTS COMPLETA (SELENOIDE-CAMARA-INTERR</t>
  </si>
  <si>
    <t>RV 4516</t>
  </si>
  <si>
    <t xml:space="preserve">PLASTICA GLAMA MODELO ACTUAL LEGITIMA                 </t>
  </si>
  <si>
    <t>PLASTICA SIN MICROSWITCH CUERPO GRANDE</t>
  </si>
  <si>
    <t>PLASTICA CON MICROSWITCH CUERPO GRANDE</t>
  </si>
  <si>
    <t>RV 6723</t>
  </si>
  <si>
    <t>PLASTICA CON MICROSWITCH CUERPO CHICO</t>
  </si>
  <si>
    <t>RV 4517</t>
  </si>
  <si>
    <t>FOCO/DOMEC</t>
  </si>
  <si>
    <t>VOLCAN/UNIVERSAL/ART.MARTIN/HEINEKEN/ORMAY</t>
  </si>
  <si>
    <t>RV 4518</t>
  </si>
  <si>
    <t xml:space="preserve">LONGVIE   </t>
  </si>
  <si>
    <t>PLASTICA</t>
  </si>
  <si>
    <t>RV 6136</t>
  </si>
  <si>
    <t>PLASTICA C/MICROSWICH C12/14 VRT</t>
  </si>
  <si>
    <t>RV 4520</t>
  </si>
  <si>
    <t xml:space="preserve">ORBIS     </t>
  </si>
  <si>
    <t xml:space="preserve">PLASTICA AUTOMATICA SIN RESORTE CON CABLE  </t>
  </si>
  <si>
    <t>RV 4521</t>
  </si>
  <si>
    <t xml:space="preserve">PLASTICA AUTOMATICA SIN RESORTE SIN CABLE  </t>
  </si>
  <si>
    <t>RV 4523</t>
  </si>
  <si>
    <t xml:space="preserve">PLASTICA AUTOMATICA CON RESORTE CON CABLE  </t>
  </si>
  <si>
    <t>RV 4524</t>
  </si>
  <si>
    <t xml:space="preserve">PLASTICA AUTOMATICA CON RESORTE SIN CABLE  </t>
  </si>
  <si>
    <r>
      <t xml:space="preserve">PLASTICA AUTOMATICA SIN RESORTE SIN CABLE </t>
    </r>
    <r>
      <rPr>
        <b/>
        <sz val="10"/>
        <color theme="1"/>
        <rFont val="Calibri"/>
        <family val="2"/>
      </rPr>
      <t>(VASTAGO LARGO 10 CM)</t>
    </r>
  </si>
  <si>
    <r>
      <t xml:space="preserve">PLASTICA AUTOMATICA SIN RESORTE CON CABLE </t>
    </r>
    <r>
      <rPr>
        <b/>
        <sz val="10"/>
        <color theme="1"/>
        <rFont val="Calibri"/>
        <family val="2"/>
      </rPr>
      <t>(VASTAGO LARGO 10 CM)</t>
    </r>
  </si>
  <si>
    <t>RV 4525</t>
  </si>
  <si>
    <t>TONKA GRANDE LEGITIMA</t>
  </si>
  <si>
    <t>RV 4527</t>
  </si>
  <si>
    <t>TONKA GRANDE TIPO LEGITIMA</t>
  </si>
  <si>
    <t>RV 4528</t>
  </si>
  <si>
    <r>
      <t xml:space="preserve">SERVOVALVULA 312/315 L/2001 LEGITIMA </t>
    </r>
    <r>
      <rPr>
        <b/>
        <sz val="10"/>
        <color theme="1"/>
        <rFont val="Calibri"/>
        <family val="2"/>
      </rPr>
      <t>(CALEFON/CALDERA)</t>
    </r>
  </si>
  <si>
    <t>RV 4529</t>
  </si>
  <si>
    <t>SERVOVALVULA BTO 312/16/18/20 GE MODELO ACTUAL</t>
  </si>
  <si>
    <t>RV 4530</t>
  </si>
  <si>
    <t>SERVOVALVULA BTO 312/16/18/20 GN MODELO ACTUAL</t>
  </si>
  <si>
    <t>RV 4531</t>
  </si>
  <si>
    <t>ECOTERMO MODELO ACTUAL LEGITIMA</t>
  </si>
  <si>
    <t>RV 6967</t>
  </si>
  <si>
    <t>ORMAY/PERPETUA/NEX/MARSHALL</t>
  </si>
  <si>
    <t>RV 4532</t>
  </si>
  <si>
    <t>ORO AZUL/VOLCAN</t>
  </si>
  <si>
    <t xml:space="preserve">ACUATROL C/CONECTOR ALUMINIO GRANDE LEGITIMA </t>
  </si>
  <si>
    <t>RV 4533</t>
  </si>
  <si>
    <t>ACUATROL C/CONECTOR BRONCE MEDIANA LEGITIMA</t>
  </si>
  <si>
    <t>RV 4539</t>
  </si>
  <si>
    <t>SEÑORIAL/UNIVERSAL/ESCORIAL GRANDE REEMPLAZO</t>
  </si>
  <si>
    <t>PLASTICA CON MICROSWITCH</t>
  </si>
  <si>
    <t>RV 4534</t>
  </si>
  <si>
    <t xml:space="preserve">UNIVERSAL </t>
  </si>
  <si>
    <t>1/8 H-H CU125/145/LLAMA AZUL LEGITIMA</t>
  </si>
  <si>
    <t>RV 4535</t>
  </si>
  <si>
    <t>1/8 M-M CU125/145/LLAMA AZUL LEGITMA</t>
  </si>
  <si>
    <t>RV 4536</t>
  </si>
  <si>
    <t xml:space="preserve">T/B M/ACT LEGITMA                 </t>
  </si>
  <si>
    <t>RV 4537</t>
  </si>
  <si>
    <t>PLASTICA MODELO ACTUAL</t>
  </si>
  <si>
    <t>RV 4538</t>
  </si>
  <si>
    <t>PLASTICA CON MICROSWICH MODELO ACTUAL</t>
  </si>
  <si>
    <t>RV 6639</t>
  </si>
  <si>
    <t>PLASTICA CON CODO COLECTOR MODELO ACTUAL</t>
  </si>
  <si>
    <t>RV 6640</t>
  </si>
  <si>
    <t>PLASTICA CON MICROSWICH Y CODO COLECTOR MODELO ACTUAL</t>
  </si>
  <si>
    <t>Valvula de Seguridad para Gas para Calefon</t>
  </si>
  <si>
    <t>RV 4493</t>
  </si>
  <si>
    <t xml:space="preserve">ENTRADA GAS CON FILTRO MOD: 6 lts   </t>
  </si>
  <si>
    <t>RV 4496</t>
  </si>
  <si>
    <t xml:space="preserve">ECOTERMO  </t>
  </si>
  <si>
    <t xml:space="preserve">ROTATIVA C/AGUA M/ACT  GAS NATURAL </t>
  </si>
  <si>
    <t>ESCORIAL/UNIVERSAL CABOSH</t>
  </si>
  <si>
    <r>
      <t xml:space="preserve">VALVULA GAS CALEFON GE </t>
    </r>
    <r>
      <rPr>
        <b/>
        <sz val="10"/>
        <color rgb="FF000000"/>
        <rFont val="Arial"/>
        <family val="2"/>
      </rPr>
      <t>CON SOLENOIDE</t>
    </r>
  </si>
  <si>
    <r>
      <t xml:space="preserve">VALVULA GAS CALEFON GN </t>
    </r>
    <r>
      <rPr>
        <b/>
        <sz val="10"/>
        <color rgb="FF000000"/>
        <rFont val="Arial"/>
        <family val="2"/>
      </rPr>
      <t>CON SOLENOIDE</t>
    </r>
  </si>
  <si>
    <t>RV 4495</t>
  </si>
  <si>
    <t xml:space="preserve">DOMEC     </t>
  </si>
  <si>
    <t xml:space="preserve">FOCO/HEINEKEN MODELO ACTUAL          </t>
  </si>
  <si>
    <t>RV 4497</t>
  </si>
  <si>
    <t xml:space="preserve">ORMAY/PERPETUA MODELO ACTUAL                    </t>
  </si>
  <si>
    <t>RV 4498</t>
  </si>
  <si>
    <t xml:space="preserve">ROTATIVA C/VALVULA AGUA C12/14 VTR M/ACTUAL </t>
  </si>
  <si>
    <t>RV 4499</t>
  </si>
  <si>
    <t xml:space="preserve">VAP  MODELO ACTUAL </t>
  </si>
  <si>
    <t>RV 4500</t>
  </si>
  <si>
    <t>BOTONERA Nº1 70 GAS ENVASADO ANTIGUO</t>
  </si>
  <si>
    <t>RV 4490</t>
  </si>
  <si>
    <t>BOTONERA Nº3 70 GAS NATURAL ANTIGUO</t>
  </si>
  <si>
    <t>BOTONERA 313KBO/KLO GAS ENVASADO</t>
  </si>
  <si>
    <t>BOTONERA 313KBO/KLO GAS NATURAL</t>
  </si>
  <si>
    <t>BOTONERA 315BBO/BLO BAJO CAUDAL GAS ENVASADO</t>
  </si>
  <si>
    <t>BOTONERA 315BBO/BLO BAJO CAUDAL GAS NATURAL</t>
  </si>
  <si>
    <t>BOTONERA 315BBO/BLO GAS ENVASADO</t>
  </si>
  <si>
    <t>BOTONERA 315BBO/BLO GAS NATURAL</t>
  </si>
  <si>
    <t>BOTONERA 315BDO GAS ENVASADO</t>
  </si>
  <si>
    <t>BOTONERA 315BDO GAS NATURAL</t>
  </si>
  <si>
    <t>BOTONERA 315BDO/320BDO/WDO GAS ENVASADO</t>
  </si>
  <si>
    <t>BOTONERA 315FDO GAS NATURAL</t>
  </si>
  <si>
    <t>BOTONERA 315FEO GAS ENVASADO</t>
  </si>
  <si>
    <t>BOTONERA 315FEO GAS NATURAL</t>
  </si>
  <si>
    <t>BOTONERA 315HBO/KBO/KLO GAS ENVASADO</t>
  </si>
  <si>
    <t>BOTONERA 315HBO/KBO/KLO GAS NATURAL</t>
  </si>
  <si>
    <t>BOTONERA 315SBO GAS ENVASADO</t>
  </si>
  <si>
    <t>BOTONERA 315SBO GAS NATURAL</t>
  </si>
  <si>
    <t>BOTONERA 320BDO/WDO GAS NATURAL</t>
  </si>
  <si>
    <t>BOTONERA C/DISPARADOR GAS ENVASADO AÑO 2003</t>
  </si>
  <si>
    <t>BOTONERA C/DISPARADOR GAS NATURAL AÑO 2003</t>
  </si>
  <si>
    <t>BOTONERA CALEFON TB GAS ENVASADO</t>
  </si>
  <si>
    <t>BOTONERA CALEFON TB GAS NATURAL</t>
  </si>
  <si>
    <t>BOTONERA GAS ENVASADO CALEFON TB AUTOMATICO</t>
  </si>
  <si>
    <t>BOTONERA GAS NATURAL CALEFON TB AUTOMATICO</t>
  </si>
  <si>
    <t>CALEFON KPO/KTO C/TOMA DE PRESION A IZQUIERDA</t>
  </si>
  <si>
    <t>CALEFONES ELECTRONICOS</t>
  </si>
  <si>
    <t>CORREDERA 313KHO CON TOMA DE PRESION</t>
  </si>
  <si>
    <t>CORREDERA 315BCO/HO GAS ENVASADO</t>
  </si>
  <si>
    <t>CORREDERA 315BCO/HO GAS NATURAL</t>
  </si>
  <si>
    <t>CORREDERA 315KCO/KHO-GE</t>
  </si>
  <si>
    <t>CORREDERA 315KCO-KHO GAS ENVASADO</t>
  </si>
  <si>
    <t>CORREDERA 315KCO-KHO GAS NATURAL</t>
  </si>
  <si>
    <t>ROTATIVA GAS ENVASADO VOLCAN. PUNTO ROJO</t>
  </si>
  <si>
    <t>ROTATIVA GAS NATURAL VOLCAN. PUNTO AZUL</t>
  </si>
  <si>
    <t>ROTATIVA AUTOM GAS ENVASADO 315KAV</t>
  </si>
  <si>
    <t>ROTATIVA AUTOM GAS NATURAL 315KAV</t>
  </si>
  <si>
    <t>ROTATIVA GAS ENVASADO</t>
  </si>
  <si>
    <t>ROTATIVA GAS ENVASADO C/CAM BRONCE PUNTO ROJO</t>
  </si>
  <si>
    <t>ROTATIVA GAS ENVASADO VOLCAN</t>
  </si>
  <si>
    <t>ROTATIVA GAS NATURAL</t>
  </si>
  <si>
    <t>ROTATIVA GAS NATURAL C/CAM BRONCE PUNTO AZUL</t>
  </si>
  <si>
    <t>ROTATIVA GAS NATURAL VOLCAN</t>
  </si>
  <si>
    <t>RV 7031</t>
  </si>
  <si>
    <t>MODELO ACUTAL GN (CALEFON CON PILOTO)</t>
  </si>
  <si>
    <t>RV 7032</t>
  </si>
  <si>
    <t>MODELO ACUTAL GE (CALEFON CON PILOTO)</t>
  </si>
  <si>
    <t>RV 7023</t>
  </si>
  <si>
    <r>
      <t xml:space="preserve">MODELO ACUTAL GN </t>
    </r>
    <r>
      <rPr>
        <b/>
        <sz val="10"/>
        <color theme="1"/>
        <rFont val="Aptos Narrow"/>
        <family val="2"/>
        <scheme val="minor"/>
      </rPr>
      <t>CON SOLENOIDE</t>
    </r>
  </si>
  <si>
    <t>RV 7024</t>
  </si>
  <si>
    <r>
      <t xml:space="preserve">MODELO ACUTAL GE </t>
    </r>
    <r>
      <rPr>
        <b/>
        <sz val="10"/>
        <color theme="1"/>
        <rFont val="Aptos Narrow"/>
        <family val="2"/>
        <scheme val="minor"/>
      </rPr>
      <t>CON SOLENOIDE</t>
    </r>
  </si>
  <si>
    <t>RV 4508</t>
  </si>
  <si>
    <t xml:space="preserve">CABOSCH CON BRIDA M/ACTUAL EITAR </t>
  </si>
  <si>
    <t>RV 4509</t>
  </si>
  <si>
    <t xml:space="preserve">CU125/145 LLAMA AZUL 2014 M/ACTUAL </t>
  </si>
  <si>
    <t>Varios para Calefon</t>
  </si>
  <si>
    <t>RV 6936</t>
  </si>
  <si>
    <t>BUJE COMANDO</t>
  </si>
  <si>
    <t>PLASTICO NEGRO</t>
  </si>
  <si>
    <t>BROCHE FIJA VENTURI</t>
  </si>
  <si>
    <t>CANUTO BRONCE</t>
  </si>
  <si>
    <t>315/320 - 4,30mm</t>
  </si>
  <si>
    <t>RV 6145</t>
  </si>
  <si>
    <t>312/320  -  5mm</t>
  </si>
  <si>
    <t>CHAPA ASIENTO</t>
  </si>
  <si>
    <t>VALVULA Nº1</t>
  </si>
  <si>
    <t>VALVULA Nº3</t>
  </si>
  <si>
    <t>VALVULA Nº4</t>
  </si>
  <si>
    <t>RV 6855</t>
  </si>
  <si>
    <t>VALVULA V72 ANTIGUA</t>
  </si>
  <si>
    <t>CHAPA RETENCION</t>
  </si>
  <si>
    <t>BOTONERA Nº1</t>
  </si>
  <si>
    <t>BOTONERA Nº2</t>
  </si>
  <si>
    <t>CAJA DELANTERA BOTONERA</t>
  </si>
  <si>
    <t>CAJA DELANTERA CORREDERA</t>
  </si>
  <si>
    <t>CON 2 PLATILLOS</t>
  </si>
  <si>
    <t>K</t>
  </si>
  <si>
    <t>CAJA TRASERA CORREDERA</t>
  </si>
  <si>
    <t>CON CLIP TRABA CAÑO</t>
  </si>
  <si>
    <t xml:space="preserve">CLIP DE AJUSTE CONEXION </t>
  </si>
  <si>
    <t>CAMARA COMBUSTION</t>
  </si>
  <si>
    <t>CAÑO K</t>
  </si>
  <si>
    <t>FRENTE 12 Y 15 LTS.2000/1</t>
  </si>
  <si>
    <t>TAPA FILTRO 315/320KTO</t>
  </si>
  <si>
    <t>TERMOSTATO</t>
  </si>
  <si>
    <t>RV 6862</t>
  </si>
  <si>
    <t xml:space="preserve">CLIP </t>
  </si>
  <si>
    <t>VENTURI</t>
  </si>
  <si>
    <t>CODO</t>
  </si>
  <si>
    <t>315KTO-320KTO-312KNO-315KNO</t>
  </si>
  <si>
    <t>PORTASENSOR 315SPO-315KSO-320KSO</t>
  </si>
  <si>
    <t>RV 4890</t>
  </si>
  <si>
    <t xml:space="preserve">CONJUNTO PARA VALVULA </t>
  </si>
  <si>
    <t>CONJUNTO TAPA BRIDA VALVULA</t>
  </si>
  <si>
    <t>CONO ARRASTRE</t>
  </si>
  <si>
    <t>GATILLO BOTONERA</t>
  </si>
  <si>
    <t>CONO DE REGULACION</t>
  </si>
  <si>
    <t>BOTONERA GLP</t>
  </si>
  <si>
    <t>BOTONERA GN</t>
  </si>
  <si>
    <t>RV 4891</t>
  </si>
  <si>
    <t xml:space="preserve">COMPENSADOR </t>
  </si>
  <si>
    <t>CONICO</t>
  </si>
  <si>
    <t>RV 4892</t>
  </si>
  <si>
    <t>RV 4893</t>
  </si>
  <si>
    <t>RV 4894</t>
  </si>
  <si>
    <t>RV 4895</t>
  </si>
  <si>
    <t>RV 6245</t>
  </si>
  <si>
    <t>COPA INTERIOR VALVULA VAP</t>
  </si>
  <si>
    <t>RV 6246</t>
  </si>
  <si>
    <t>COPA EXTERIOR VALVULA VAP</t>
  </si>
  <si>
    <t>DISCO DIAMETRO 37</t>
  </si>
  <si>
    <t>PARA GN 315FEO</t>
  </si>
  <si>
    <t>DISCO DIAMETRO 39</t>
  </si>
  <si>
    <t>DISCO DIAMETRO 45</t>
  </si>
  <si>
    <t>PARA GLP 315FEO</t>
  </si>
  <si>
    <t>DISCO CIERRE GAS</t>
  </si>
  <si>
    <t>A GATILLO</t>
  </si>
  <si>
    <t>BOTONES</t>
  </si>
  <si>
    <t>BOTONERA ENCENDIDO PROGRESIVO</t>
  </si>
  <si>
    <t>RV 6937</t>
  </si>
  <si>
    <t>DISTANCIADOR</t>
  </si>
  <si>
    <t>RV 6379</t>
  </si>
  <si>
    <t>FILTRO AMARILLO</t>
  </si>
  <si>
    <t>VENTURI 312/15</t>
  </si>
  <si>
    <t>FILTRO TRANSPARENTE</t>
  </si>
  <si>
    <t>FILTRO CHATO</t>
  </si>
  <si>
    <t>VENTURI 315KTO-320KTO</t>
  </si>
  <si>
    <t>JUNTA PARA CHAPA ASIENTO</t>
  </si>
  <si>
    <t>VALVULA BOTONERA</t>
  </si>
  <si>
    <t>VALVULA CORREDERA</t>
  </si>
  <si>
    <t>315FSO DISCO DIAMETRO 42</t>
  </si>
  <si>
    <t>315FEON DISCO DIAMETRO 39</t>
  </si>
  <si>
    <t>315FEOE DISCO DIAMETRO 45</t>
  </si>
  <si>
    <t>RV 7104</t>
  </si>
  <si>
    <t>PASADOR QUEMADOR</t>
  </si>
  <si>
    <t>PELICANO</t>
  </si>
  <si>
    <t>PERNO REGULADOR</t>
  </si>
  <si>
    <t>RV 4896</t>
  </si>
  <si>
    <t>PRENSA</t>
  </si>
  <si>
    <t>13,75  mm - 14  mm</t>
  </si>
  <si>
    <t>RV 4897</t>
  </si>
  <si>
    <t xml:space="preserve">PRENSA </t>
  </si>
  <si>
    <t xml:space="preserve">VOLVAN PRENSA </t>
  </si>
  <si>
    <t>RV 4898</t>
  </si>
  <si>
    <t xml:space="preserve">REGULE AGUA </t>
  </si>
  <si>
    <t xml:space="preserve">VOLCAN REGULE AGUA </t>
  </si>
  <si>
    <t>RV 4899</t>
  </si>
  <si>
    <t xml:space="preserve">REGULE O TORNILLO </t>
  </si>
  <si>
    <t>RESORTE VENTURI</t>
  </si>
  <si>
    <t>BOTONERA Y CORREDERA</t>
  </si>
  <si>
    <t>RESORTE BOTON PILOTO</t>
  </si>
  <si>
    <t>RESORTE CHAPA RETENCION</t>
  </si>
  <si>
    <t>RESORTE CIERRE DE GAS</t>
  </si>
  <si>
    <t>PARA DISCO 42+ 041</t>
  </si>
  <si>
    <t>BOTONES PARA DISCO 42+ 040</t>
  </si>
  <si>
    <t>RESORTE EXTERNO CIERRE GAS</t>
  </si>
  <si>
    <t>RESORTE INTERNO CIERRE GAS</t>
  </si>
  <si>
    <t>RV 7058</t>
  </si>
  <si>
    <t>RESORTE VALVULA 72</t>
  </si>
  <si>
    <t>CONICO INOXIDABLE</t>
  </si>
  <si>
    <t>RV 7103</t>
  </si>
  <si>
    <t>RESORTE SOPAPA</t>
  </si>
  <si>
    <t>RV 7102</t>
  </si>
  <si>
    <t>RV 7101</t>
  </si>
  <si>
    <t>TRABA VASTAGO</t>
  </si>
  <si>
    <t>VALVULA VAP BUJE COMANDO</t>
  </si>
  <si>
    <t>RV 4900</t>
  </si>
  <si>
    <t xml:space="preserve">TAPA VALVULA </t>
  </si>
  <si>
    <t xml:space="preserve">VOLCAN TAPA VALVULA </t>
  </si>
  <si>
    <t>RV 4901</t>
  </si>
  <si>
    <t>TAPON</t>
  </si>
  <si>
    <t xml:space="preserve">UNIVERSAL TAPON </t>
  </si>
  <si>
    <t>RV 7105</t>
  </si>
  <si>
    <t>TIRADOR QUEMADOR</t>
  </si>
  <si>
    <t>RV 6938</t>
  </si>
  <si>
    <t>RV 4902</t>
  </si>
  <si>
    <t>CIERRE GAS CORTO CORREDERA ANTIGUA</t>
  </si>
  <si>
    <t>RV 4903</t>
  </si>
  <si>
    <t>CIERRE GAS LARGO BOTONERA ANTIGUO</t>
  </si>
  <si>
    <t>CIERRE GAS CORTO CORREDERA ACTUAL</t>
  </si>
  <si>
    <t>CIERRE GAS LARGO BOTONERA ACTUAL</t>
  </si>
  <si>
    <t>RETENCION PILOTO BOTON</t>
  </si>
  <si>
    <t>TRABA FIJACION CAÑO VENTURI</t>
  </si>
  <si>
    <t>Venturi para Calefón</t>
  </si>
  <si>
    <t>RV 6139</t>
  </si>
  <si>
    <t>CI 14 LTS LEG</t>
  </si>
  <si>
    <r>
      <t xml:space="preserve">AZUL </t>
    </r>
    <r>
      <rPr>
        <b/>
        <sz val="11"/>
        <color theme="1"/>
        <rFont val="Calibri"/>
        <family val="2"/>
      </rPr>
      <t>CON 2 CAÑOS DE POLIAMIDA</t>
    </r>
  </si>
  <si>
    <t>RV 6140</t>
  </si>
  <si>
    <t>DOMEC VOLCAN/A.MARTIN/UNIV/HEINEKEN MOD LEG</t>
  </si>
  <si>
    <t>RV 6141</t>
  </si>
  <si>
    <t>16 LTS BLANCO VALV VAP M/NVO LEG</t>
  </si>
  <si>
    <t>RV 6142</t>
  </si>
  <si>
    <t>12 LTS NEGRO VALV VAP M/NVO LEG</t>
  </si>
  <si>
    <t>RV 4746</t>
  </si>
  <si>
    <t>C16 VRT PLASTICO VERDE ECOTERMO MOD ACTUAL LEGITIMA</t>
  </si>
  <si>
    <t>RV 4747</t>
  </si>
  <si>
    <t>C12 VRT PLASTICO AMARILLO MOD ACTUAL LEGITIMA</t>
  </si>
  <si>
    <r>
      <t xml:space="preserve">5/8 </t>
    </r>
    <r>
      <rPr>
        <b/>
        <sz val="10"/>
        <color theme="1"/>
        <rFont val="Calibri"/>
        <family val="2"/>
      </rPr>
      <t>CONO 5,25 mm</t>
    </r>
    <r>
      <rPr>
        <sz val="10"/>
        <color theme="1"/>
        <rFont val="Calibri"/>
        <family val="2"/>
      </rPr>
      <t xml:space="preserve"> (CONO VERDE)</t>
    </r>
  </si>
  <si>
    <t>RV 6144</t>
  </si>
  <si>
    <t>VENTURI ROSCA 5.00 VERDE 315BBO</t>
  </si>
  <si>
    <t>312/313 PLASTICO 1/2 (CONO AMARILLO) BRV/BFV/BHO/BLO/BRV</t>
  </si>
  <si>
    <t>315 PLASTICO 5/8 (CONO CELESTE) KHO/KBO/KCO/KLO/HBO/KBO</t>
  </si>
  <si>
    <t>RV 6146</t>
  </si>
  <si>
    <r>
      <t xml:space="preserve">312/315/320 </t>
    </r>
    <r>
      <rPr>
        <b/>
        <sz val="10"/>
        <color theme="1"/>
        <rFont val="Calibri"/>
        <family val="2"/>
      </rPr>
      <t>CON GRIFO</t>
    </r>
    <r>
      <rPr>
        <sz val="10"/>
        <color theme="1"/>
        <rFont val="Calibri"/>
        <family val="2"/>
      </rPr>
      <t xml:space="preserve"> SIN CANUTO DE BRONCE </t>
    </r>
  </si>
  <si>
    <r>
      <t xml:space="preserve">315/320 </t>
    </r>
    <r>
      <rPr>
        <b/>
        <sz val="10"/>
        <color theme="1"/>
        <rFont val="Calibri"/>
        <family val="2"/>
      </rPr>
      <t>CONO 4,3</t>
    </r>
    <r>
      <rPr>
        <sz val="10"/>
        <color theme="1"/>
        <rFont val="Calibri"/>
        <family val="2"/>
      </rPr>
      <t xml:space="preserve"> mm </t>
    </r>
    <r>
      <rPr>
        <b/>
        <sz val="10"/>
        <color theme="1"/>
        <rFont val="Calibri"/>
        <family val="2"/>
      </rPr>
      <t>CON GRIFO</t>
    </r>
  </si>
  <si>
    <t>RV 6148</t>
  </si>
  <si>
    <r>
      <t xml:space="preserve">320 </t>
    </r>
    <r>
      <rPr>
        <b/>
        <sz val="10"/>
        <color theme="1"/>
        <rFont val="Calibri"/>
        <family val="2"/>
      </rPr>
      <t>CONO 5 mm</t>
    </r>
    <r>
      <rPr>
        <sz val="10"/>
        <color theme="1"/>
        <rFont val="Calibri"/>
        <family val="2"/>
      </rPr>
      <t xml:space="preserve"> </t>
    </r>
    <r>
      <rPr>
        <b/>
        <sz val="10"/>
        <color theme="1"/>
        <rFont val="Calibri"/>
        <family val="2"/>
      </rPr>
      <t>CON GRIFO</t>
    </r>
  </si>
  <si>
    <r>
      <t xml:space="preserve">315 PLASTICO 5/8 </t>
    </r>
    <r>
      <rPr>
        <b/>
        <sz val="10"/>
        <color theme="1"/>
        <rFont val="Calibri"/>
        <family val="2"/>
      </rPr>
      <t>CONO 4.3 mm</t>
    </r>
    <r>
      <rPr>
        <sz val="10"/>
        <color theme="1"/>
        <rFont val="Calibri"/>
        <family val="2"/>
      </rPr>
      <t xml:space="preserve"> (BLO/BCO/BBO/BDO/BHO/MBO)</t>
    </r>
  </si>
  <si>
    <r>
      <t xml:space="preserve">315 PLASTICO 5/8 </t>
    </r>
    <r>
      <rPr>
        <b/>
        <sz val="10"/>
        <color theme="1"/>
        <rFont val="Calibri"/>
        <family val="2"/>
      </rPr>
      <t>CONO 5.5 mm</t>
    </r>
    <r>
      <rPr>
        <sz val="10"/>
        <color theme="1"/>
        <rFont val="Calibri"/>
        <family val="2"/>
      </rPr>
      <t xml:space="preserve"> (BFV)</t>
    </r>
  </si>
  <si>
    <r>
      <t xml:space="preserve">315 PLASTICO 5/8 </t>
    </r>
    <r>
      <rPr>
        <b/>
        <sz val="10"/>
        <color theme="1"/>
        <rFont val="Calibri"/>
        <family val="2"/>
      </rPr>
      <t>CONO 5 mm</t>
    </r>
    <r>
      <rPr>
        <sz val="10"/>
        <color theme="1"/>
        <rFont val="Calibri"/>
        <family val="2"/>
      </rPr>
      <t xml:space="preserve"> (BRV/IBO/BDO/DDO/IBO/IDO/KAV/PBO/PDO)</t>
    </r>
  </si>
  <si>
    <r>
      <t xml:space="preserve">PLASTICO 5/8 </t>
    </r>
    <r>
      <rPr>
        <b/>
        <sz val="10"/>
        <color theme="1"/>
        <rFont val="Calibri"/>
        <family val="2"/>
      </rPr>
      <t>CONO 4.75 mm</t>
    </r>
    <r>
      <rPr>
        <sz val="10"/>
        <color theme="1"/>
        <rFont val="Calibri"/>
        <family val="2"/>
      </rPr>
      <t xml:space="preserve"> (CONO AMARILLO)</t>
    </r>
  </si>
  <si>
    <t>ORBIS/PEISA</t>
  </si>
  <si>
    <t>FORZADOR 315 FEO-FSO</t>
  </si>
  <si>
    <t>RV 6152</t>
  </si>
  <si>
    <t>P/VALVULA AGUA ACUATROL/VOLCAN</t>
  </si>
  <si>
    <t>RV 4750</t>
  </si>
  <si>
    <t>CU125/145 PLASTICA NEGRO LLAMA AZUL MOD ACTUAL LEGITIMA</t>
  </si>
  <si>
    <t>RV 6153</t>
  </si>
  <si>
    <t>CU125/145/LLAMA AZUL M/ACT LEG</t>
  </si>
  <si>
    <t>RV 6916</t>
  </si>
  <si>
    <t>UNIVERSAL/SEÑORIAL</t>
  </si>
  <si>
    <t>NEGRO MODELO NUEVO</t>
  </si>
  <si>
    <t>Volantes/Perillas, Tableros y Botones para Calefon</t>
  </si>
  <si>
    <t>RV 5051</t>
  </si>
  <si>
    <t>CORALINE MODERNO</t>
  </si>
  <si>
    <t>RV 5052</t>
  </si>
  <si>
    <t>CADERO MANIJA</t>
  </si>
  <si>
    <t>ANTIGUO CUELLO CORTO</t>
  </si>
  <si>
    <t>RV 5053</t>
  </si>
  <si>
    <t>ANTIGUO CUELLO MEDIANO</t>
  </si>
  <si>
    <t>RV 5054</t>
  </si>
  <si>
    <t>ANTIGUO CUELLO LARGO</t>
  </si>
  <si>
    <t>RV 6713</t>
  </si>
  <si>
    <t>CON ARO MODELO ACTUAL</t>
  </si>
  <si>
    <t>MODELO ACTUAL</t>
  </si>
  <si>
    <t>RV 5055</t>
  </si>
  <si>
    <t>99 CUELLO LARGO</t>
  </si>
  <si>
    <t>RV 5056</t>
  </si>
  <si>
    <t>98 CUELLO CORTO</t>
  </si>
  <si>
    <t>RV 5057</t>
  </si>
  <si>
    <t>CC4 CUELLO CORTO BAQUELITA 12  mm</t>
  </si>
  <si>
    <t>RV 5058</t>
  </si>
  <si>
    <t>CC1 CUELLO CORTO BAQUELITA 12  mm</t>
  </si>
  <si>
    <t>RV 5059</t>
  </si>
  <si>
    <t>CC4 CUELLO LARGO BAQUELITA 12  mm</t>
  </si>
  <si>
    <t>RV 6506</t>
  </si>
  <si>
    <t>C12/14 VTR MODELO ACTUAL</t>
  </si>
  <si>
    <t>RV 5060</t>
  </si>
  <si>
    <t>MANIJA HURI</t>
  </si>
  <si>
    <t>ORIGINAL</t>
  </si>
  <si>
    <t>ROTATIVO</t>
  </si>
  <si>
    <t>RV 5061</t>
  </si>
  <si>
    <t>DIAMETRO CHICO</t>
  </si>
  <si>
    <t>RV 5062</t>
  </si>
  <si>
    <t>DIAMETRO GRANDE</t>
  </si>
  <si>
    <t>RV 5063</t>
  </si>
  <si>
    <t>DIAMETRO GRANDE CUELLO CORTO</t>
  </si>
  <si>
    <t>RV 5064</t>
  </si>
  <si>
    <t>RV 5065</t>
  </si>
  <si>
    <t>NOVA ANTIGUA BUJE CHICO</t>
  </si>
  <si>
    <t>RV 5066</t>
  </si>
  <si>
    <t>NOVA ANTIGUA BUJE GRANDE</t>
  </si>
  <si>
    <t>RV 5067</t>
  </si>
  <si>
    <t>PETIT FONT</t>
  </si>
  <si>
    <t>RH06</t>
  </si>
  <si>
    <t>RV 5068</t>
  </si>
  <si>
    <t>SABEX/KEITON/ESLABON DE LUJO</t>
  </si>
  <si>
    <t>RV 5069</t>
  </si>
  <si>
    <t>MARIPOSA</t>
  </si>
  <si>
    <t>RV 6590</t>
  </si>
  <si>
    <t>CON ARO</t>
  </si>
  <si>
    <t>RV 6591</t>
  </si>
  <si>
    <t>CON PUNTO</t>
  </si>
  <si>
    <t>RV 6592</t>
  </si>
  <si>
    <t>UNIVERSAL PALANCA</t>
  </si>
  <si>
    <t>RV 6641</t>
  </si>
  <si>
    <r>
      <t xml:space="preserve">UNIVERSAL </t>
    </r>
    <r>
      <rPr>
        <b/>
        <sz val="11"/>
        <color rgb="FF000000"/>
        <rFont val="Aptos Display"/>
        <family val="2"/>
        <scheme val="major"/>
      </rPr>
      <t>TABLERO</t>
    </r>
  </si>
  <si>
    <t>RV 6642</t>
  </si>
  <si>
    <t>PERILLA PARA TABLERO</t>
  </si>
  <si>
    <t>RV 6643</t>
  </si>
  <si>
    <r>
      <rPr>
        <b/>
        <sz val="10"/>
        <color theme="1"/>
        <rFont val="Aptos Narrow"/>
        <family val="2"/>
        <scheme val="minor"/>
      </rPr>
      <t>BOTON PULSADOR</t>
    </r>
    <r>
      <rPr>
        <sz val="10"/>
        <color theme="1"/>
        <rFont val="Aptos Narrow"/>
        <family val="2"/>
        <scheme val="minor"/>
      </rPr>
      <t xml:space="preserve"> PARA TABLERO</t>
    </r>
  </si>
  <si>
    <t>RV 6709</t>
  </si>
  <si>
    <t>6 LTS</t>
  </si>
  <si>
    <t>RV 6853</t>
  </si>
  <si>
    <t>BOTON CON PERNO ANTIGUO</t>
  </si>
  <si>
    <t>RV 6854</t>
  </si>
  <si>
    <t>BOTON TECLA ANTIGUO</t>
  </si>
  <si>
    <t>BOTON CIEGO</t>
  </si>
  <si>
    <t>BOTON ENCENDIDO AUT</t>
  </si>
  <si>
    <t>BOTON ENCENDIDO DIGITAL</t>
  </si>
  <si>
    <t>TRANSPARENTE</t>
  </si>
  <si>
    <t>BOTON ENCENDIDO ELECTRONICO</t>
  </si>
  <si>
    <t>BOTON ENCENDIDO EUROTREND</t>
  </si>
  <si>
    <t>BOTON ENCENDIDO VOL</t>
  </si>
  <si>
    <t>BOTON ENCENDIDO</t>
  </si>
  <si>
    <t>BOTON INDICADOR LUZ</t>
  </si>
  <si>
    <t>BOTON REGULADOR TEMPERATURA CON PERNO OVALADO</t>
  </si>
  <si>
    <t>BOTON REGULADOR TEMPERATURA CON PERNO CURVO</t>
  </si>
  <si>
    <t>BOTON TECLA PILOTO</t>
  </si>
  <si>
    <t>BOTON TECLA PILOTO EUROTREND</t>
  </si>
  <si>
    <t>RV 5070</t>
  </si>
  <si>
    <t>00</t>
  </si>
  <si>
    <t>Repuestos para Calefon Eléctrico</t>
  </si>
  <si>
    <t>Resistencia para Calefon Electrico</t>
  </si>
  <si>
    <t>RV 5936</t>
  </si>
  <si>
    <t>RV 3018</t>
  </si>
  <si>
    <t>RV 3015</t>
  </si>
  <si>
    <t>MOÑO BRONCE</t>
  </si>
  <si>
    <t>RV 3017</t>
  </si>
  <si>
    <t>PALETA CHICA BRONCE</t>
  </si>
  <si>
    <t>RV 3016</t>
  </si>
  <si>
    <t>PALETA GRANDE BRONCE</t>
  </si>
  <si>
    <t>Varios para Calefón Eléctrico</t>
  </si>
  <si>
    <t>RV 5690</t>
  </si>
  <si>
    <t>DUCHA</t>
  </si>
  <si>
    <t>RV 5677</t>
  </si>
  <si>
    <t>GRIFO</t>
  </si>
  <si>
    <t>RV 5678</t>
  </si>
  <si>
    <t>TUBO DE NIVEL</t>
  </si>
  <si>
    <t>RV 5679</t>
  </si>
  <si>
    <t>FICHA HEMBRA</t>
  </si>
  <si>
    <t>Repuestos para Calentador Eléctrico</t>
  </si>
  <si>
    <t>Resistencia para Calentadores Electricos Espiral</t>
  </si>
  <si>
    <t>RV 5941</t>
  </si>
  <si>
    <t>500 w</t>
  </si>
  <si>
    <t>RV 5942</t>
  </si>
  <si>
    <t>600 w</t>
  </si>
  <si>
    <t>RV 4479</t>
  </si>
  <si>
    <t>800 w</t>
  </si>
  <si>
    <t>RV 4480</t>
  </si>
  <si>
    <t>1000 w</t>
  </si>
  <si>
    <t>RV 4481</t>
  </si>
  <si>
    <t>1200 w</t>
  </si>
  <si>
    <t>RV 4741</t>
  </si>
  <si>
    <t>1500 w</t>
  </si>
  <si>
    <t>RV 5943</t>
  </si>
  <si>
    <t>2000 w</t>
  </si>
  <si>
    <t>RV 5944</t>
  </si>
  <si>
    <t>3000 w</t>
  </si>
  <si>
    <t>Repuestos de Cocina</t>
  </si>
  <si>
    <t>Bisagras para Cocina</t>
  </si>
  <si>
    <t>RV 4471</t>
  </si>
  <si>
    <t>(SIN RODAMIENTO)</t>
  </si>
  <si>
    <t>UNIDAD</t>
  </si>
  <si>
    <t>RV 4721</t>
  </si>
  <si>
    <t>BOSCH</t>
  </si>
  <si>
    <t>JUEGO</t>
  </si>
  <si>
    <t>RV 6238</t>
  </si>
  <si>
    <t>COCINA INDUSTRIAL</t>
  </si>
  <si>
    <t>REFORZADA (CON RODAMIENTO)</t>
  </si>
  <si>
    <t>RV 4460</t>
  </si>
  <si>
    <t>(CON RODAMIENTO)</t>
  </si>
  <si>
    <t>RV 4715</t>
  </si>
  <si>
    <t>RV 6856</t>
  </si>
  <si>
    <t>REFORZADA (SIN RODAMIENTO)</t>
  </si>
  <si>
    <t>RV 4467</t>
  </si>
  <si>
    <t>ELECTROLUX/GAFA</t>
  </si>
  <si>
    <t>RV 4468</t>
  </si>
  <si>
    <t>REGIA PALACE/MASTER (NO TIENE RODAMIENTO)</t>
  </si>
  <si>
    <t>CANDOR (CON RODAMIENTO)</t>
  </si>
  <si>
    <t>RV 7152</t>
  </si>
  <si>
    <t>MASTER (CON RODAMIENTO)</t>
  </si>
  <si>
    <t>MASTER (SIN RODAMIENTO)</t>
  </si>
  <si>
    <t>CAJON PARRILLA MASTER</t>
  </si>
  <si>
    <t>CAJON PARRILLA CANDOR CINCADA</t>
  </si>
  <si>
    <t>RV 6553</t>
  </si>
  <si>
    <t>1 VIDRIO (SIN RODAMIENTO)</t>
  </si>
  <si>
    <t>2 VIDRIOS (SIN RODAMIENTO)</t>
  </si>
  <si>
    <t>RV 4465</t>
  </si>
  <si>
    <t>ANTIGUA (NO TIENE RODAMIENTO)</t>
  </si>
  <si>
    <t>RV 4466</t>
  </si>
  <si>
    <t>LONGVIE 2009 11300/400/500/600</t>
  </si>
  <si>
    <t>MODERNA (NO TIENE RODAMIENTO)</t>
  </si>
  <si>
    <t>RV 4464</t>
  </si>
  <si>
    <t>LONGVIE 2501/60/2600</t>
  </si>
  <si>
    <t>NOVA (CON RODAMIENTO)</t>
  </si>
  <si>
    <t>RV 4462</t>
  </si>
  <si>
    <t>LONGVIE 2501/60/2601</t>
  </si>
  <si>
    <t>NOVA (SIN RODAMIENTO)</t>
  </si>
  <si>
    <t>MARTIRI/SIMPLEX</t>
  </si>
  <si>
    <t>RV 6554</t>
  </si>
  <si>
    <t>MACOSER/SINGER/FLORENCIA</t>
  </si>
  <si>
    <t>PARRILA</t>
  </si>
  <si>
    <t>RV 6332</t>
  </si>
  <si>
    <t>RV 7150</t>
  </si>
  <si>
    <t>RV 4472</t>
  </si>
  <si>
    <t>PARRILLA DERECHA</t>
  </si>
  <si>
    <t>PARRILLA IZQUIERDA</t>
  </si>
  <si>
    <t>RV 5701</t>
  </si>
  <si>
    <t>ORBIS/VOLCAN/WHIRLPOOL</t>
  </si>
  <si>
    <t>VOLCAN 2 RESORTES 1 VIDRIOS (NO TIENE RODAMIENTO)</t>
  </si>
  <si>
    <t>RV 4473</t>
  </si>
  <si>
    <t>CONVECTA 2 RESORTES 2 VIDRIOS (NO TIENE RODAMIENTO)</t>
  </si>
  <si>
    <t>RV 6585</t>
  </si>
  <si>
    <t>ORMAY</t>
  </si>
  <si>
    <t>COCINA (NO TIENE RODAMIENTO)</t>
  </si>
  <si>
    <t>RV 6924</t>
  </si>
  <si>
    <t>HORNO ELETRICO (CON RODAMIENTO)</t>
  </si>
  <si>
    <t>RV 7171</t>
  </si>
  <si>
    <t>PATRICK/WHIRLPOOL/BOSCH</t>
  </si>
  <si>
    <t xml:space="preserve"> SATURNO REFORZADA (CON RODAMIENTO)</t>
  </si>
  <si>
    <t>RV 4720</t>
  </si>
  <si>
    <t xml:space="preserve"> SATURNO REFORZADA (SIN RODAMIENTO)</t>
  </si>
  <si>
    <t>2L09955</t>
  </si>
  <si>
    <t>PATRICK</t>
  </si>
  <si>
    <t>FENIX LIVIANA (SIN RODAMIENTO)</t>
  </si>
  <si>
    <t>1L13984</t>
  </si>
  <si>
    <t>CPF</t>
  </si>
  <si>
    <t>MABE/SPAR/GENERAL ELECTRIC</t>
  </si>
  <si>
    <t>JUPITER CJGE656BVSB - CJGE656IVSB - CJGE856IVSB</t>
  </si>
  <si>
    <t>GENERAL ELECTRIC</t>
  </si>
  <si>
    <t>CG776IA</t>
  </si>
  <si>
    <t>PATRICK/GENERAL ELECTRIC</t>
  </si>
  <si>
    <t>CP6855BA - CP6855IA - CP9656IA - CG756IA - CG956IA</t>
  </si>
  <si>
    <t>1L18105</t>
  </si>
  <si>
    <t>DREAN/PATRICK</t>
  </si>
  <si>
    <t>PATRICK/MABE/DREAN/GENERAL ELECTRIC</t>
  </si>
  <si>
    <t>RV 4474</t>
  </si>
  <si>
    <t xml:space="preserve"> (NO TIENE RODAMIENTO)</t>
  </si>
  <si>
    <t>RV 4470</t>
  </si>
  <si>
    <t>RV 6962</t>
  </si>
  <si>
    <t>WHIRLPOOL/ESLABON DE LUJO DERECHO</t>
  </si>
  <si>
    <t>RV 6963</t>
  </si>
  <si>
    <t>WHIRLPOOL/ESLABON DE LUJO IZQUIERDO</t>
  </si>
  <si>
    <t>RV 7172</t>
  </si>
  <si>
    <t>WHIRLPOOL WF160/360/560</t>
  </si>
  <si>
    <t>RV 6964</t>
  </si>
  <si>
    <t>RV 7173</t>
  </si>
  <si>
    <t>WHIRLPOOL WF876/976</t>
  </si>
  <si>
    <t>RV 6965</t>
  </si>
  <si>
    <t>Rodamiento para Bisagra para Cocina</t>
  </si>
  <si>
    <t>DOMEC/ESKABE/SANSUR/MARTIRI/SIMPLEX/ELECTROLUX/GAFA/ESCORIAL MASTER/ARTHUR MARTIN/PEABODY</t>
  </si>
  <si>
    <t>RV 4463</t>
  </si>
  <si>
    <t>LONGVIE NOVA</t>
  </si>
  <si>
    <t>RV 5907</t>
  </si>
  <si>
    <t>MABE/GENERAL ELECTRIC/SPAR</t>
  </si>
  <si>
    <t>1L13989</t>
  </si>
  <si>
    <t>PATRICK CPF</t>
  </si>
  <si>
    <t>1L17365</t>
  </si>
  <si>
    <t>DREAN/PATRICK P/COD: 1L16706 - 1L18105</t>
  </si>
  <si>
    <t>RV 6966</t>
  </si>
  <si>
    <t>WHIRLPOOL WF160/360/560/876/976</t>
  </si>
  <si>
    <t>Barrales para Cocina</t>
  </si>
  <si>
    <t>RV 4940</t>
  </si>
  <si>
    <t xml:space="preserve">REFORMA ESTÁNDAR CIEGO </t>
  </si>
  <si>
    <t>RV 4941</t>
  </si>
  <si>
    <t xml:space="preserve">BRIDA SALIDA COSTADO 4 AGUJEROS </t>
  </si>
  <si>
    <t>RV 4942</t>
  </si>
  <si>
    <t xml:space="preserve">BRIDA SALIDA COSTADO 5 AGUJEROS </t>
  </si>
  <si>
    <t>RV 4943</t>
  </si>
  <si>
    <t xml:space="preserve">BRIDA 411 4 AGUJEROS </t>
  </si>
  <si>
    <t>RV 4944</t>
  </si>
  <si>
    <t xml:space="preserve">BRIDA 411 5 AGUJEROS </t>
  </si>
  <si>
    <t>RV 4945</t>
  </si>
  <si>
    <t>LIMPIAMATIC PARA 3 HORNALLAS</t>
  </si>
  <si>
    <t>RV 4946</t>
  </si>
  <si>
    <t>LIMPIAMATIC PARA 4 HORNALLAS</t>
  </si>
  <si>
    <t>RV 4947</t>
  </si>
  <si>
    <t>HORNO DE EMPOTRAR</t>
  </si>
  <si>
    <t>RV 4948</t>
  </si>
  <si>
    <t>CAÑO x 60 cm 7/16</t>
  </si>
  <si>
    <t>RV 4949</t>
  </si>
  <si>
    <t>CAÑO CONEXIÓN</t>
  </si>
  <si>
    <t>RV 4950</t>
  </si>
  <si>
    <t>PARA 3 HORNALLAS</t>
  </si>
  <si>
    <t>RV 4951</t>
  </si>
  <si>
    <t>PARA 4 HORNALLAS</t>
  </si>
  <si>
    <t>RV 4952</t>
  </si>
  <si>
    <t>MODERNO 3 HORNALLAS</t>
  </si>
  <si>
    <t>RV 4953</t>
  </si>
  <si>
    <t>MODERNO 4 HORNALLAS</t>
  </si>
  <si>
    <t>Base de Aluminio para Mecheros de Cocina</t>
  </si>
  <si>
    <t>RV 6803</t>
  </si>
  <si>
    <t>CORALINE PILOTO</t>
  </si>
  <si>
    <t>RV 6804</t>
  </si>
  <si>
    <t>CORALINE CHICA</t>
  </si>
  <si>
    <t>RV 6805</t>
  </si>
  <si>
    <t>CORALINE MEDIANA</t>
  </si>
  <si>
    <t>RV 6806</t>
  </si>
  <si>
    <t>CORALINE GRANDE</t>
  </si>
  <si>
    <t>RV 6361</t>
  </si>
  <si>
    <t>CARU</t>
  </si>
  <si>
    <t>RV 6807</t>
  </si>
  <si>
    <t>COSQUIN</t>
  </si>
  <si>
    <t>RV 7021</t>
  </si>
  <si>
    <t>RV 6808</t>
  </si>
  <si>
    <t>DAKO GOOL</t>
  </si>
  <si>
    <t>RV 6165</t>
  </si>
  <si>
    <r>
      <rPr>
        <sz val="11"/>
        <color theme="1"/>
        <rFont val="Calibri"/>
        <family val="2"/>
      </rPr>
      <t xml:space="preserve">NEW LUJO </t>
    </r>
    <r>
      <rPr>
        <b/>
        <sz val="11"/>
        <color theme="1"/>
        <rFont val="Calibri"/>
        <family val="2"/>
      </rPr>
      <t>(VER RV 6362 REEMPLAZO)</t>
    </r>
  </si>
  <si>
    <t>RV 6221</t>
  </si>
  <si>
    <t>CON DIENTE</t>
  </si>
  <si>
    <t>RV 6355</t>
  </si>
  <si>
    <t>DOMEC PAOLA/APOLO</t>
  </si>
  <si>
    <t>RV 6356</t>
  </si>
  <si>
    <t>RV 6222</t>
  </si>
  <si>
    <t>CHICO CON ENCENDIDO</t>
  </si>
  <si>
    <t>RV 6223</t>
  </si>
  <si>
    <t>GRANDE CON ENCENDIDO</t>
  </si>
  <si>
    <t>RV 6809</t>
  </si>
  <si>
    <t>ELECTROLUX</t>
  </si>
  <si>
    <t>GRANDE EC56BBR/BFR/BFT/XFT</t>
  </si>
  <si>
    <t>RV 6810</t>
  </si>
  <si>
    <t>MEDIANA EC56BBR/BFR/BFT/XFT</t>
  </si>
  <si>
    <t>RV 6811</t>
  </si>
  <si>
    <t>CHICA EC56BBR/BFR/BFT/XFT</t>
  </si>
  <si>
    <t>RV 6812</t>
  </si>
  <si>
    <t>MASTER FULL GRANDE</t>
  </si>
  <si>
    <t>RV 6813</t>
  </si>
  <si>
    <t>MOD 84/GAFA CHICA</t>
  </si>
  <si>
    <t>RV 6814</t>
  </si>
  <si>
    <t xml:space="preserve"> MOD 84/GAFA GRANDE</t>
  </si>
  <si>
    <t>RV 6815</t>
  </si>
  <si>
    <t>VERTICAL GRANDE</t>
  </si>
  <si>
    <t>RV 6816</t>
  </si>
  <si>
    <t>VERTICAL MEDIANA</t>
  </si>
  <si>
    <t>RV 6817</t>
  </si>
  <si>
    <t>VERTICAL CHICO</t>
  </si>
  <si>
    <t>ANTIGUO CON DIENTE</t>
  </si>
  <si>
    <t>CHICO CON AGUJERO</t>
  </si>
  <si>
    <t>GRANDE CON AGUJERO</t>
  </si>
  <si>
    <t>RV 6370</t>
  </si>
  <si>
    <t>CHICO P/TERMOCUPLA CON POLLERA</t>
  </si>
  <si>
    <t>RV 6371</t>
  </si>
  <si>
    <t>MEDIANO P/TERMOCUPLA CON POLLERA</t>
  </si>
  <si>
    <t>RV 6372</t>
  </si>
  <si>
    <t>GRANDE P/TERMOCUPLA CON POLLERA</t>
  </si>
  <si>
    <t>RV 6373</t>
  </si>
  <si>
    <t>CHICO P/BUJIA Y TERMOCUPLA CON POLLERA</t>
  </si>
  <si>
    <t>RV 6374</t>
  </si>
  <si>
    <t>MEDIANO P/BUJIA Y TERMOCUPLA CON POLLERA</t>
  </si>
  <si>
    <t>RV 6375</t>
  </si>
  <si>
    <t>GRANDE P/BUJIA Y TERMOCUPLA CON POLLERA</t>
  </si>
  <si>
    <t>RV 6818</t>
  </si>
  <si>
    <t>FIUMET</t>
  </si>
  <si>
    <t>SAN MIGUEL GRANDE</t>
  </si>
  <si>
    <t>RV 6819</t>
  </si>
  <si>
    <t>SAN MIGUEL CHICA</t>
  </si>
  <si>
    <t>RV 6820</t>
  </si>
  <si>
    <t>REDONDA GRANDE</t>
  </si>
  <si>
    <t>RV 6821</t>
  </si>
  <si>
    <t>REDONDA MEDIANA</t>
  </si>
  <si>
    <t>RV 6822</t>
  </si>
  <si>
    <t>REDONDA CHICA</t>
  </si>
  <si>
    <t>RV 6897</t>
  </si>
  <si>
    <t>FLORENCIA</t>
  </si>
  <si>
    <t>RV 6898</t>
  </si>
  <si>
    <t>FLORENCIA/ALYMO</t>
  </si>
  <si>
    <t>RV 6899</t>
  </si>
  <si>
    <t>RV 6823</t>
  </si>
  <si>
    <t>SUPERLIMPIAMATIC CHICA 1000</t>
  </si>
  <si>
    <t>RV 6827</t>
  </si>
  <si>
    <t>2501/60/2600 GRANDE</t>
  </si>
  <si>
    <t>RV 6828</t>
  </si>
  <si>
    <t>2501/60/2600 MEDIANA</t>
  </si>
  <si>
    <t>RV 6829</t>
  </si>
  <si>
    <t>2501/60/2600 CHICA</t>
  </si>
  <si>
    <t>RV 6364</t>
  </si>
  <si>
    <t>SABAF</t>
  </si>
  <si>
    <t>CHICO SIN POLLERA</t>
  </si>
  <si>
    <t>RV 6365</t>
  </si>
  <si>
    <t>MEDIANO SIN POLLERA</t>
  </si>
  <si>
    <t>RV 6366</t>
  </si>
  <si>
    <t>GRANDE SIN POLLERA</t>
  </si>
  <si>
    <t>RV 6367</t>
  </si>
  <si>
    <t>CHICO CON POLLERA</t>
  </si>
  <si>
    <t>RV 6368</t>
  </si>
  <si>
    <t>MEDIANO CON POLLERA</t>
  </si>
  <si>
    <t>RV 6369</t>
  </si>
  <si>
    <t>GRANDE CON POLLERA</t>
  </si>
  <si>
    <t>RV 6224</t>
  </si>
  <si>
    <t>CHICO VERTICAL 500</t>
  </si>
  <si>
    <t>RV 6225</t>
  </si>
  <si>
    <t>GRANDE VERTICAL 600</t>
  </si>
  <si>
    <t>RV 6226</t>
  </si>
  <si>
    <t>RV 6227</t>
  </si>
  <si>
    <t>PATRICK/DREAN/GENERAL ELECTRIC</t>
  </si>
  <si>
    <r>
      <rPr>
        <sz val="11"/>
        <color theme="1"/>
        <rFont val="Calibri"/>
        <family val="2"/>
      </rPr>
      <t xml:space="preserve">OVNI CHICO </t>
    </r>
    <r>
      <rPr>
        <b/>
        <sz val="11"/>
        <color theme="1"/>
        <rFont val="Calibri"/>
        <family val="2"/>
      </rPr>
      <t>(ORIGINAL)</t>
    </r>
  </si>
  <si>
    <r>
      <rPr>
        <sz val="11"/>
        <color theme="1"/>
        <rFont val="Calibri"/>
        <family val="2"/>
      </rPr>
      <t xml:space="preserve">OVNI GRANDE </t>
    </r>
    <r>
      <rPr>
        <b/>
        <sz val="11"/>
        <color theme="1"/>
        <rFont val="Calibri"/>
        <family val="2"/>
      </rPr>
      <t>(ORIGINAL)</t>
    </r>
  </si>
  <si>
    <r>
      <rPr>
        <sz val="11"/>
        <color theme="1"/>
        <rFont val="Calibri"/>
        <family val="2"/>
      </rPr>
      <t xml:space="preserve">DELI </t>
    </r>
    <r>
      <rPr>
        <b/>
        <sz val="11"/>
        <color theme="1"/>
        <rFont val="Calibri"/>
        <family val="2"/>
      </rPr>
      <t>(ORIGINAL)</t>
    </r>
  </si>
  <si>
    <t>RV 6228</t>
  </si>
  <si>
    <t>SANSUR/MAHE/PEABODY NEX/AURORA/FLORENCIA</t>
  </si>
  <si>
    <t>CHICA P/ELECTRODO</t>
  </si>
  <si>
    <t>RV 6229</t>
  </si>
  <si>
    <t>GRANDE P/ELECTRODO</t>
  </si>
  <si>
    <t>RV 6362</t>
  </si>
  <si>
    <r>
      <rPr>
        <sz val="11"/>
        <color theme="1"/>
        <rFont val="Calibri"/>
        <family val="2"/>
      </rPr>
      <t xml:space="preserve">CON AGUJERO TERMOCUPLA </t>
    </r>
    <r>
      <rPr>
        <b/>
        <sz val="11"/>
        <color theme="1"/>
        <rFont val="Calibri"/>
        <family val="2"/>
      </rPr>
      <t>(REEMPLAZO NEW LUJO)</t>
    </r>
  </si>
  <si>
    <t>STANDARD INDUSTRIAL</t>
  </si>
  <si>
    <t>SABAF ORBIS/LONGVIE/WHIRLPOOL</t>
  </si>
  <si>
    <t>DOBLE CORONA</t>
  </si>
  <si>
    <t>RV 6824</t>
  </si>
  <si>
    <t>VERTICAL MODERNO GRANDE</t>
  </si>
  <si>
    <t>RV 6825</t>
  </si>
  <si>
    <t>VERTICAL MODERNO MEDIANA</t>
  </si>
  <si>
    <t>RV 6826</t>
  </si>
  <si>
    <t>VERTICAL MODERNO CHICO</t>
  </si>
  <si>
    <t>RV 7055</t>
  </si>
  <si>
    <t>WHIRLPOOL</t>
  </si>
  <si>
    <t>DOBLE CORONA CON BUJIA WF160/360/560</t>
  </si>
  <si>
    <t>Base de Chapa para Mecheros de Cocina</t>
  </si>
  <si>
    <t>RV 4547</t>
  </si>
  <si>
    <t>RV 4548</t>
  </si>
  <si>
    <t>RV 4549</t>
  </si>
  <si>
    <t>RV 4550</t>
  </si>
  <si>
    <t>CHICA ENLOZADA</t>
  </si>
  <si>
    <t>RV 4551</t>
  </si>
  <si>
    <t>GRANDE ENLOZADA</t>
  </si>
  <si>
    <t>RV 4552</t>
  </si>
  <si>
    <t>COUNTRY</t>
  </si>
  <si>
    <t>ASTORGA SIN CAÑO</t>
  </si>
  <si>
    <t>RV 4553</t>
  </si>
  <si>
    <t>ASTORGA CON CAÑO</t>
  </si>
  <si>
    <t>RV 4554</t>
  </si>
  <si>
    <t>ALUMINIO CHICA</t>
  </si>
  <si>
    <t>RV 4555</t>
  </si>
  <si>
    <t>MODERNA CHICA</t>
  </si>
  <si>
    <t>RV 4556</t>
  </si>
  <si>
    <t>MODERNA GRANDE</t>
  </si>
  <si>
    <t>RV 4557</t>
  </si>
  <si>
    <t>ESCORIAL/REGIA</t>
  </si>
  <si>
    <t>RV 4558</t>
  </si>
  <si>
    <t>RV 6838</t>
  </si>
  <si>
    <t>FIUMET/CARU</t>
  </si>
  <si>
    <t>CUELLO GRANDE</t>
  </si>
  <si>
    <t>RV 6839</t>
  </si>
  <si>
    <t>CUELLO CHICO</t>
  </si>
  <si>
    <t>RV 4559</t>
  </si>
  <si>
    <t>CHICA</t>
  </si>
  <si>
    <t>RV 4560</t>
  </si>
  <si>
    <t>MEDIANA</t>
  </si>
  <si>
    <t>RV 4561</t>
  </si>
  <si>
    <t>RV 4562</t>
  </si>
  <si>
    <t>FLAMEX</t>
  </si>
  <si>
    <t>RV 4563</t>
  </si>
  <si>
    <t>RV 4564</t>
  </si>
  <si>
    <t>RV 4565</t>
  </si>
  <si>
    <t>RV 4566</t>
  </si>
  <si>
    <t>ANTIGUA GRANDE</t>
  </si>
  <si>
    <t>RV 4567</t>
  </si>
  <si>
    <t>ENLOZADA CHICA</t>
  </si>
  <si>
    <t>RV 4568</t>
  </si>
  <si>
    <t>ENLOZADA GRANDE</t>
  </si>
  <si>
    <t>RV 4569</t>
  </si>
  <si>
    <t>PIPA ENLOZADA CHICA</t>
  </si>
  <si>
    <t>RV 4570</t>
  </si>
  <si>
    <t>PIPA ENLOZADA GRANDE</t>
  </si>
  <si>
    <t>RV 4571</t>
  </si>
  <si>
    <t>VERTICAL ENLOZADA CHICA</t>
  </si>
  <si>
    <t>RV 4572</t>
  </si>
  <si>
    <t>VERTICAL ENLOZADA GRANDE</t>
  </si>
  <si>
    <t>RV 4573</t>
  </si>
  <si>
    <t>TOMIGAS</t>
  </si>
  <si>
    <t>MODERNA PIPA CHICA</t>
  </si>
  <si>
    <t>RV 4574</t>
  </si>
  <si>
    <t>MODERNA PIPA GRANDE</t>
  </si>
  <si>
    <t>RV 4575</t>
  </si>
  <si>
    <t>MODERNA VERTICAL CHICA</t>
  </si>
  <si>
    <t>RV 4576</t>
  </si>
  <si>
    <t>MODERNA VERTICAL GRANDE</t>
  </si>
  <si>
    <t>RV 4577</t>
  </si>
  <si>
    <t>VALIGAS</t>
  </si>
  <si>
    <t>RV 4578</t>
  </si>
  <si>
    <t>Buje para Rejilla Plancha para Cocina</t>
  </si>
  <si>
    <t>RV 5667</t>
  </si>
  <si>
    <t>RV 6618</t>
  </si>
  <si>
    <t>RV 5669</t>
  </si>
  <si>
    <t>ALTO</t>
  </si>
  <si>
    <t>RV 5670</t>
  </si>
  <si>
    <t>BAJO LINEA CURVA</t>
  </si>
  <si>
    <t>RV 5671</t>
  </si>
  <si>
    <t>Burletes para Cocina</t>
  </si>
  <si>
    <t>MEDIDAS</t>
  </si>
  <si>
    <t>RV 5831</t>
  </si>
  <si>
    <t>CHAINA</t>
  </si>
  <si>
    <t>RV 5832</t>
  </si>
  <si>
    <t>ARTHUR MARTIN/VOLCAN</t>
  </si>
  <si>
    <t>RV 5833</t>
  </si>
  <si>
    <t>33 X 44,5 X 33 CM</t>
  </si>
  <si>
    <t>LARGO TOTAL 113 CM</t>
  </si>
  <si>
    <t>RV 5834</t>
  </si>
  <si>
    <t>31,5 X 40 X 31,5 CM</t>
  </si>
  <si>
    <t>CORTO TOTAL 105 CM</t>
  </si>
  <si>
    <t>RV 5835</t>
  </si>
  <si>
    <t>41 X 30 CM CERRADO</t>
  </si>
  <si>
    <t xml:space="preserve">TOTAL 144 CM </t>
  </si>
  <si>
    <t>RV 5836</t>
  </si>
  <si>
    <t>BOSCH/CONTINENTAL</t>
  </si>
  <si>
    <t>35,5 X 31,5 CM CERRADO</t>
  </si>
  <si>
    <t>CORTO LE/LH/EUROPA M/ACTUAL TOTAL 136 CM</t>
  </si>
  <si>
    <t>RV 5837</t>
  </si>
  <si>
    <t>59 X 33 CM CERRADO</t>
  </si>
  <si>
    <t>LARGO LE/LH/EUROPA M/ACTUAL TOTAL 181 CM</t>
  </si>
  <si>
    <t>RV 5838</t>
  </si>
  <si>
    <t>20 X 40 X 20 CM</t>
  </si>
  <si>
    <t>LE/LH/EUROPA M/ANTIGUO TOTAL 80,8 CM</t>
  </si>
  <si>
    <t>RV 5839</t>
  </si>
  <si>
    <t>31 X 70 X 31 CM</t>
  </si>
  <si>
    <t>COCINA GASTRONOMICA 6 HLLAS TOTAL 134,7 CM</t>
  </si>
  <si>
    <t>RV 5840</t>
  </si>
  <si>
    <t>32 X 41 X 32 CM</t>
  </si>
  <si>
    <t>MODELO VITRO/4 PLACAS TOTAL 108,5 CM</t>
  </si>
  <si>
    <t>RV 5841</t>
  </si>
  <si>
    <t>26 X 42 X 26 CM</t>
  </si>
  <si>
    <t>DAKO GOOL TOTAL 93,4 CM</t>
  </si>
  <si>
    <t>RV 5842</t>
  </si>
  <si>
    <t>PAOLA ANTIGUO</t>
  </si>
  <si>
    <t>RV 5843</t>
  </si>
  <si>
    <t>ANTERIOR</t>
  </si>
  <si>
    <t>RV 5844</t>
  </si>
  <si>
    <t>DOMEC/LONGVIE</t>
  </si>
  <si>
    <t>MODELO NUEVO</t>
  </si>
  <si>
    <t>RV 5845</t>
  </si>
  <si>
    <t>RV 5846</t>
  </si>
  <si>
    <t>ULTIMO MODELO</t>
  </si>
  <si>
    <t>RV 5847</t>
  </si>
  <si>
    <t>24 X 44 X 24 CM</t>
  </si>
  <si>
    <t>PAOLA/UNIMATIC</t>
  </si>
  <si>
    <t>RV 5848</t>
  </si>
  <si>
    <t>45 CM</t>
  </si>
  <si>
    <t>PARRILLA PAOLA/UNIMATIC M/ACTUAL</t>
  </si>
  <si>
    <t>RV 5849</t>
  </si>
  <si>
    <t>26,5 X 35 X 26,5 CM</t>
  </si>
  <si>
    <t>APOLO</t>
  </si>
  <si>
    <t>RV 5850</t>
  </si>
  <si>
    <t>DOMEC/WHIRLPOOL</t>
  </si>
  <si>
    <t>30 X 40 CM CERRADO</t>
  </si>
  <si>
    <t>M/ACTUAL</t>
  </si>
  <si>
    <t>RV 5851</t>
  </si>
  <si>
    <t>34 X 41 x 34 CM</t>
  </si>
  <si>
    <t>PAOLA M/ACTUAL TOTAL 107,5 CM</t>
  </si>
  <si>
    <t>RV 5852</t>
  </si>
  <si>
    <t>19 X 41 X 19 CM</t>
  </si>
  <si>
    <t>PARRILLA M/ACTUAL TOTAL 79,5</t>
  </si>
  <si>
    <t>RV 5853</t>
  </si>
  <si>
    <t>ELABON DE LUJO</t>
  </si>
  <si>
    <t xml:space="preserve"> 38,5 X 40 CM CERRADO</t>
  </si>
  <si>
    <t>EFM56 M/ACTUAL TOTAL 158 CM</t>
  </si>
  <si>
    <t>RV 5854</t>
  </si>
  <si>
    <t>37 X 39 X 37 CM</t>
  </si>
  <si>
    <t>EC56BBR/BFR/BFT/XFT TOTAL 119 CM</t>
  </si>
  <si>
    <t>RV 5855</t>
  </si>
  <si>
    <t>37 X 35 X 37 CM</t>
  </si>
  <si>
    <t>M/ACTUAL TOTAL 109 CM</t>
  </si>
  <si>
    <t>ESCORIAL/FOCO</t>
  </si>
  <si>
    <t>77 CM</t>
  </si>
  <si>
    <t>PALACE/MASTER FULL/REGIA</t>
  </si>
  <si>
    <t>PALACE/REGIA M/ACTUAL</t>
  </si>
  <si>
    <t>RV 5858</t>
  </si>
  <si>
    <t>22 X 40 X 22 CM</t>
  </si>
  <si>
    <t>MASTER M/ACTUAL TOTAL 82 CM</t>
  </si>
  <si>
    <t>RV 7162</t>
  </si>
  <si>
    <t>38 X 37 CM</t>
  </si>
  <si>
    <t>RV 5859</t>
  </si>
  <si>
    <t>ESKABE/ORO AZUL</t>
  </si>
  <si>
    <t>32 X 40 X 32 CM</t>
  </si>
  <si>
    <t>MULTI/EUROCUCCINA TOTAL 104 CM</t>
  </si>
  <si>
    <t>RV 5860</t>
  </si>
  <si>
    <t>TOTAL 70 CM</t>
  </si>
  <si>
    <t>PARRILLA MULTI/EUROCUCCINA M/ACTUAL</t>
  </si>
  <si>
    <t>RV 5861</t>
  </si>
  <si>
    <t>FORNAX</t>
  </si>
  <si>
    <t>26 X 42 CM</t>
  </si>
  <si>
    <t>DREAN/GENERAL ELECTRIC</t>
  </si>
  <si>
    <t>37 X 43 X 36 CM</t>
  </si>
  <si>
    <t>GE CG760IA</t>
  </si>
  <si>
    <t>RV 5862</t>
  </si>
  <si>
    <t>19 X 39 X 19 CM</t>
  </si>
  <si>
    <t>SIMPLEX/INPOPAR M/ACT TOTAL 77 CM</t>
  </si>
  <si>
    <t>RV 5863</t>
  </si>
  <si>
    <t>M/NUEVO</t>
  </si>
  <si>
    <t>RV 5864</t>
  </si>
  <si>
    <t>M/ANTIGUO</t>
  </si>
  <si>
    <t>RV 5865</t>
  </si>
  <si>
    <t>LA MARINA</t>
  </si>
  <si>
    <t>31 X 38 X 31 CM</t>
  </si>
  <si>
    <t>RV 5884</t>
  </si>
  <si>
    <t>LA MAGICA</t>
  </si>
  <si>
    <t>RV 5866</t>
  </si>
  <si>
    <t>SUPERLIMPIAMATIC M/ANTIGUO</t>
  </si>
  <si>
    <t>RV 5867</t>
  </si>
  <si>
    <t>LONGVIE/ORO AZUL</t>
  </si>
  <si>
    <t>RV 6651</t>
  </si>
  <si>
    <t>36 X 40 X 36 CM</t>
  </si>
  <si>
    <t>RV 5868</t>
  </si>
  <si>
    <t>34,5 X 39 X 34,5 CM</t>
  </si>
  <si>
    <t>2501/60/2600 TOTAL 108 CM</t>
  </si>
  <si>
    <t>RV 5869</t>
  </si>
  <si>
    <t>26 X 38 X 26 CM</t>
  </si>
  <si>
    <t>411/600</t>
  </si>
  <si>
    <t>RV 5870</t>
  </si>
  <si>
    <t>37 X 41 CM CERRADO</t>
  </si>
  <si>
    <t>RV 5871</t>
  </si>
  <si>
    <t>31 X 40 X 31 CM</t>
  </si>
  <si>
    <t>3501/60/3600/HNO EMP FINO M/ACTUAL TOTAL 102 CM</t>
  </si>
  <si>
    <t>RV 5872</t>
  </si>
  <si>
    <t>31 X 40,5 X 31 CM</t>
  </si>
  <si>
    <t>13231/331/501/601/411/18500/1/600/1 M/ACT TOTAL 102,5 CM</t>
  </si>
  <si>
    <t>MABE</t>
  </si>
  <si>
    <t>39 X 60 X 39</t>
  </si>
  <si>
    <t>CJGE876IVSA</t>
  </si>
  <si>
    <t>PATRICK/MABE/SPAR/GENERAL ELECTRIC</t>
  </si>
  <si>
    <t>36 X 43 X 36 CM</t>
  </si>
  <si>
    <t>RV 7163</t>
  </si>
  <si>
    <t>37 X 41 X 37</t>
  </si>
  <si>
    <t>RV 5873</t>
  </si>
  <si>
    <t>37 X 44 X 37 CM</t>
  </si>
  <si>
    <t>M/ACTUAL TOTAL 115,5 CM</t>
  </si>
  <si>
    <t>RV 5874</t>
  </si>
  <si>
    <t>40 X 35 CM CERRADO</t>
  </si>
  <si>
    <t>M/ACTUAL TOTAL 148 CM</t>
  </si>
  <si>
    <t>RV 5875</t>
  </si>
  <si>
    <t>21,5 X 40 X 21,5 CM</t>
  </si>
  <si>
    <t>CLASSE M/ACTUAL TOTAL 83 CM</t>
  </si>
  <si>
    <t>RV 7158</t>
  </si>
  <si>
    <t>MORELLI</t>
  </si>
  <si>
    <t>18,5 X 43 X 18,5 CM</t>
  </si>
  <si>
    <t>550/600</t>
  </si>
  <si>
    <t>RV 7159</t>
  </si>
  <si>
    <t>18,5 X 67 X 18,5 CM</t>
  </si>
  <si>
    <t>820/900</t>
  </si>
  <si>
    <t>RV 7160</t>
  </si>
  <si>
    <t>25,5 X 23 X 25,5 CM</t>
  </si>
  <si>
    <t>NANO/DUPPLO</t>
  </si>
  <si>
    <t>RV 7161</t>
  </si>
  <si>
    <t>71 X 35 CM</t>
  </si>
  <si>
    <t>HORNO CRISTAL</t>
  </si>
  <si>
    <t>RV 5876</t>
  </si>
  <si>
    <t>26 X 48 X 26 CM</t>
  </si>
  <si>
    <t>4 HLLAS M/ACTUAL TOTAL 98,5 CM</t>
  </si>
  <si>
    <t>RV 5877</t>
  </si>
  <si>
    <t>26 X 73 X 26 CM</t>
  </si>
  <si>
    <t>6 HLLAS M/ACTUAL TOTAL 125 CM</t>
  </si>
  <si>
    <t>RV 5878</t>
  </si>
  <si>
    <t>14 X 40 X 14 CM</t>
  </si>
  <si>
    <t>PARRILLA GALA/COQUETA/CONVECTA TOTAL 68 CM</t>
  </si>
  <si>
    <t>RV 5879</t>
  </si>
  <si>
    <t>29 X 40 X 29 CM</t>
  </si>
  <si>
    <t>GALA/COQUETA TOTAL 97,5 CM</t>
  </si>
  <si>
    <t>32 X 38 CM CERRADO</t>
  </si>
  <si>
    <t>COCINA MIXTA/HORNO DE EMBUTIR/HORNO ELECTRICO</t>
  </si>
  <si>
    <t>RV 5880</t>
  </si>
  <si>
    <t>CONVECTA/DONNA/RAGAZZA TOTAL 140 CM</t>
  </si>
  <si>
    <t>RV 5881</t>
  </si>
  <si>
    <t>29,5 X 39 X 29,5 CM</t>
  </si>
  <si>
    <t>CONVECTA/MACROVISION TOTAL 97,2 CM</t>
  </si>
  <si>
    <t>RV 5882</t>
  </si>
  <si>
    <t>ORBIS/VOLCAN/WHIRLPOOL/ARISTON</t>
  </si>
  <si>
    <t>32 X 42 CM CERRADO</t>
  </si>
  <si>
    <t>CONVECTA/MACROVISION TOTAL 148 CM</t>
  </si>
  <si>
    <t>RV 5883</t>
  </si>
  <si>
    <t>RV 7166</t>
  </si>
  <si>
    <t>39 CM</t>
  </si>
  <si>
    <t>K1</t>
  </si>
  <si>
    <t>RV 7167</t>
  </si>
  <si>
    <t>35 X 44 X 35</t>
  </si>
  <si>
    <t>K2</t>
  </si>
  <si>
    <t>RV 7168</t>
  </si>
  <si>
    <t>21 X 37 X 21 CM</t>
  </si>
  <si>
    <t>K4</t>
  </si>
  <si>
    <t>RV 7169</t>
  </si>
  <si>
    <t>39 X 31 CM</t>
  </si>
  <si>
    <t>HE</t>
  </si>
  <si>
    <t>32 X 39 X 32 CM</t>
  </si>
  <si>
    <t>RV 5885</t>
  </si>
  <si>
    <t>PATRICK/MABE</t>
  </si>
  <si>
    <t>38 X 44 X 38 CM</t>
  </si>
  <si>
    <t>CPF/CPS TOTAL 116 CM</t>
  </si>
  <si>
    <t>RV 5886</t>
  </si>
  <si>
    <t>31 X 38 CM CERRADO</t>
  </si>
  <si>
    <t>CPS/CPK/CPF TOTAL 142 CM</t>
  </si>
  <si>
    <t>RV 5887</t>
  </si>
  <si>
    <t>36 X 44 X 36 CM</t>
  </si>
  <si>
    <t>SATURNO/FENIX M/ACTUAL TOTAL 115,5</t>
  </si>
  <si>
    <t>RV 5888</t>
  </si>
  <si>
    <t>30 X 37,5 CM CERRADO</t>
  </si>
  <si>
    <t>SATURNO/FENIX 6 HLLAS M/ACTUAL TOTAL 137,2 CM</t>
  </si>
  <si>
    <t>RV 5889</t>
  </si>
  <si>
    <t>SATURNO/FENIX M/ACTUAL TOTAL 150 CM</t>
  </si>
  <si>
    <t>RV 5890</t>
  </si>
  <si>
    <t>PYFER</t>
  </si>
  <si>
    <t>30 X 41 X 30 CM</t>
  </si>
  <si>
    <t>M/ACTUAL TOTAL 100 CM</t>
  </si>
  <si>
    <t>RV 5891</t>
  </si>
  <si>
    <t>SIAM</t>
  </si>
  <si>
    <t>40 X 46 X 40 CM</t>
  </si>
  <si>
    <t>TOTAL 126,5 CM</t>
  </si>
  <si>
    <t>RV 5892</t>
  </si>
  <si>
    <t>SIEMENS</t>
  </si>
  <si>
    <t>36 x 66 x 36 CM</t>
  </si>
  <si>
    <t>6 HLLAS TOTAL 138 CM</t>
  </si>
  <si>
    <t>RV 5893</t>
  </si>
  <si>
    <t>STD CALEFON UNIVERSAL M/ACTUAL</t>
  </si>
  <si>
    <t>RV 5894</t>
  </si>
  <si>
    <t>RV 5895</t>
  </si>
  <si>
    <t>TOTAL 113,5 CM</t>
  </si>
  <si>
    <t>UNIQUE</t>
  </si>
  <si>
    <t>RV 5896</t>
  </si>
  <si>
    <t>PARRILLA UNIQUE TOTAL 79 CM</t>
  </si>
  <si>
    <t>RV 5897</t>
  </si>
  <si>
    <t>SMEG</t>
  </si>
  <si>
    <t>24 X 40 X 24 CM</t>
  </si>
  <si>
    <t>HNO M/ACTUAL TOTAL 89 CM</t>
  </si>
  <si>
    <t>RV 7164</t>
  </si>
  <si>
    <t>USMAN</t>
  </si>
  <si>
    <t>23,5 X 41 X 23,5</t>
  </si>
  <si>
    <t>RV 7165</t>
  </si>
  <si>
    <t>23,5 X 75 X 23,5</t>
  </si>
  <si>
    <t>RV 5898</t>
  </si>
  <si>
    <t>REDONDO 7X9 AURORA</t>
  </si>
  <si>
    <t>RV 5899</t>
  </si>
  <si>
    <t>WESTINGHOUS</t>
  </si>
  <si>
    <t>M/ACTUAL TOTAL 138 CM</t>
  </si>
  <si>
    <t>RV 5900</t>
  </si>
  <si>
    <t>37 X 46 CM CERRADO</t>
  </si>
  <si>
    <t>TOTAL 161 CM</t>
  </si>
  <si>
    <t>RV 6708</t>
  </si>
  <si>
    <t>57 X 35 CM CERRADO</t>
  </si>
  <si>
    <t>TOTAL 180 CM FW876/976</t>
  </si>
  <si>
    <t>RV 6980</t>
  </si>
  <si>
    <t>33 X 46 X 36 CM</t>
  </si>
  <si>
    <t>TOTAL 112 CM WF160/360/560</t>
  </si>
  <si>
    <t>Conexión Trafilada de Cocina</t>
  </si>
  <si>
    <t>Catenarias para Anafes y Cocinas</t>
  </si>
  <si>
    <t>5 ELEMENTOS</t>
  </si>
  <si>
    <r>
      <t xml:space="preserve">COCINA </t>
    </r>
    <r>
      <rPr>
        <b/>
        <sz val="11"/>
        <color theme="1"/>
        <rFont val="Calibri"/>
        <family val="2"/>
      </rPr>
      <t>53 CM</t>
    </r>
  </si>
  <si>
    <t>RV 6431</t>
  </si>
  <si>
    <t>FLORENCIA/ESLABON DE LUJO</t>
  </si>
  <si>
    <r>
      <t xml:space="preserve">COCINA </t>
    </r>
    <r>
      <rPr>
        <b/>
        <sz val="11"/>
        <color theme="1"/>
        <rFont val="Calibri"/>
        <family val="2"/>
      </rPr>
      <t>62 CM</t>
    </r>
  </si>
  <si>
    <t>RV 6981</t>
  </si>
  <si>
    <t>4 ELEMENTOS</t>
  </si>
  <si>
    <r>
      <t xml:space="preserve">ANAFE </t>
    </r>
    <r>
      <rPr>
        <b/>
        <sz val="11"/>
        <color theme="1"/>
        <rFont val="Calibri"/>
        <family val="2"/>
      </rPr>
      <t>64 CM</t>
    </r>
  </si>
  <si>
    <t>RV 6627</t>
  </si>
  <si>
    <r>
      <t xml:space="preserve">COCINA </t>
    </r>
    <r>
      <rPr>
        <b/>
        <sz val="11"/>
        <color theme="1"/>
        <rFont val="Calibri"/>
        <family val="2"/>
      </rPr>
      <t>30 CM</t>
    </r>
  </si>
  <si>
    <t>RV 6628</t>
  </si>
  <si>
    <r>
      <t xml:space="preserve">ANAFE </t>
    </r>
    <r>
      <rPr>
        <b/>
        <sz val="11"/>
        <color theme="1"/>
        <rFont val="Calibri"/>
        <family val="2"/>
      </rPr>
      <t>37 CM</t>
    </r>
  </si>
  <si>
    <t>RV 6629</t>
  </si>
  <si>
    <r>
      <t xml:space="preserve">ANAFE </t>
    </r>
    <r>
      <rPr>
        <b/>
        <sz val="11"/>
        <color theme="1"/>
        <rFont val="Calibri"/>
        <family val="2"/>
      </rPr>
      <t>42 CM</t>
    </r>
  </si>
  <si>
    <r>
      <t xml:space="preserve">ANAFE 724 </t>
    </r>
    <r>
      <rPr>
        <b/>
        <sz val="11"/>
        <color theme="1"/>
        <rFont val="Calibri"/>
        <family val="2"/>
      </rPr>
      <t>57 CM</t>
    </r>
  </si>
  <si>
    <r>
      <t xml:space="preserve">ANAFE 735 </t>
    </r>
    <r>
      <rPr>
        <b/>
        <sz val="11"/>
        <color theme="1"/>
        <rFont val="Calibri"/>
        <family val="2"/>
      </rPr>
      <t>68 CM</t>
    </r>
  </si>
  <si>
    <t>ANAFE 724ACO/AZO</t>
  </si>
  <si>
    <r>
      <t xml:space="preserve">ANAFE 974/714/715 </t>
    </r>
    <r>
      <rPr>
        <b/>
        <sz val="11"/>
        <color theme="1"/>
        <rFont val="Calibri"/>
        <family val="2"/>
      </rPr>
      <t>58 CM</t>
    </r>
  </si>
  <si>
    <r>
      <t xml:space="preserve">COCINA 978ACO/978GPO </t>
    </r>
    <r>
      <rPr>
        <b/>
        <sz val="11"/>
        <color theme="1"/>
        <rFont val="Calibri"/>
        <family val="2"/>
      </rPr>
      <t>75 CM</t>
    </r>
  </si>
  <si>
    <r>
      <t xml:space="preserve">COCINA 978ACO/BCO </t>
    </r>
    <r>
      <rPr>
        <b/>
        <sz val="11"/>
        <color theme="1"/>
        <rFont val="Calibri"/>
        <family val="2"/>
      </rPr>
      <t>79 CM</t>
    </r>
  </si>
  <si>
    <r>
      <t xml:space="preserve">COCINA MIXTA </t>
    </r>
    <r>
      <rPr>
        <b/>
        <sz val="11"/>
        <color theme="1"/>
        <rFont val="Calibri"/>
        <family val="2"/>
      </rPr>
      <t>85 CM</t>
    </r>
  </si>
  <si>
    <t>RV 7048</t>
  </si>
  <si>
    <t>WHIRLPOOL/ELECTROLUX/MABE/ORMAY SORIANO</t>
  </si>
  <si>
    <r>
      <t xml:space="preserve">COCINA </t>
    </r>
    <r>
      <rPr>
        <b/>
        <sz val="11"/>
        <color theme="1"/>
        <rFont val="Calibri"/>
        <family val="2"/>
      </rPr>
      <t>49 CM</t>
    </r>
  </si>
  <si>
    <t>Conexiones de Cocina tipo hornalla/horno a robinete</t>
  </si>
  <si>
    <t>RV 4904</t>
  </si>
  <si>
    <t>PAOLA DELANTERA/IZQUIRDA</t>
  </si>
  <si>
    <t>RV 4905</t>
  </si>
  <si>
    <t>PAOLA DELANTERA/DERECHA</t>
  </si>
  <si>
    <t>RV 4906</t>
  </si>
  <si>
    <t>PAOLA TRASERA/IZQUIERDA</t>
  </si>
  <si>
    <t>RV 4907</t>
  </si>
  <si>
    <t>PAOLA TRASERA/DERECHO</t>
  </si>
  <si>
    <t>RV 4908</t>
  </si>
  <si>
    <t>PAOLA ROBINETE A VALVULA</t>
  </si>
  <si>
    <t>RV 4909</t>
  </si>
  <si>
    <t>PAOLA HORNO</t>
  </si>
  <si>
    <t>RV 4910</t>
  </si>
  <si>
    <t>ANTIGUA DELANTERA</t>
  </si>
  <si>
    <t>RV 4911</t>
  </si>
  <si>
    <t>ANTIGUA TRASERA</t>
  </si>
  <si>
    <t>RV 4912</t>
  </si>
  <si>
    <t xml:space="preserve">ANTIGUA HORNO </t>
  </si>
  <si>
    <t>RV 4913</t>
  </si>
  <si>
    <t>MODERNA DELANTERA</t>
  </si>
  <si>
    <t>RV 4914</t>
  </si>
  <si>
    <t>MODERNA TRASERA</t>
  </si>
  <si>
    <t>RV 4915</t>
  </si>
  <si>
    <t>MODERNA HORNO</t>
  </si>
  <si>
    <t>RV 4916</t>
  </si>
  <si>
    <t>NUEVO MODELO DELANTERA</t>
  </si>
  <si>
    <t>RV 4917</t>
  </si>
  <si>
    <t>NUEVO MODELO TRASERA</t>
  </si>
  <si>
    <t>RV 4918</t>
  </si>
  <si>
    <t>NUEVO MODELO HORNO</t>
  </si>
  <si>
    <t>CANDOR DELANTERA CORTO ACTUAL</t>
  </si>
  <si>
    <t>MASTER DELANTERA CORTO ACTUAL</t>
  </si>
  <si>
    <t>PALACE DELANTERA CORTO ACTUAL</t>
  </si>
  <si>
    <t>CANDOR TRASERA CORTO ACTUAL</t>
  </si>
  <si>
    <t>MASTER TRASERA CORTO ACTUAL</t>
  </si>
  <si>
    <t>PALACE TRASERA CORTO ACTUAL</t>
  </si>
  <si>
    <t>MASTER CLASSIC DELANTERO CORTO ACTUAL</t>
  </si>
  <si>
    <t>MASTER CLASSIC TRASERO LARGO ACTUAL</t>
  </si>
  <si>
    <t>MASTER STYLE DELANTERA CORTA P/MECHERO CHICO</t>
  </si>
  <si>
    <t>MASTER STYLE DELANTERA CORTA P/MECHERO GRANDE</t>
  </si>
  <si>
    <t>MASTER STYLE TRASERA LARGO</t>
  </si>
  <si>
    <t>HORNO MASTER CON PORTAPICO ACTUAL</t>
  </si>
  <si>
    <t>HORNO MASTER CLASSIC CON PORTAPICO ACTUAL</t>
  </si>
  <si>
    <t>FL18</t>
  </si>
  <si>
    <t>FLORENCIA/MACOSER/SINGER</t>
  </si>
  <si>
    <t>MACHO - MACHO VALVULA EITAR</t>
  </si>
  <si>
    <t>FL17</t>
  </si>
  <si>
    <t>MACHO - HEMBRA VALVULA ACTUAL</t>
  </si>
  <si>
    <t>RV 4919</t>
  </si>
  <si>
    <t>DERECHA/IZQUIERDA DELANTERA SUPERLIMPIAMATIC</t>
  </si>
  <si>
    <t>RV 4920</t>
  </si>
  <si>
    <t>RV 4921</t>
  </si>
  <si>
    <t>DERECHA/IZQUIERDA TRASERA SUPERLIMPIAMATIC</t>
  </si>
  <si>
    <t>RV 4922</t>
  </si>
  <si>
    <t>HORNO SUPERLIMPIAMATIC</t>
  </si>
  <si>
    <t>RV 4923</t>
  </si>
  <si>
    <t>ANTIGUA DELANTERA DERECHA/IZQUIERDA</t>
  </si>
  <si>
    <t>RV 4924</t>
  </si>
  <si>
    <t>ANTIGUA TRASERA DERECHA/IZQUIERDA</t>
  </si>
  <si>
    <t>RV 4925</t>
  </si>
  <si>
    <t>ANTIGUA HORNO</t>
  </si>
  <si>
    <t>HORNALLA DELANTERA M-M 310+11 MM</t>
  </si>
  <si>
    <t>HORNALLA DELANTERA M-M 340+11 MM</t>
  </si>
  <si>
    <t>HORNALLA DELANTERA M-M 340+ 11 MM</t>
  </si>
  <si>
    <t>HORNALLA TRASERA MACHO-HEMBRA</t>
  </si>
  <si>
    <t>HORNALLA TRASERA MACHO/HEMBRA</t>
  </si>
  <si>
    <t>HORNO 968/978 PARA VALVULA SABAF</t>
  </si>
  <si>
    <t>HORNO 978 PARA VALVULA EITAR</t>
  </si>
  <si>
    <t>HORNO SERIE 2 SABAF</t>
  </si>
  <si>
    <t>HORNALLA DELANTERA MACHO-HEMBRA</t>
  </si>
  <si>
    <t>HORNALLA DELANTERA MACHO/HEMBRA</t>
  </si>
  <si>
    <t>RV 6719</t>
  </si>
  <si>
    <t>HORNALLA TRASERA MACHO-HEMBRA 550+11 MM</t>
  </si>
  <si>
    <t>RV 4926</t>
  </si>
  <si>
    <t>DELANTERA PARA 3 HORNALLAS</t>
  </si>
  <si>
    <t>RV 4927</t>
  </si>
  <si>
    <t>DELANTERA PARA 4 HORNALLAS</t>
  </si>
  <si>
    <t>RV 4928</t>
  </si>
  <si>
    <t>TRASERA PARA 3 HORNALLAS</t>
  </si>
  <si>
    <t>RV 4929</t>
  </si>
  <si>
    <t>TRASERA PARA 4 HORNALLAS</t>
  </si>
  <si>
    <t>RV 4930</t>
  </si>
  <si>
    <t>HORNO PARA 3 Y 4 HORNALLAS</t>
  </si>
  <si>
    <r>
      <t xml:space="preserve">DELANTERO DERECHO </t>
    </r>
    <r>
      <rPr>
        <b/>
        <sz val="11"/>
        <color theme="1"/>
        <rFont val="Calibri"/>
        <family val="2"/>
      </rPr>
      <t>CON INYECTOR</t>
    </r>
    <r>
      <rPr>
        <sz val="11"/>
        <color theme="1"/>
        <rFont val="Calibri"/>
        <family val="2"/>
      </rPr>
      <t xml:space="preserve"> ACTUAL</t>
    </r>
  </si>
  <si>
    <r>
      <t xml:space="preserve">DELANTERO IZQUIERDO </t>
    </r>
    <r>
      <rPr>
        <b/>
        <sz val="11"/>
        <color theme="1"/>
        <rFont val="Calibri"/>
        <family val="2"/>
      </rPr>
      <t>CON INYECTOR</t>
    </r>
    <r>
      <rPr>
        <sz val="11"/>
        <color theme="1"/>
        <rFont val="Calibri"/>
        <family val="2"/>
      </rPr>
      <t xml:space="preserve"> ACTUAL</t>
    </r>
  </si>
  <si>
    <r>
      <t xml:space="preserve">TRASERO DERECHO </t>
    </r>
    <r>
      <rPr>
        <b/>
        <sz val="11"/>
        <color theme="1"/>
        <rFont val="Calibri"/>
        <family val="2"/>
      </rPr>
      <t>CON INYECTOR</t>
    </r>
    <r>
      <rPr>
        <sz val="11"/>
        <color theme="1"/>
        <rFont val="Calibri"/>
        <family val="2"/>
      </rPr>
      <t xml:space="preserve"> ACTUAL</t>
    </r>
  </si>
  <si>
    <r>
      <t xml:space="preserve">TRASERO IZQUIERDO </t>
    </r>
    <r>
      <rPr>
        <b/>
        <sz val="11"/>
        <color theme="1"/>
        <rFont val="Calibri"/>
        <family val="2"/>
      </rPr>
      <t>CON INYECTOR</t>
    </r>
    <r>
      <rPr>
        <sz val="11"/>
        <color theme="1"/>
        <rFont val="Calibri"/>
        <family val="2"/>
      </rPr>
      <t xml:space="preserve"> ACTUAL</t>
    </r>
  </si>
  <si>
    <r>
      <t xml:space="preserve">DOBLE CORONA INTERIOR </t>
    </r>
    <r>
      <rPr>
        <b/>
        <sz val="11"/>
        <color theme="1"/>
        <rFont val="Calibri"/>
        <family val="2"/>
      </rPr>
      <t>CON INYECTOR</t>
    </r>
    <r>
      <rPr>
        <sz val="11"/>
        <color theme="1"/>
        <rFont val="Calibri"/>
        <family val="2"/>
      </rPr>
      <t xml:space="preserve"> ACTUAL</t>
    </r>
  </si>
  <si>
    <r>
      <t xml:space="preserve">DOBLE CORONA EXTERIOR </t>
    </r>
    <r>
      <rPr>
        <b/>
        <sz val="11"/>
        <color theme="1"/>
        <rFont val="Calibri"/>
        <family val="2"/>
      </rPr>
      <t>CON INYECTOR</t>
    </r>
    <r>
      <rPr>
        <sz val="11"/>
        <color theme="1"/>
        <rFont val="Calibri"/>
        <family val="2"/>
      </rPr>
      <t xml:space="preserve"> ACTUAL</t>
    </r>
  </si>
  <si>
    <r>
      <t xml:space="preserve">HORNO </t>
    </r>
    <r>
      <rPr>
        <b/>
        <sz val="11"/>
        <color theme="1"/>
        <rFont val="Calibri"/>
        <family val="2"/>
      </rPr>
      <t>CON INYECTOR</t>
    </r>
    <r>
      <rPr>
        <sz val="11"/>
        <color theme="1"/>
        <rFont val="Calibri"/>
        <family val="2"/>
      </rPr>
      <t xml:space="preserve"> ACTUAL</t>
    </r>
  </si>
  <si>
    <t>RV 4931</t>
  </si>
  <si>
    <t xml:space="preserve">ANTIGUA DELANTERA </t>
  </si>
  <si>
    <t>RV 4932</t>
  </si>
  <si>
    <t xml:space="preserve">ANTIGUA TRASERA </t>
  </si>
  <si>
    <t>RV 4933</t>
  </si>
  <si>
    <t>RV 4934</t>
  </si>
  <si>
    <t xml:space="preserve">VENUS DELANTERA ROSCA GRUESA </t>
  </si>
  <si>
    <t>RV 4935</t>
  </si>
  <si>
    <t xml:space="preserve">VENUS DELANTERA ROSCA FINA </t>
  </si>
  <si>
    <t>RV 4936</t>
  </si>
  <si>
    <t xml:space="preserve">VENUS TRASERA ROSCA GRUESA </t>
  </si>
  <si>
    <t>RV 4937</t>
  </si>
  <si>
    <t xml:space="preserve">VENUS TRASERA ROSCA FINA </t>
  </si>
  <si>
    <t>RV 4938</t>
  </si>
  <si>
    <t xml:space="preserve">VENUS HORNO ROSCA GRUESA </t>
  </si>
  <si>
    <t>RV 4939</t>
  </si>
  <si>
    <t xml:space="preserve">VENUS HORNO ROSCA FINA </t>
  </si>
  <si>
    <t>HORNALLA DELANTERA M-M 285+11 MM</t>
  </si>
  <si>
    <t>HORNALLA TRASERA M-M 510+ 11 MM</t>
  </si>
  <si>
    <t>HORNO MACHO-HEMBRA</t>
  </si>
  <si>
    <t>Electrodos - Bujias para Cocinas</t>
  </si>
  <si>
    <t>RV 3179</t>
  </si>
  <si>
    <t xml:space="preserve"> ARISTON</t>
  </si>
  <si>
    <t>RV 3082</t>
  </si>
  <si>
    <t>CORTA E 95</t>
  </si>
  <si>
    <t>RV 3083</t>
  </si>
  <si>
    <t>LARGA E 96</t>
  </si>
  <si>
    <t>RV 3180</t>
  </si>
  <si>
    <t>RV 3181</t>
  </si>
  <si>
    <t>RV 7056</t>
  </si>
  <si>
    <t>HORNO CON CABLE EC56BBR/BFR/BFT/XFT</t>
  </si>
  <si>
    <t>RV 3182</t>
  </si>
  <si>
    <t>SIN CABLE CON CLIP</t>
  </si>
  <si>
    <t>RV 4300</t>
  </si>
  <si>
    <t>RV 5756</t>
  </si>
  <si>
    <t>CLIP PARA BUJIA EITAR</t>
  </si>
  <si>
    <t>RV 6106</t>
  </si>
  <si>
    <t>HORNALLA MODERNA</t>
  </si>
  <si>
    <t>HORNO MODERNA</t>
  </si>
  <si>
    <t>RV 7020</t>
  </si>
  <si>
    <t>FLORENCIA/AURORA</t>
  </si>
  <si>
    <t>HORNO CON CABLE 87 CM NUEVO</t>
  </si>
  <si>
    <t>RV 3087</t>
  </si>
  <si>
    <t>INUSTRIAL</t>
  </si>
  <si>
    <t>RV 3084</t>
  </si>
  <si>
    <t>E 97</t>
  </si>
  <si>
    <t>RV 3066</t>
  </si>
  <si>
    <t>RV 3070</t>
  </si>
  <si>
    <t>RV 3184</t>
  </si>
  <si>
    <t>E 88</t>
  </si>
  <si>
    <t>RV 7170</t>
  </si>
  <si>
    <t>RV 3072</t>
  </si>
  <si>
    <t>CONVECTA ANTIGUA</t>
  </si>
  <si>
    <t>TUBULAR CONVECTA NUEVA</t>
  </si>
  <si>
    <t>QUEMADROR HORNO ESTAMPADO</t>
  </si>
  <si>
    <t>CON CABLE HORNALLA CENTRAL 52 CM</t>
  </si>
  <si>
    <t>CON CABLE HORNO EMPOTRAR 96,5 CM</t>
  </si>
  <si>
    <t>RV 3073</t>
  </si>
  <si>
    <t>HORNALLA</t>
  </si>
  <si>
    <t>RV 6447</t>
  </si>
  <si>
    <t>HORNALLA CON CABLE</t>
  </si>
  <si>
    <r>
      <t xml:space="preserve">CPF/CPS HORNO CON CABLE </t>
    </r>
    <r>
      <rPr>
        <b/>
        <sz val="11"/>
        <color theme="1"/>
        <rFont val="Calibri"/>
        <family val="2"/>
      </rPr>
      <t>(ORIGINAL)</t>
    </r>
  </si>
  <si>
    <r>
      <rPr>
        <sz val="11"/>
        <color theme="1"/>
        <rFont val="Calibri"/>
        <family val="2"/>
      </rPr>
      <t xml:space="preserve">HORNO CON CABLE </t>
    </r>
    <r>
      <rPr>
        <b/>
        <sz val="11"/>
        <color theme="1"/>
        <rFont val="Calibri"/>
        <family val="2"/>
      </rPr>
      <t>(ORIGINAL)</t>
    </r>
  </si>
  <si>
    <t xml:space="preserve">DISCONTINUADO </t>
  </si>
  <si>
    <t>PATRICK/MABE/GENERAL ELECTRIC</t>
  </si>
  <si>
    <r>
      <rPr>
        <sz val="11"/>
        <color theme="1"/>
        <rFont val="Calibri"/>
        <family val="2"/>
      </rPr>
      <t xml:space="preserve">SET DE 4 BUJIAS (4 LARGAS) </t>
    </r>
    <r>
      <rPr>
        <b/>
        <sz val="11"/>
        <color theme="1"/>
        <rFont val="Calibri"/>
        <family val="2"/>
      </rPr>
      <t>(ORIGINAL)</t>
    </r>
  </si>
  <si>
    <r>
      <rPr>
        <sz val="11"/>
        <color theme="1"/>
        <rFont val="Calibri"/>
        <family val="2"/>
      </rPr>
      <t xml:space="preserve">SET DE 4 BUJIAS (2 CORTAS Y 2 LARGAS) </t>
    </r>
    <r>
      <rPr>
        <b/>
        <sz val="11"/>
        <color theme="1"/>
        <rFont val="Calibri"/>
        <family val="2"/>
      </rPr>
      <t>(ORIGINAL)</t>
    </r>
  </si>
  <si>
    <t>RV 6864</t>
  </si>
  <si>
    <t>CON CABLE 26 CM</t>
  </si>
  <si>
    <t>RV 3074</t>
  </si>
  <si>
    <t>CON CABLE 40 CM</t>
  </si>
  <si>
    <t>RV 6448</t>
  </si>
  <si>
    <t>SABAF/ELECTOLUX</t>
  </si>
  <si>
    <t>CON CABLE 60 CM</t>
  </si>
  <si>
    <t>RV 6458</t>
  </si>
  <si>
    <t>CON CABLE 80 CM</t>
  </si>
  <si>
    <t>RV 6335</t>
  </si>
  <si>
    <t>CON CABLE 100 CM</t>
  </si>
  <si>
    <t>RV 3075</t>
  </si>
  <si>
    <t>RV 7049</t>
  </si>
  <si>
    <t>HORNO CON CABLE WF160/360/560/876/976</t>
  </si>
  <si>
    <t>Entrada de Gas/Brida para Cocina y Accesorios</t>
  </si>
  <si>
    <t>ENTRADA ESCORIAL</t>
  </si>
  <si>
    <t>ROSCA 1/2</t>
  </si>
  <si>
    <t>BRIDA ESCORIAL</t>
  </si>
  <si>
    <t>PARA COD:ES62</t>
  </si>
  <si>
    <t>FL16</t>
  </si>
  <si>
    <t>ENTRADA FLORENCIA</t>
  </si>
  <si>
    <t>ROSCA ESPECIAL PARA CAÑO 3/8</t>
  </si>
  <si>
    <t>FL127</t>
  </si>
  <si>
    <t>BRIDA FLORENCIA</t>
  </si>
  <si>
    <t>PARA COD:FL16</t>
  </si>
  <si>
    <t>FL08</t>
  </si>
  <si>
    <t>ENTRADA FLORENCIA/ESLABON DE LUJO</t>
  </si>
  <si>
    <t>FL126</t>
  </si>
  <si>
    <t>BRIDA FLORENCIA/ESLABON DE LUJO</t>
  </si>
  <si>
    <t>PARA COD:FL08</t>
  </si>
  <si>
    <t>RV 7151</t>
  </si>
  <si>
    <t>PARA COD:FL09 Y COD:FL17</t>
  </si>
  <si>
    <t>RV 6622</t>
  </si>
  <si>
    <t>ENTRADA LONGVIE</t>
  </si>
  <si>
    <t>ENTRADA ORBIS</t>
  </si>
  <si>
    <t>ROSCA 3/8</t>
  </si>
  <si>
    <t>BRIDA ORBIS</t>
  </si>
  <si>
    <t>PARA COD:OR810</t>
  </si>
  <si>
    <t>Llaves de Encendido/Luz para Cocina</t>
  </si>
  <si>
    <t>RV 6877</t>
  </si>
  <si>
    <t>1 PISO ROTATIVA CONMUT ENCENDIDO</t>
  </si>
  <si>
    <t>RV 6878</t>
  </si>
  <si>
    <t>DOMEC/SIRENA</t>
  </si>
  <si>
    <t>1 PISO ROTATIVA CONMUT LUZ/ENCENDIDO</t>
  </si>
  <si>
    <t>RV 6879</t>
  </si>
  <si>
    <t>1 PISO ROTATIVA CONMUT LUZ/ENCENDIDO/SPIEDO</t>
  </si>
  <si>
    <t>RV 6880</t>
  </si>
  <si>
    <t>3 PISOS ROTATIVA CONMUT</t>
  </si>
  <si>
    <t>RV 6881</t>
  </si>
  <si>
    <t>3 PISOS CONMUT HORNO ELECTRICO L-E-RS</t>
  </si>
  <si>
    <t>LUZ HORNO 960 ACO-APO</t>
  </si>
  <si>
    <t>Manija y Soportes para Horno</t>
  </si>
  <si>
    <t>RV 5085</t>
  </si>
  <si>
    <t>SOPORTE</t>
  </si>
  <si>
    <t>PARA MANIJA REGULABLE (BLANCO)</t>
  </si>
  <si>
    <t>RV 5086</t>
  </si>
  <si>
    <t>PARA MANIJA REGULABLE (MARRON)</t>
  </si>
  <si>
    <t>RV 5087</t>
  </si>
  <si>
    <t>PARA MANIJA REGULABLE (NEGRO)</t>
  </si>
  <si>
    <t>RV 5071</t>
  </si>
  <si>
    <t>RV 5072</t>
  </si>
  <si>
    <t>MODERNO (BLANCO)</t>
  </si>
  <si>
    <t>RV 5073</t>
  </si>
  <si>
    <t>MODERNO (MARRON)</t>
  </si>
  <si>
    <t>RV 5088</t>
  </si>
  <si>
    <t>OVAL SIN BUJE</t>
  </si>
  <si>
    <t>RV 5089</t>
  </si>
  <si>
    <t>PAOLA (BLANCO)</t>
  </si>
  <si>
    <t>RV 5090</t>
  </si>
  <si>
    <t>PAOLA (MARRON)</t>
  </si>
  <si>
    <t>RV 5080</t>
  </si>
  <si>
    <t>MODERNO 2 TETONES</t>
  </si>
  <si>
    <t>RV 5091</t>
  </si>
  <si>
    <t>93 MODELO 411 (BLANCO) RECTO</t>
  </si>
  <si>
    <t>RV 5092</t>
  </si>
  <si>
    <t>93 MODELO 411 (MARRON) RECTO</t>
  </si>
  <si>
    <t>RV 5093</t>
  </si>
  <si>
    <t>02 MODELO 411 CURVO (BLANCO)</t>
  </si>
  <si>
    <t>RV 5094</t>
  </si>
  <si>
    <t>02 MODELO 411 CURVO (MARRON)</t>
  </si>
  <si>
    <t>RV 5107</t>
  </si>
  <si>
    <t>600 CURVO GRANDE (BLANCO)</t>
  </si>
  <si>
    <t>RV 5108</t>
  </si>
  <si>
    <t>600 CURVO GRANDE (MARRON)</t>
  </si>
  <si>
    <t>RV 5109</t>
  </si>
  <si>
    <t>02 CURVO CHICO (BLANCO)</t>
  </si>
  <si>
    <t>RV 5110</t>
  </si>
  <si>
    <t>02 CURVO CHICO (MARRON)</t>
  </si>
  <si>
    <t>RV 5078</t>
  </si>
  <si>
    <t>97 ROSCA 3/16'' (BLANCO)</t>
  </si>
  <si>
    <t>RV 5079</t>
  </si>
  <si>
    <t>97 ROSCA 3/16'' (MARRON)</t>
  </si>
  <si>
    <t>RV 5101</t>
  </si>
  <si>
    <t>01 (BLANCO)</t>
  </si>
  <si>
    <t>RV 5102</t>
  </si>
  <si>
    <t>01 (MARRON)</t>
  </si>
  <si>
    <t>RV 5097</t>
  </si>
  <si>
    <t>94 (BLANCO)</t>
  </si>
  <si>
    <t>RV 5098</t>
  </si>
  <si>
    <t>94 (MARRON)</t>
  </si>
  <si>
    <t>RV 5099</t>
  </si>
  <si>
    <t>97 CURVO (BLANCO)</t>
  </si>
  <si>
    <t>RV 5100</t>
  </si>
  <si>
    <t>97 CURVO (MARRON)</t>
  </si>
  <si>
    <t>RV 5103</t>
  </si>
  <si>
    <t>98 (BLANCO)</t>
  </si>
  <si>
    <t>RV 5104</t>
  </si>
  <si>
    <t>98 (MARRON)</t>
  </si>
  <si>
    <t>RV 5105</t>
  </si>
  <si>
    <t>UNIQUE (BLANCO)</t>
  </si>
  <si>
    <t>RV 5106</t>
  </si>
  <si>
    <t>UNIQUE (MARRON)</t>
  </si>
  <si>
    <t>RV 5081</t>
  </si>
  <si>
    <t>"L" (BLANCO)</t>
  </si>
  <si>
    <t>RV 5082</t>
  </si>
  <si>
    <t>"L" (MARRON)</t>
  </si>
  <si>
    <t>RV 5083</t>
  </si>
  <si>
    <t>92 (BLANCO)</t>
  </si>
  <si>
    <t>RV 5084</t>
  </si>
  <si>
    <t>92 (MARRON)</t>
  </si>
  <si>
    <t>RV 5074</t>
  </si>
  <si>
    <t>TIVOLI</t>
  </si>
  <si>
    <t>CURVO (BLANCO)</t>
  </si>
  <si>
    <t>RV 5075</t>
  </si>
  <si>
    <t>CURVO (MARRON)</t>
  </si>
  <si>
    <t>RV 5076</t>
  </si>
  <si>
    <t>97 (BLANCO)</t>
  </si>
  <si>
    <t>RV 5077</t>
  </si>
  <si>
    <t>97 (MARRÓN)</t>
  </si>
  <si>
    <t>RV 5095</t>
  </si>
  <si>
    <t>INYECTADO ROSCA 1/4" (BLANCO)</t>
  </si>
  <si>
    <t>RV 5096</t>
  </si>
  <si>
    <t>INYECTADO ROSCA 1/4" (MARRON)</t>
  </si>
  <si>
    <t>MANIJA</t>
  </si>
  <si>
    <t>RV 5116</t>
  </si>
  <si>
    <t>02 DE 60 cm CON SOPORTES 411 (BLANCA)</t>
  </si>
  <si>
    <t>RV 5118</t>
  </si>
  <si>
    <t>02 DE 60 cm CON SOPORTES 411 (MARRON)</t>
  </si>
  <si>
    <t>Manija Puerta de Horno Industriales</t>
  </si>
  <si>
    <t>RV 4722</t>
  </si>
  <si>
    <t>RV 5654</t>
  </si>
  <si>
    <t>RV 5655</t>
  </si>
  <si>
    <t>RV 6107</t>
  </si>
  <si>
    <t>CUADRADA P/HORNO STANDARD DE ALUMINIO</t>
  </si>
  <si>
    <t>Mecheros de Cocina de Aluminio</t>
  </si>
  <si>
    <t>RV 5967</t>
  </si>
  <si>
    <t>BASE + TAPA</t>
  </si>
  <si>
    <t>A. MARTIN</t>
  </si>
  <si>
    <t>ARAÑA LARGO CHICO</t>
  </si>
  <si>
    <t>RV 5968</t>
  </si>
  <si>
    <t>CORALINE CHICO</t>
  </si>
  <si>
    <t>RV 5969</t>
  </si>
  <si>
    <t>CORALINE MEDIANO</t>
  </si>
  <si>
    <t>RV 5970</t>
  </si>
  <si>
    <t>RV 5971</t>
  </si>
  <si>
    <t>FORMA PIPA MOD/ACTUAL LEG.</t>
  </si>
  <si>
    <t>RV 5972</t>
  </si>
  <si>
    <t>ARTHY</t>
  </si>
  <si>
    <t>CAÑO LARGO GRANDE</t>
  </si>
  <si>
    <t>RV 5973</t>
  </si>
  <si>
    <t>CAÑO CORTO GRANDE</t>
  </si>
  <si>
    <t>RV 5974</t>
  </si>
  <si>
    <t>CAÑO CORTO CHICO</t>
  </si>
  <si>
    <t>RV 5975</t>
  </si>
  <si>
    <t>CAÑO LARGO CHICO</t>
  </si>
  <si>
    <t>RV 5976</t>
  </si>
  <si>
    <t>C/ENC.MAGICLICK DERECHO M/GRAN-II-</t>
  </si>
  <si>
    <t>RV 5977</t>
  </si>
  <si>
    <t>MOD 101 GRANDE PYFER/SEÑORIAL M/ACT LEG</t>
  </si>
  <si>
    <t>RV 5978</t>
  </si>
  <si>
    <t>MOD 101 CHICO PYFER/SEÑORIAL M/ACT LEG</t>
  </si>
  <si>
    <t>RV 5979</t>
  </si>
  <si>
    <t>CHICO FOCO/EVEREST</t>
  </si>
  <si>
    <t>RV 6204</t>
  </si>
  <si>
    <t>CON TAPA ENLOZADA</t>
  </si>
  <si>
    <t>RV 5980</t>
  </si>
  <si>
    <t>CARU/MAHE</t>
  </si>
  <si>
    <t>SIRENA/ORO AZUL/A.MARTIN TAPA ALUMINIO</t>
  </si>
  <si>
    <t>RV 5981</t>
  </si>
  <si>
    <t>RV 5982</t>
  </si>
  <si>
    <t>COSQUIN/TORPEDO</t>
  </si>
  <si>
    <t>MACOSER CHICO C/TAPA M/NVO</t>
  </si>
  <si>
    <t>RV 5983</t>
  </si>
  <si>
    <t>MACOSER CHICO C/TAPA FUND ENLOZ</t>
  </si>
  <si>
    <t>RV 5984</t>
  </si>
  <si>
    <t>MACOSER GRANDE C/TAPA M/NVO</t>
  </si>
  <si>
    <t>RV 5985</t>
  </si>
  <si>
    <t>MACOSER GRANDE C/TAPA FUND ENLOZ</t>
  </si>
  <si>
    <t>RV 5986</t>
  </si>
  <si>
    <t>RV 5987</t>
  </si>
  <si>
    <t>ANTIGUO 55</t>
  </si>
  <si>
    <t>RV 5988</t>
  </si>
  <si>
    <t>PERFILINEA DERECHO</t>
  </si>
  <si>
    <t>RV 5989</t>
  </si>
  <si>
    <t>PERFILINEA IZQUIERDO</t>
  </si>
  <si>
    <t>RV 6351</t>
  </si>
  <si>
    <t>PAOLA/APOLO CHICO C/TAPA ALUMINIO</t>
  </si>
  <si>
    <t>RV 6352</t>
  </si>
  <si>
    <t>PAOLA/APOLO GRANDE C/TAPA ALUMINIO</t>
  </si>
  <si>
    <t>RV 6353</t>
  </si>
  <si>
    <t>PAOLA/APOLO CHICO C/TAPA ALUMINIO P/ELECTRODO</t>
  </si>
  <si>
    <t>RV 6354</t>
  </si>
  <si>
    <t>PAOLA/APOLO GRANDE C/TAPA ALUMINIO P/ELECTRODO</t>
  </si>
  <si>
    <t>RV 5990</t>
  </si>
  <si>
    <t>E. DE LUJO/SIAM</t>
  </si>
  <si>
    <t>AVION LARGO DERECHO</t>
  </si>
  <si>
    <t>RV 6000</t>
  </si>
  <si>
    <t>CHICO P/TERMOCUPLA</t>
  </si>
  <si>
    <t>RV 6001</t>
  </si>
  <si>
    <t>MEDIANO P/TERMOCUPLA</t>
  </si>
  <si>
    <t>RV 6002</t>
  </si>
  <si>
    <t>GRANDE P/TERMOCUPLA</t>
  </si>
  <si>
    <t>RV 5991</t>
  </si>
  <si>
    <t>CHICO P/ELECTRODO Y TERMOCUPLA</t>
  </si>
  <si>
    <t>RV 5992</t>
  </si>
  <si>
    <t>MEDIANO P/ELECTRODO Y TERMOCUPLA</t>
  </si>
  <si>
    <t>RV 5993</t>
  </si>
  <si>
    <t>GRANDE P/ELECTRODO Y TERMOCUPLA</t>
  </si>
  <si>
    <t>RV 6003</t>
  </si>
  <si>
    <t>RV 6004</t>
  </si>
  <si>
    <t>RV 6005</t>
  </si>
  <si>
    <t>RV 6006</t>
  </si>
  <si>
    <t>CHICO MODELO 84 GAFA</t>
  </si>
  <si>
    <t>RV 6007</t>
  </si>
  <si>
    <t>GRANDE MOD/84 GAFA</t>
  </si>
  <si>
    <t>CHICO P/TERMOCUPLA Y BUJIA</t>
  </si>
  <si>
    <t>CHICO C/TAPA P/TERMOCUPLA</t>
  </si>
  <si>
    <t>GRANDE P/TERMOCUPLA Y BUJIA</t>
  </si>
  <si>
    <t>GRANDE C/TAPA P/TERMOCUPLA</t>
  </si>
  <si>
    <t>RV 6012</t>
  </si>
  <si>
    <t>ECONOMA/MULTI/EUROCUCCINA CH M/A</t>
  </si>
  <si>
    <t>RV 6013</t>
  </si>
  <si>
    <t>ECONOMA/MULTI/EUROCUCCINA GDE M/</t>
  </si>
  <si>
    <t>RV 6900</t>
  </si>
  <si>
    <t>RV 6901</t>
  </si>
  <si>
    <t>RV 6902</t>
  </si>
  <si>
    <t>RV 6014</t>
  </si>
  <si>
    <t>S.MIGUEL CUADRADO CHICO</t>
  </si>
  <si>
    <t>RV 6015</t>
  </si>
  <si>
    <t>S.MIGUEL CUADRADO GRANDE</t>
  </si>
  <si>
    <t>RV 6016</t>
  </si>
  <si>
    <t>P/ANAFE FOCO A CARTUCHO PORTATIL</t>
  </si>
  <si>
    <t>RV 6017</t>
  </si>
  <si>
    <t>MOD:2 HLLAS Y HNO (VENAX)</t>
  </si>
  <si>
    <t>RV 6018</t>
  </si>
  <si>
    <t>SUPERLIMPIAMATIC CHICO 1000 VERTICAL</t>
  </si>
  <si>
    <t>RV 6019</t>
  </si>
  <si>
    <t>LIMPIAMATIC VERT ANT</t>
  </si>
  <si>
    <t>RV 6020</t>
  </si>
  <si>
    <t>SUPERLIMPIAMATIC GRANDE 2000 VERTICAL</t>
  </si>
  <si>
    <t>RV 6021</t>
  </si>
  <si>
    <t>411/600 GRANDE 2000 C/ENCEND LEG</t>
  </si>
  <si>
    <t>RV 6022</t>
  </si>
  <si>
    <t>411/600 CHICO 1000 C/ENCEND LEG</t>
  </si>
  <si>
    <t>RV 6023</t>
  </si>
  <si>
    <t>411/600 GRANDE 2000 C/SOPORTE LEG</t>
  </si>
  <si>
    <t>RV 6024</t>
  </si>
  <si>
    <t>411/600 CHICO 1000 C/SOPORTE LEG</t>
  </si>
  <si>
    <t>RV 6025</t>
  </si>
  <si>
    <t>411/600 GRANDE 2000 CAZOLETA M/ANT</t>
  </si>
  <si>
    <t>RV 6026</t>
  </si>
  <si>
    <t>411/600 CHICO 1000 CAZOLETA M/ANT</t>
  </si>
  <si>
    <t>RV 6027</t>
  </si>
  <si>
    <t>M/ACT LEG</t>
  </si>
  <si>
    <t>RV 6028</t>
  </si>
  <si>
    <t>MARTIRI/ESCORIAL</t>
  </si>
  <si>
    <t>C/TAPA ENLOZADA (REEMP ESCORIAL)</t>
  </si>
  <si>
    <t>RV 6163</t>
  </si>
  <si>
    <t>NEW LUJO</t>
  </si>
  <si>
    <t>RV 6234</t>
  </si>
  <si>
    <r>
      <rPr>
        <sz val="11"/>
        <color theme="1"/>
        <rFont val="Calibri"/>
        <family val="2"/>
      </rPr>
      <t xml:space="preserve">NEW LUJO </t>
    </r>
    <r>
      <rPr>
        <b/>
        <sz val="11"/>
        <color theme="1"/>
        <rFont val="Calibri"/>
        <family val="2"/>
      </rPr>
      <t>CALIDAD SUPERIOR</t>
    </r>
  </si>
  <si>
    <t>RV 6029</t>
  </si>
  <si>
    <t>NEOGAS</t>
  </si>
  <si>
    <t>GRANDE MODERNO</t>
  </si>
  <si>
    <t>RV 6030</t>
  </si>
  <si>
    <t>RV 6031</t>
  </si>
  <si>
    <t>CH CAÑO LARGO M/ACT LEG</t>
  </si>
  <si>
    <t>RV 6032</t>
  </si>
  <si>
    <t>GDE CAÑO LARGO M/ACT LEG</t>
  </si>
  <si>
    <t>RV 6033</t>
  </si>
  <si>
    <t>CH CAÑO CORTO M/ACT LEG</t>
  </si>
  <si>
    <t>RV 6034</t>
  </si>
  <si>
    <t>GDE CAÑO CORTO M/ACT LEG</t>
  </si>
  <si>
    <t>RV 6035</t>
  </si>
  <si>
    <t>VERTICAL 500 CHICO C/TAPA ALUMINIO</t>
  </si>
  <si>
    <t>RV 6036</t>
  </si>
  <si>
    <t>VERTICAL 600 GRANDE C/TAPA ALUMINIO</t>
  </si>
  <si>
    <t>RV 6037</t>
  </si>
  <si>
    <t>ORBIS/STANDARD</t>
  </si>
  <si>
    <t>VERTICAL CHICO CORTO</t>
  </si>
  <si>
    <t>RV 6038</t>
  </si>
  <si>
    <t>VERTICAL MEDIANO</t>
  </si>
  <si>
    <t>RV 6039</t>
  </si>
  <si>
    <t>VERTICAL GRANDE CORTO</t>
  </si>
  <si>
    <t>RV 6041</t>
  </si>
  <si>
    <t>VERTICAL 500 CHICO C/TAPA ENLOZADA</t>
  </si>
  <si>
    <t>RV 6040</t>
  </si>
  <si>
    <t>VERTICAL 600 GRANDE C/TAPA ENLOZADA</t>
  </si>
  <si>
    <t>RV 6593</t>
  </si>
  <si>
    <t>ANTIGUO GRANDE SIN DIENTE CON TAPA ALUMINIO</t>
  </si>
  <si>
    <t>RV 6089</t>
  </si>
  <si>
    <t>ANTIGUO CHICO CON DIENTE CON TAPA ENLOZADA 2 AGUJEROS</t>
  </si>
  <si>
    <t>RV 6090</t>
  </si>
  <si>
    <t>ANTIGUO MEDIANO CON DIENTE C/TAPA ENLOZADA 2 AGUJEROS</t>
  </si>
  <si>
    <t>RV 6091</t>
  </si>
  <si>
    <t>ANTIGUO GRANDE CON DIENTE C/TAPA ENLOZADA 2 AGUJEROS</t>
  </si>
  <si>
    <t>1F08915 + 1F07999</t>
  </si>
  <si>
    <t>PATRICK/DREAN/MABE/GENERAL ELECTRIC</t>
  </si>
  <si>
    <t>1F08916 + 1F07997</t>
  </si>
  <si>
    <t>1F08987 + 1F08006 + 1F08964</t>
  </si>
  <si>
    <t>BASE + 2 TAPAS</t>
  </si>
  <si>
    <r>
      <t xml:space="preserve">DOBLE CORONA DELI </t>
    </r>
    <r>
      <rPr>
        <b/>
        <sz val="11"/>
        <color theme="1"/>
        <rFont val="Calibri"/>
        <family val="2"/>
      </rPr>
      <t>(ORIGINAL)</t>
    </r>
  </si>
  <si>
    <t>RV 6380</t>
  </si>
  <si>
    <t>RV 6381</t>
  </si>
  <si>
    <t>RV 6382</t>
  </si>
  <si>
    <t>RV 6383</t>
  </si>
  <si>
    <t>RV 6384</t>
  </si>
  <si>
    <t>RV 6385</t>
  </si>
  <si>
    <t>RV 6617</t>
  </si>
  <si>
    <t>SABAF ORBIS/LONGVIE/WHIRLPOOL/ELECTROLUX</t>
  </si>
  <si>
    <t>RV 6042</t>
  </si>
  <si>
    <t>SABEX</t>
  </si>
  <si>
    <t>RV 6043</t>
  </si>
  <si>
    <t>RV 6044</t>
  </si>
  <si>
    <t>SANSUR/PYFER</t>
  </si>
  <si>
    <t>C/TAPA ENLOZ VALIGAS/TIVOLI/FOGATA</t>
  </si>
  <si>
    <t>RV 6230</t>
  </si>
  <si>
    <t>CHICO P/ELECTRODO TAPA ENLOZADA</t>
  </si>
  <si>
    <t>RV 6231</t>
  </si>
  <si>
    <t>GRANDE P/ELECTRODO TAPA ENLOZADA</t>
  </si>
  <si>
    <t>RV 6045</t>
  </si>
  <si>
    <t>VERTICAL GRANDE ANTIGUO</t>
  </si>
  <si>
    <t>RV 6046</t>
  </si>
  <si>
    <t>VERTICAL ESKABE M/ACT LEG</t>
  </si>
  <si>
    <t>RV 6047</t>
  </si>
  <si>
    <t>PIPA BAJA COMUN</t>
  </si>
  <si>
    <t>RV 6232</t>
  </si>
  <si>
    <t>RV 6233</t>
  </si>
  <si>
    <t>DENTADA P/TERMOCUPLA C/BUJE</t>
  </si>
  <si>
    <t>RV 6048</t>
  </si>
  <si>
    <t>TAESCA</t>
  </si>
  <si>
    <t>RV 6049</t>
  </si>
  <si>
    <t>RV 6050</t>
  </si>
  <si>
    <t>CHICO MODERNO VERTICAL</t>
  </si>
  <si>
    <t>RV 6051</t>
  </si>
  <si>
    <t>MEDIANO MODERNO VERTICAL</t>
  </si>
  <si>
    <t>RV 6052</t>
  </si>
  <si>
    <t>GRANDE MODERNO VERTICAL</t>
  </si>
  <si>
    <t>RV 6053</t>
  </si>
  <si>
    <t>VENUS B73 CHICO</t>
  </si>
  <si>
    <t>RV 6054</t>
  </si>
  <si>
    <t>VENUS B73 GRANDE</t>
  </si>
  <si>
    <t>Mecheros de Cocina de Chapa</t>
  </si>
  <si>
    <t>RV 4595</t>
  </si>
  <si>
    <t>MECHERO DE ANAFE</t>
  </si>
  <si>
    <t>RV 4619</t>
  </si>
  <si>
    <t>MECHERO DE CALENTADOR</t>
  </si>
  <si>
    <t>FERGUS</t>
  </si>
  <si>
    <t>RV 4581</t>
  </si>
  <si>
    <t>MECHERO DE COCINA</t>
  </si>
  <si>
    <t>ALVEAR</t>
  </si>
  <si>
    <t>ANTIGUO CHICO  LARGO</t>
  </si>
  <si>
    <t>RV 4582</t>
  </si>
  <si>
    <t>ANTIGUO GRANDE LARGO</t>
  </si>
  <si>
    <t>RV 4583</t>
  </si>
  <si>
    <t>MODERNA CHICO CORTO</t>
  </si>
  <si>
    <t>RV 4584</t>
  </si>
  <si>
    <t>MODERNA GRANDE CORTO</t>
  </si>
  <si>
    <t>RV 4585</t>
  </si>
  <si>
    <t>PIPA</t>
  </si>
  <si>
    <t>RV 4586</t>
  </si>
  <si>
    <t>CHICO CAÑO CORTO</t>
  </si>
  <si>
    <t>RV 4587</t>
  </si>
  <si>
    <t>CHICO CAÑO LARGO</t>
  </si>
  <si>
    <t>RV 4588</t>
  </si>
  <si>
    <t>CHICO CAÑO SUPER</t>
  </si>
  <si>
    <t>RV 4589</t>
  </si>
  <si>
    <t>GRANDE CAÑO CORTO</t>
  </si>
  <si>
    <t>RV 4590</t>
  </si>
  <si>
    <t>GRANDE CAÑO LARGO</t>
  </si>
  <si>
    <t>RV 4591</t>
  </si>
  <si>
    <t>GRANDE CAÑO SUPER</t>
  </si>
  <si>
    <t>RV 4592</t>
  </si>
  <si>
    <t>RV 4593</t>
  </si>
  <si>
    <t>ENLOZADO CORTO</t>
  </si>
  <si>
    <t>RV 4594</t>
  </si>
  <si>
    <t>ENLOZADO LARGO</t>
  </si>
  <si>
    <t>RV 4597</t>
  </si>
  <si>
    <t>ALUMINIO CON TAPA</t>
  </si>
  <si>
    <t>RV 4598</t>
  </si>
  <si>
    <t>CORDEX</t>
  </si>
  <si>
    <t>RV 4599</t>
  </si>
  <si>
    <t>RV 4600</t>
  </si>
  <si>
    <t>COMPLETO ZINCADO</t>
  </si>
  <si>
    <t>RV 4601</t>
  </si>
  <si>
    <t>COMPLETO ENLOZADO</t>
  </si>
  <si>
    <t>RV 6830</t>
  </si>
  <si>
    <t>RV 4602</t>
  </si>
  <si>
    <t>RV 4603</t>
  </si>
  <si>
    <t>RV 6831</t>
  </si>
  <si>
    <t>GALAXIA VERTICAL GRANDE</t>
  </si>
  <si>
    <t>RV 6837</t>
  </si>
  <si>
    <t>2 HORNALLAS/HORNO</t>
  </si>
  <si>
    <t>RV 4604</t>
  </si>
  <si>
    <t>RV 6832</t>
  </si>
  <si>
    <t>RV 6833</t>
  </si>
  <si>
    <t>GALAXIA VERTICAL CHICO</t>
  </si>
  <si>
    <t>RV 6834</t>
  </si>
  <si>
    <t>PIPA CHICO</t>
  </si>
  <si>
    <t>RV 6835</t>
  </si>
  <si>
    <t>PIPA GRANDE</t>
  </si>
  <si>
    <t>RV 4605</t>
  </si>
  <si>
    <t>RV 4606</t>
  </si>
  <si>
    <t>SAN SUR</t>
  </si>
  <si>
    <t>RV 4607</t>
  </si>
  <si>
    <t>RV 4608</t>
  </si>
  <si>
    <t>20 COMPLETO</t>
  </si>
  <si>
    <t>RV 4609</t>
  </si>
  <si>
    <t>30 A 290</t>
  </si>
  <si>
    <t>RV 4610</t>
  </si>
  <si>
    <t>BAJA GIGANTE</t>
  </si>
  <si>
    <t>RV 4611</t>
  </si>
  <si>
    <t>TOMIETTO</t>
  </si>
  <si>
    <t>CHICO O NEOGAS</t>
  </si>
  <si>
    <t>RV 4612</t>
  </si>
  <si>
    <t>ANTIGUO CHICO</t>
  </si>
  <si>
    <t>RV 4613</t>
  </si>
  <si>
    <t>ANTIGUO GRANDE</t>
  </si>
  <si>
    <t>RV 4614</t>
  </si>
  <si>
    <t>PIPA ANTIGUO CHICO</t>
  </si>
  <si>
    <t>RV 4615</t>
  </si>
  <si>
    <t>PIPA ANTIGUO GRANDE</t>
  </si>
  <si>
    <t>RV 4616</t>
  </si>
  <si>
    <t>TONFER</t>
  </si>
  <si>
    <t>RV 4617</t>
  </si>
  <si>
    <t>TORPEDO</t>
  </si>
  <si>
    <t>RV 6836</t>
  </si>
  <si>
    <t>VENUS CHICO</t>
  </si>
  <si>
    <t>RV 6580</t>
  </si>
  <si>
    <t>RV 6581</t>
  </si>
  <si>
    <t>RV 4618</t>
  </si>
  <si>
    <t>VALIGAS/BROGAS</t>
  </si>
  <si>
    <t>RV 6064</t>
  </si>
  <si>
    <t>P/HORNALLA  DE COCINA C/HORNO</t>
  </si>
  <si>
    <t>Piso de Horno para Cocina</t>
  </si>
  <si>
    <t>RV 6247</t>
  </si>
  <si>
    <t>41,8 x 34,8 cm</t>
  </si>
  <si>
    <t>RV 6248</t>
  </si>
  <si>
    <t>CORALINE</t>
  </si>
  <si>
    <t>41,5 x 46 cm</t>
  </si>
  <si>
    <t>RV 6249</t>
  </si>
  <si>
    <t>CORALINE TIPO AUTOLIMPIANTE</t>
  </si>
  <si>
    <t>39,2 x 40,2 cm</t>
  </si>
  <si>
    <t>RV 6250</t>
  </si>
  <si>
    <t>CORALINE T/AUTOLIMPIANTE C/DEFLECTOR</t>
  </si>
  <si>
    <t>RV 6251</t>
  </si>
  <si>
    <t>39 x 34 cm</t>
  </si>
  <si>
    <t>RV 6252</t>
  </si>
  <si>
    <t>39,6 x 46 cm</t>
  </si>
  <si>
    <t>RV 6253</t>
  </si>
  <si>
    <t>LC 80</t>
  </si>
  <si>
    <t>47 x 45,5 cm</t>
  </si>
  <si>
    <t>RV 6254</t>
  </si>
  <si>
    <t>LE/LH/EUROPA</t>
  </si>
  <si>
    <t>RV 6255</t>
  </si>
  <si>
    <t>LE/LH/EUROPA MODELO ACTUAL</t>
  </si>
  <si>
    <t>RV 6256</t>
  </si>
  <si>
    <t>36,5 x 41,2 cm</t>
  </si>
  <si>
    <t>RV 6257</t>
  </si>
  <si>
    <t>45 x 41,9 cm</t>
  </si>
  <si>
    <t>RV 6258</t>
  </si>
  <si>
    <t>42 x 38 cm</t>
  </si>
  <si>
    <t>RV 6259</t>
  </si>
  <si>
    <t>41,3 x 35 cm</t>
  </si>
  <si>
    <t>RV 6260</t>
  </si>
  <si>
    <t>MARSHALL</t>
  </si>
  <si>
    <t>39,5 x 40,5 cm</t>
  </si>
  <si>
    <t>RV 6261</t>
  </si>
  <si>
    <t>40,5 x 45 cm</t>
  </si>
  <si>
    <t>RV 6262</t>
  </si>
  <si>
    <t>DAUCO</t>
  </si>
  <si>
    <t>34,5 x 40,5 cm</t>
  </si>
  <si>
    <t>RV 6263</t>
  </si>
  <si>
    <t>35,5 x 39,5 cm</t>
  </si>
  <si>
    <t>RV 6264</t>
  </si>
  <si>
    <t>PERFILINEA</t>
  </si>
  <si>
    <t>37 x 47 cm</t>
  </si>
  <si>
    <t>RV 6265</t>
  </si>
  <si>
    <t>PAOLA</t>
  </si>
  <si>
    <t>45,5 x 37 cm</t>
  </si>
  <si>
    <t>RV 6266</t>
  </si>
  <si>
    <t>55 CHICO</t>
  </si>
  <si>
    <t>RV 6267</t>
  </si>
  <si>
    <t>55 GRANDE</t>
  </si>
  <si>
    <t>39 x 46 cm</t>
  </si>
  <si>
    <t>RV 6268</t>
  </si>
  <si>
    <t>DREAM</t>
  </si>
  <si>
    <t>45,3 x 44,3 cm</t>
  </si>
  <si>
    <t>RV 6269</t>
  </si>
  <si>
    <t>EC56BBR/BFR/BFT/XFT</t>
  </si>
  <si>
    <t>42,5 x 41,5 cm</t>
  </si>
  <si>
    <t>RV 6270</t>
  </si>
  <si>
    <t>41,5 x 38 cm</t>
  </si>
  <si>
    <t>RV 6271</t>
  </si>
  <si>
    <t>MASTER</t>
  </si>
  <si>
    <t>37,5 x 37 cm</t>
  </si>
  <si>
    <t>MASTER MODELO ACTUAL</t>
  </si>
  <si>
    <t>46,5 x 41 cm</t>
  </si>
  <si>
    <t>CANDOR PALACE MODELO ACTUAL</t>
  </si>
  <si>
    <t>39 x 41 cm</t>
  </si>
  <si>
    <t>RV 6274</t>
  </si>
  <si>
    <t>MODERNO CANDOR/PALACE/SEPIA</t>
  </si>
  <si>
    <t>37 x 39 cm</t>
  </si>
  <si>
    <t>RV 6275</t>
  </si>
  <si>
    <t>PALACE/CANDOR/REGIA</t>
  </si>
  <si>
    <t>37,7 x 39 cm</t>
  </si>
  <si>
    <t>RV 6276</t>
  </si>
  <si>
    <t>EUROCICCINA C2</t>
  </si>
  <si>
    <t>38,2 x 45,5 cm</t>
  </si>
  <si>
    <t>RV 6277</t>
  </si>
  <si>
    <t>ECONOMA E2</t>
  </si>
  <si>
    <t>41,2 x 35 cm</t>
  </si>
  <si>
    <t>RV 6278</t>
  </si>
  <si>
    <t>42,5 x 35,5 cm</t>
  </si>
  <si>
    <t>RV 6279</t>
  </si>
  <si>
    <t>GENERAL ELECTRIC/PATRICK</t>
  </si>
  <si>
    <t>CG7601/9561</t>
  </si>
  <si>
    <t>47,8 x 42,9 cm</t>
  </si>
  <si>
    <t>RV 6281</t>
  </si>
  <si>
    <t>42 x 39,2 cm</t>
  </si>
  <si>
    <t>RV 6282</t>
  </si>
  <si>
    <t>IDILIO</t>
  </si>
  <si>
    <t>38,5 x 40,8 cm</t>
  </si>
  <si>
    <t>RV 6283</t>
  </si>
  <si>
    <t>37 x 34,5 cm</t>
  </si>
  <si>
    <t>RV 6284</t>
  </si>
  <si>
    <t>36,5 x 36,5 cm</t>
  </si>
  <si>
    <t>RV 6285</t>
  </si>
  <si>
    <t>INELGA/SIMPLEX</t>
  </si>
  <si>
    <t>37 x 38 cm</t>
  </si>
  <si>
    <t>RV 6286</t>
  </si>
  <si>
    <t>37,5 x 45,5 cm</t>
  </si>
  <si>
    <t>RV 6288</t>
  </si>
  <si>
    <t>LIMPIAMATIC</t>
  </si>
  <si>
    <t>40,5 x 37 cm</t>
  </si>
  <si>
    <t>RV 6289</t>
  </si>
  <si>
    <t>SUPER LIMPIAMATIC</t>
  </si>
  <si>
    <t>41,5 x 47 cm</t>
  </si>
  <si>
    <t>RV 6290</t>
  </si>
  <si>
    <t>L.6</t>
  </si>
  <si>
    <t>42,5 x 43 cm</t>
  </si>
  <si>
    <t>RV 6291</t>
  </si>
  <si>
    <t>L.8</t>
  </si>
  <si>
    <t>43,5 x 42 cm</t>
  </si>
  <si>
    <t>RV 6292</t>
  </si>
  <si>
    <t>MACOSER/SINGER</t>
  </si>
  <si>
    <t>44,4 x 43 cm</t>
  </si>
  <si>
    <t>RV 6293</t>
  </si>
  <si>
    <t>40,5 x 34,6 cm</t>
  </si>
  <si>
    <t>RV 6294</t>
  </si>
  <si>
    <t>34 x 27,5 cm</t>
  </si>
  <si>
    <t>RV 6295</t>
  </si>
  <si>
    <t>NEW/LUJO/CRYSTAL/2001/3001</t>
  </si>
  <si>
    <t>37,5 x 36,5 cm</t>
  </si>
  <si>
    <t>RV 6296</t>
  </si>
  <si>
    <t>SMART</t>
  </si>
  <si>
    <t>44 x 37 cm</t>
  </si>
  <si>
    <t>RV 6297</t>
  </si>
  <si>
    <t>COQUETA</t>
  </si>
  <si>
    <t>42,5 x 37,5 cm</t>
  </si>
  <si>
    <t>RV 6298</t>
  </si>
  <si>
    <t>CHICO PARA PIDRA</t>
  </si>
  <si>
    <t>35,5 x 35 cm</t>
  </si>
  <si>
    <t>RV 6299</t>
  </si>
  <si>
    <t>42,5 x 47,5 cm</t>
  </si>
  <si>
    <t>RV 6300</t>
  </si>
  <si>
    <t>MODELOS NUEVOS</t>
  </si>
  <si>
    <t>45 x 42,5 cm</t>
  </si>
  <si>
    <t>RV 6302</t>
  </si>
  <si>
    <t>OR MAY</t>
  </si>
  <si>
    <t>K2/4/PETIT/GALANT/BIYU/MAXI/CAPRI/EUROPEA</t>
  </si>
  <si>
    <t>RV 6303</t>
  </si>
  <si>
    <t>ESPACIAL</t>
  </si>
  <si>
    <t>42 x 45 cm</t>
  </si>
  <si>
    <t>RV 6304</t>
  </si>
  <si>
    <t>GALAXIA LARGO</t>
  </si>
  <si>
    <t>RV 6305</t>
  </si>
  <si>
    <t>MODERNO NOVA</t>
  </si>
  <si>
    <t>RV 6306</t>
  </si>
  <si>
    <t>39,5 x 45,6 cm</t>
  </si>
  <si>
    <t>RV 6307</t>
  </si>
  <si>
    <t>SATURNO</t>
  </si>
  <si>
    <t>34.4 x 46 cm</t>
  </si>
  <si>
    <t>RV 6308</t>
  </si>
  <si>
    <t>PERFECT COOK</t>
  </si>
  <si>
    <t>42,8 x 42,8 cm</t>
  </si>
  <si>
    <t>RV 6309</t>
  </si>
  <si>
    <t xml:space="preserve"> 40 x 38 cm</t>
  </si>
  <si>
    <t>RV 6310</t>
  </si>
  <si>
    <t>ST84</t>
  </si>
  <si>
    <t xml:space="preserve"> 37,8 X 31,8 cm</t>
  </si>
  <si>
    <t>RV 6311</t>
  </si>
  <si>
    <t>CON SOPORTE ENCGANCHE 4,5 cm</t>
  </si>
  <si>
    <t>38 x 34 cm</t>
  </si>
  <si>
    <t>RV 6312</t>
  </si>
  <si>
    <t>41 x 41 cm</t>
  </si>
  <si>
    <t>RV 6313</t>
  </si>
  <si>
    <t>45 x 38,5 cm</t>
  </si>
  <si>
    <t>RV 6314</t>
  </si>
  <si>
    <t>42 x 39,5 cm</t>
  </si>
  <si>
    <t>RV 6315</t>
  </si>
  <si>
    <t>RV 6316</t>
  </si>
  <si>
    <t>VENUS</t>
  </si>
  <si>
    <t>Plancha de Cocina</t>
  </si>
  <si>
    <t>ESCORIAL CANDOR S2</t>
  </si>
  <si>
    <t>50 x 51 cm</t>
  </si>
  <si>
    <t>ESCORIAL PALACE S2</t>
  </si>
  <si>
    <t>ESCORIAL PALACE</t>
  </si>
  <si>
    <t>INOXIDABLE</t>
  </si>
  <si>
    <t>ESCORIAL MASTER</t>
  </si>
  <si>
    <t>56 x 56 cm</t>
  </si>
  <si>
    <t>ESCORIAL MASTER FULL</t>
  </si>
  <si>
    <t>PREGUNTAR POR PLANCHAS DE OTRAS MARCAS</t>
  </si>
  <si>
    <t>Porta Inyector para Cocina</t>
  </si>
  <si>
    <t>RV 5702</t>
  </si>
  <si>
    <t>RV 5703</t>
  </si>
  <si>
    <t>RV 5704</t>
  </si>
  <si>
    <t>RV 5705</t>
  </si>
  <si>
    <t>CORTO DE ALUMINIO</t>
  </si>
  <si>
    <t>RV 5706</t>
  </si>
  <si>
    <t>LARGO DE ALUMINIO</t>
  </si>
  <si>
    <t>RV 5707</t>
  </si>
  <si>
    <t>MOD 101 CHICO PYFER/SEÑORIAL MOD ACTUAL LEGITIMO</t>
  </si>
  <si>
    <t>RV 5708</t>
  </si>
  <si>
    <t>MOD 101 GRANDE PYFER/SEÑORIAL MOD ACTUAL LEGITIMO</t>
  </si>
  <si>
    <t>RV 5709</t>
  </si>
  <si>
    <t>HORNALLA BRONCE C/ROSCA LE/LH/EUROPA MOD ANTIGUO</t>
  </si>
  <si>
    <t>RV 5710</t>
  </si>
  <si>
    <t>VERTICAL 1/4 VIR MOD ACTUAL LEGITIMO</t>
  </si>
  <si>
    <t>RV 5711</t>
  </si>
  <si>
    <t>MOD ACTUAL 1/8 VIR LEGITIMO</t>
  </si>
  <si>
    <t>RV 5712</t>
  </si>
  <si>
    <t>LEGITIMO P/HORNO</t>
  </si>
  <si>
    <t>RV 5713</t>
  </si>
  <si>
    <t>PAOLA/APOLO GRANDE LEGITIMO</t>
  </si>
  <si>
    <t>RV 5714</t>
  </si>
  <si>
    <t>PAOLA/APOLO CHICO LEGITIMO</t>
  </si>
  <si>
    <t>RV 5718</t>
  </si>
  <si>
    <t>CHICO P/ELECTRODO Y TERMOCUPLA 12x1</t>
  </si>
  <si>
    <t>RV 5719</t>
  </si>
  <si>
    <t>MEDIANO P/ELECTRODO Y TERMOCUPLA 12x1</t>
  </si>
  <si>
    <t>RV 5720</t>
  </si>
  <si>
    <t>GRANDE P/ELECTRODO Y TERMOCUPLA 12x1</t>
  </si>
  <si>
    <t>RV 5725</t>
  </si>
  <si>
    <t>CHICO P/ELECTRODO Y TERMOCUPLA 13x1</t>
  </si>
  <si>
    <t>RV 5726</t>
  </si>
  <si>
    <t>MEDIANO P/ELECTRODO Y TERMOCUPLA 13x1</t>
  </si>
  <si>
    <t>RV 5727</t>
  </si>
  <si>
    <t>GRANDE P/ELECTRODO Y TERMOCUPLA 13x1</t>
  </si>
  <si>
    <t>RV 5715</t>
  </si>
  <si>
    <t>CHICO CON ELECTRODO P/TERMOCUPLA TUERCA 12x1</t>
  </si>
  <si>
    <t>RV 5716</t>
  </si>
  <si>
    <t>MEDIANO CON ELECTRODO P/TERMOCUPLA TUERCA 12x1</t>
  </si>
  <si>
    <t>RV 5717</t>
  </si>
  <si>
    <t>GRANDE CON ELECTRODO P/TERMOCUPLA TUERCA 12x1</t>
  </si>
  <si>
    <t>RV 5722</t>
  </si>
  <si>
    <t>CHICO CON ELECTRODO P/TERMOCUPLA TUERCA 13x1</t>
  </si>
  <si>
    <t>RV 5723</t>
  </si>
  <si>
    <t>MEDIANO CON ELECTRODO P/TERMOCUPLA TUERCA 13x1</t>
  </si>
  <si>
    <t>RV 5724</t>
  </si>
  <si>
    <t>GRANDE CON ELECTRODO P/TERMOCUPLA TUERCA 13x1</t>
  </si>
  <si>
    <t>RV 5729</t>
  </si>
  <si>
    <t>CHICO EC56BBR/BFR/BFT/XFT LEGITIMO</t>
  </si>
  <si>
    <t>RV 5728</t>
  </si>
  <si>
    <t>MEDIANO EC56BBR/BFR/BFT/XFT LEGITIMO</t>
  </si>
  <si>
    <t>RV 5730</t>
  </si>
  <si>
    <t>GRANDE EC56BBR/BFR/BFT/XFT LEGITIMO</t>
  </si>
  <si>
    <t>RV 5731</t>
  </si>
  <si>
    <t xml:space="preserve"> MODERNO HORNALLA/HORNO</t>
  </si>
  <si>
    <t>RV 5732</t>
  </si>
  <si>
    <t xml:space="preserve"> CHICO DE CHAPA</t>
  </si>
  <si>
    <t>RV 5733</t>
  </si>
  <si>
    <t xml:space="preserve"> GRANDE DE CHAPA</t>
  </si>
  <si>
    <t>RV 5734</t>
  </si>
  <si>
    <t xml:space="preserve"> 480 DE BRONCE HORNALLA</t>
  </si>
  <si>
    <t>RV 5735</t>
  </si>
  <si>
    <t xml:space="preserve"> HORNALLA/HORNO PALACE/MASTER/REGIA LEGITIMO</t>
  </si>
  <si>
    <t>RV 5736</t>
  </si>
  <si>
    <t xml:space="preserve"> HORNO MODELO ACTUAL</t>
  </si>
  <si>
    <t xml:space="preserve"> HORNALLA CHICA MODELO ACTUAL</t>
  </si>
  <si>
    <t>RV 5737</t>
  </si>
  <si>
    <t xml:space="preserve"> HORNALLA GRANDE MODELO ACTUAL</t>
  </si>
  <si>
    <t>RV 5738</t>
  </si>
  <si>
    <t>ECONOMA/MULTI CUCCINA E3 CHICO MOD ACTUAL 1/4 PEST LEGITIMO</t>
  </si>
  <si>
    <t>RV 5739</t>
  </si>
  <si>
    <t>ECONOMA/MULTI CUCCINA E3 GRANDE MOD ACTUAL 1/4 PEST LE</t>
  </si>
  <si>
    <t>RV 5740</t>
  </si>
  <si>
    <t>ECONOMA/MULTI CUCCINA E3 HORNO PARA PESTAÑA</t>
  </si>
  <si>
    <t>RV 5741</t>
  </si>
  <si>
    <t>RV 5742</t>
  </si>
  <si>
    <t>SANSUR 1/4 PEST</t>
  </si>
  <si>
    <t>RV 5743</t>
  </si>
  <si>
    <t xml:space="preserve"> SAPITO HORNALLA ZOCALO SUPERLIMPIAMATIC</t>
  </si>
  <si>
    <t>RV 5744</t>
  </si>
  <si>
    <t xml:space="preserve"> SAPITO HORNO/HORNALLA ZOCALO LIMPIAMATIC</t>
  </si>
  <si>
    <t>RV 5745</t>
  </si>
  <si>
    <t xml:space="preserve"> 2000 411/600 GRANDE LEGITIMO</t>
  </si>
  <si>
    <t>RV 5746</t>
  </si>
  <si>
    <t xml:space="preserve"> 1000 411/600 CHICO LEGITIMO</t>
  </si>
  <si>
    <t>RV 5747</t>
  </si>
  <si>
    <t xml:space="preserve"> HORNO 411/600 C/ARANDELA Y TUERCA COMP LEGITIMO</t>
  </si>
  <si>
    <t>RV 5748</t>
  </si>
  <si>
    <t xml:space="preserve"> HORNO 411/600/2501/60/2600 MOD NUEVO LEGITIMO</t>
  </si>
  <si>
    <t>RV 5752</t>
  </si>
  <si>
    <t xml:space="preserve"> HORNO L-8 3601/3411/1501/60/1411/1331/1221 LEGITIMO</t>
  </si>
  <si>
    <t>RV 5753</t>
  </si>
  <si>
    <t xml:space="preserve"> FLORENCIA CHICO MOD ACTUAL LEGITIMO</t>
  </si>
  <si>
    <t>RV 5754</t>
  </si>
  <si>
    <t xml:space="preserve"> FLORENCIA MEDIANO MOD ACTUAL LEGITIMO</t>
  </si>
  <si>
    <t>RV 5755</t>
  </si>
  <si>
    <t xml:space="preserve"> FLORENCIA GRANDE MOD ACTUAL LEGITIMO</t>
  </si>
  <si>
    <t>RV 7018</t>
  </si>
  <si>
    <t xml:space="preserve">HORNO CODO 1/4 CON INYECTOR MODELO NUEVO </t>
  </si>
  <si>
    <t>RV 5759</t>
  </si>
  <si>
    <t>GAFA MOD ACTUAL LEGITIMO</t>
  </si>
  <si>
    <t>RV 6357</t>
  </si>
  <si>
    <t>MODELO NUEVO HORNALLA CON SOPORTE TERMOCUPLA</t>
  </si>
  <si>
    <t>RV 6358</t>
  </si>
  <si>
    <t>MODELO NUEVO HORNO</t>
  </si>
  <si>
    <t>RV 7149</t>
  </si>
  <si>
    <t>RV 5761</t>
  </si>
  <si>
    <t>BAJO MOD ACTUAL LEGITIMO</t>
  </si>
  <si>
    <t>RV 5762</t>
  </si>
  <si>
    <t>HORNO PARA VIROLA MOD ACTUAL LEGITIMO</t>
  </si>
  <si>
    <t>RV 5763</t>
  </si>
  <si>
    <t>ALTO MOD ACTUAL 1/4 VIR LEGITIMO</t>
  </si>
  <si>
    <t>RV 5764</t>
  </si>
  <si>
    <t xml:space="preserve"> 1/4 X 1/8 P/VIROLA</t>
  </si>
  <si>
    <t>RV 5765</t>
  </si>
  <si>
    <t xml:space="preserve"> AL.VERTICAL P/VIROLA ROSCA 1/4</t>
  </si>
  <si>
    <t>RV 5766</t>
  </si>
  <si>
    <t xml:space="preserve"> CONICO VERTICAL 1/4</t>
  </si>
  <si>
    <t>RV 5767</t>
  </si>
  <si>
    <t xml:space="preserve"> COMPLETO DE 1/8  "PYFER"</t>
  </si>
  <si>
    <t>RV 5769</t>
  </si>
  <si>
    <t xml:space="preserve"> VOLCAN GALA/COQUETA 554/854/80141/42 ALUM LEGITIMO</t>
  </si>
  <si>
    <t>RV 5773</t>
  </si>
  <si>
    <t xml:space="preserve"> HORNO 1/4 GALA/COQUETA/CONVECTA/DONNA/RAGAZZA LEGITIMO</t>
  </si>
  <si>
    <t>RV 5775</t>
  </si>
  <si>
    <t xml:space="preserve"> VOLCAN HORNO 1/8 CONV/DONNA/RAG/MACROVISION/WHIRL</t>
  </si>
  <si>
    <t>RV 5768</t>
  </si>
  <si>
    <t>ORBIS/MARTIRI</t>
  </si>
  <si>
    <t xml:space="preserve"> DONNA/RAGAZZA LEGITIMO</t>
  </si>
  <si>
    <t>RV 5776</t>
  </si>
  <si>
    <t>7/16 MOD/ANT</t>
  </si>
  <si>
    <t>RV 5777</t>
  </si>
  <si>
    <t>ORO AZUL/ESKABE</t>
  </si>
  <si>
    <t>MODERNO 1/8</t>
  </si>
  <si>
    <t>RV 5778</t>
  </si>
  <si>
    <r>
      <rPr>
        <sz val="11"/>
        <color theme="1"/>
        <rFont val="Calibri"/>
        <family val="2"/>
      </rPr>
      <t xml:space="preserve"> CHICO </t>
    </r>
    <r>
      <rPr>
        <b/>
        <sz val="11"/>
        <color theme="1"/>
        <rFont val="Calibri"/>
        <family val="2"/>
      </rPr>
      <t>(ORIGINAL)</t>
    </r>
  </si>
  <si>
    <t>RV 5779</t>
  </si>
  <si>
    <r>
      <rPr>
        <sz val="11"/>
        <color theme="1"/>
        <rFont val="Calibri"/>
        <family val="2"/>
      </rPr>
      <t xml:space="preserve"> GRANDE </t>
    </r>
    <r>
      <rPr>
        <b/>
        <sz val="11"/>
        <color theme="1"/>
        <rFont val="Calibri"/>
        <family val="2"/>
      </rPr>
      <t>(ORIGINAL)</t>
    </r>
  </si>
  <si>
    <t>RV 5780</t>
  </si>
  <si>
    <r>
      <t xml:space="preserve"> MEDIANO </t>
    </r>
    <r>
      <rPr>
        <b/>
        <sz val="11"/>
        <color theme="1"/>
        <rFont val="Calibri"/>
        <family val="2"/>
      </rPr>
      <t>(ORIGINAL)</t>
    </r>
  </si>
  <si>
    <t>RV 5781</t>
  </si>
  <si>
    <t>PATRICK/MABE/ORBIS</t>
  </si>
  <si>
    <r>
      <t xml:space="preserve"> HORNO MOD ACTUAL </t>
    </r>
    <r>
      <rPr>
        <b/>
        <sz val="11"/>
        <color theme="1"/>
        <rFont val="Calibri"/>
        <family val="2"/>
      </rPr>
      <t>(ORIGINAL)</t>
    </r>
  </si>
  <si>
    <t>RV 5782</t>
  </si>
  <si>
    <t>PYFER/STANDARD</t>
  </si>
  <si>
    <t xml:space="preserve"> 1/8 VIROLA C/SOPORTE TERMOCUPLA/ELECTRODO</t>
  </si>
  <si>
    <t>RV 5783</t>
  </si>
  <si>
    <t xml:space="preserve"> 1/8 PESTAÑA C/SOPORTE TERMOCUPLA/ELECTRODO</t>
  </si>
  <si>
    <t>RV 5770</t>
  </si>
  <si>
    <r>
      <rPr>
        <b/>
        <sz val="10"/>
        <color theme="1"/>
        <rFont val="Calibri"/>
        <family val="2"/>
      </rPr>
      <t>SABAF</t>
    </r>
    <r>
      <rPr>
        <sz val="10"/>
        <color theme="1"/>
        <rFont val="Calibri"/>
        <family val="2"/>
      </rPr>
      <t xml:space="preserve"> ORBIS/LONGVIE/FLORENCIA</t>
    </r>
  </si>
  <si>
    <t>RV 5771</t>
  </si>
  <si>
    <t>RV 5772</t>
  </si>
  <si>
    <t>RV 5774</t>
  </si>
  <si>
    <t>SABAF ORBIS/LONGVIE/ELECTROLUX</t>
  </si>
  <si>
    <t>RV 6376</t>
  </si>
  <si>
    <t>1/4 HORNO VIROLA P/CAÑO 1/4</t>
  </si>
  <si>
    <t>RV 6608</t>
  </si>
  <si>
    <t xml:space="preserve"> 1/4 VIROLA C/SOP TERMOCUPLA/ELECTRODO SIN PIE</t>
  </si>
  <si>
    <t>RV 5784</t>
  </si>
  <si>
    <t>SANSUR/MAHE</t>
  </si>
  <si>
    <t>1/4 VIROLA P/CAÑO 1/4 C/SOPORTE TERMOCUPLA/ELECTRODO</t>
  </si>
  <si>
    <t>RV 5785</t>
  </si>
  <si>
    <t xml:space="preserve"> 1/4 PESTAÑA C/SOPORTE TERMOCUPLA/ELECTRODO</t>
  </si>
  <si>
    <t>RV 6907</t>
  </si>
  <si>
    <t>1/4 VIROLA P/CAÑO 5/16 C/SOPORTE TERMOCUPLA/ELECTRODO</t>
  </si>
  <si>
    <t>RV 6908</t>
  </si>
  <si>
    <t>1/4 HORNO VIROLA P/CAÑO 5/16</t>
  </si>
  <si>
    <t>RV 5786</t>
  </si>
  <si>
    <t>ROSCA GRUESA ESKABE MOD ACTUAL LEGITIMO</t>
  </si>
  <si>
    <t>RV 5787</t>
  </si>
  <si>
    <t>ALUMINIO ROSCA FINA</t>
  </si>
  <si>
    <t>RV 5788</t>
  </si>
  <si>
    <t>SIRENA/ORO AZUL/ARTHUR MARTIN</t>
  </si>
  <si>
    <t>MOD ACTUAL 1/4 PESTAÑA</t>
  </si>
  <si>
    <t>RV 5789</t>
  </si>
  <si>
    <t>VENUS B73 AGUJERO CHICO P/MECHERO GRANDE</t>
  </si>
  <si>
    <t>RV 5790</t>
  </si>
  <si>
    <t>TRIPODE DE ALUMINIO</t>
  </si>
  <si>
    <t>RV 5791</t>
  </si>
  <si>
    <t>VENUS B73 AGUJERO GRANDE P/MECHERO CHICO</t>
  </si>
  <si>
    <t>RV 7054</t>
  </si>
  <si>
    <t>Porta Lampara + Lampara para Horno</t>
  </si>
  <si>
    <t>ESCORIAL/PATRICK/MABE</t>
  </si>
  <si>
    <t>COMPLETO</t>
  </si>
  <si>
    <t>LONGVIE/FLORENCIA ORBIS/VOLCAN/WHIRLPOOL</t>
  </si>
  <si>
    <t>Pulsadores para Encendido para Cocina</t>
  </si>
  <si>
    <t>RV 3065</t>
  </si>
  <si>
    <t>ENCENDIDO ROJO CON TUERCA CHICA</t>
  </si>
  <si>
    <t>RV 3441</t>
  </si>
  <si>
    <t>ENCENDIDO MARRON CON TUERCA CHICA</t>
  </si>
  <si>
    <t>RV 3439</t>
  </si>
  <si>
    <t>ENCENDIDO BLANCO CON TUERCA CHICA</t>
  </si>
  <si>
    <t>RV 6441</t>
  </si>
  <si>
    <t>ENCENDIDO ROJO CON TUERCA GRANDE</t>
  </si>
  <si>
    <t>RV 3436</t>
  </si>
  <si>
    <t>ENCENDIDO MARRON CON TUERCA GRANDE</t>
  </si>
  <si>
    <t>RV 3437</t>
  </si>
  <si>
    <t>ENCENDIDO BLANCO CON TUERCA GRANDE</t>
  </si>
  <si>
    <t>PULSADOR BLANCO</t>
  </si>
  <si>
    <t>PULSADOR NEGRO</t>
  </si>
  <si>
    <t>INTERRUPTOR/PULSADOR BLANCO</t>
  </si>
  <si>
    <t>INTERRUPTOR/PULSADOR NEGRO</t>
  </si>
  <si>
    <t>RV 6442</t>
  </si>
  <si>
    <t>ENCENDIDO MARRON NUEVO</t>
  </si>
  <si>
    <t>RV 3432</t>
  </si>
  <si>
    <t>ENCENDIDO NEGRO NUEVO</t>
  </si>
  <si>
    <t>RV 3433</t>
  </si>
  <si>
    <t>ENCENDIDO BLANCO NUEVO</t>
  </si>
  <si>
    <t>RV 6724</t>
  </si>
  <si>
    <t>ENCENDIDO GRIS NUEVO</t>
  </si>
  <si>
    <r>
      <rPr>
        <b/>
        <sz val="11"/>
        <color theme="1"/>
        <rFont val="Calibri"/>
        <family val="2"/>
      </rPr>
      <t>INTERRPTOR DOBLE</t>
    </r>
    <r>
      <rPr>
        <sz val="11"/>
        <color theme="1"/>
        <rFont val="Calibri"/>
        <family val="2"/>
      </rPr>
      <t xml:space="preserve"> GRIS CG756IA - CG760IA</t>
    </r>
  </si>
  <si>
    <t>ENCENDIDO BEIGE CJGE656BVSB - CJGE656IVSB - CJGE856IVSB - CJGE876IVSA</t>
  </si>
  <si>
    <t>RV 6539</t>
  </si>
  <si>
    <t>ENCENDIDO BLANCO</t>
  </si>
  <si>
    <t>RV 6540</t>
  </si>
  <si>
    <t>ENCENDIDO NEGRO</t>
  </si>
  <si>
    <t>RV 3426</t>
  </si>
  <si>
    <t>ENCENDIDO NEGRO CONVECTA/DONNA/RAGAZZA</t>
  </si>
  <si>
    <t>RV 3427</t>
  </si>
  <si>
    <t>ENCENDIDO BLANCO CONVECTA/DONNA/RAGAZZA</t>
  </si>
  <si>
    <t>RV 6509</t>
  </si>
  <si>
    <t>ENCENDIDO MARRON CONVECTA/DONNA/RAGAZZA</t>
  </si>
  <si>
    <t>RV 6706</t>
  </si>
  <si>
    <t>ENCENDIDO GRIS CONVECTA/DONNA/RAGAZZA</t>
  </si>
  <si>
    <t>RV 6511</t>
  </si>
  <si>
    <t>PULSADOR BLANCO ANTIGUO</t>
  </si>
  <si>
    <t>PATRICK/DREAN</t>
  </si>
  <si>
    <r>
      <rPr>
        <b/>
        <sz val="11"/>
        <color theme="1"/>
        <rFont val="Calibri"/>
        <family val="2"/>
      </rPr>
      <t>INTERRUPTOR DOBLE</t>
    </r>
    <r>
      <rPr>
        <sz val="11"/>
        <color theme="1"/>
        <rFont val="Calibri"/>
        <family val="2"/>
      </rPr>
      <t xml:space="preserve"> BLANCO CP6855BA</t>
    </r>
  </si>
  <si>
    <r>
      <rPr>
        <b/>
        <sz val="11"/>
        <color theme="1"/>
        <rFont val="Calibri"/>
        <family val="2"/>
      </rPr>
      <t>INTERRUPTOR DOBLE</t>
    </r>
    <r>
      <rPr>
        <sz val="11"/>
        <color theme="1"/>
        <rFont val="Calibri"/>
        <family val="2"/>
      </rPr>
      <t xml:space="preserve"> GRIS CG776IA - CP6855IA</t>
    </r>
  </si>
  <si>
    <r>
      <rPr>
        <b/>
        <sz val="11"/>
        <color theme="1"/>
        <rFont val="Calibri"/>
        <family val="2"/>
      </rPr>
      <t>INTERRUPTOR DOBLE</t>
    </r>
    <r>
      <rPr>
        <sz val="11"/>
        <color theme="1"/>
        <rFont val="Calibri"/>
        <family val="2"/>
      </rPr>
      <t xml:space="preserve"> NEGRO CG956IA - CP9656IA - CP9750IA</t>
    </r>
  </si>
  <si>
    <t>Interruptor de Luz para Cocina</t>
  </si>
  <si>
    <t>RV 6443</t>
  </si>
  <si>
    <t>INTERRUPTOR ROJO CON TUERCA CHICA</t>
  </si>
  <si>
    <t>RV 3440</t>
  </si>
  <si>
    <t>INTERRUPTOR MARRON CON TUERCA CHICA</t>
  </si>
  <si>
    <t>RV 3438</t>
  </si>
  <si>
    <t>INTERRUPTOR BLANCO CON TUERCA CHICA</t>
  </si>
  <si>
    <t>RV 6444</t>
  </si>
  <si>
    <t>INTERRUPTOR ROJO CON TUERCA GRANDE</t>
  </si>
  <si>
    <t>RV 3434</t>
  </si>
  <si>
    <t>INTERRUPTOR MARRON CON TUERCA GRANDE</t>
  </si>
  <si>
    <t>RV 3435</t>
  </si>
  <si>
    <t>INTERRUPTOR BLANCO CON TUERCA GRANDE</t>
  </si>
  <si>
    <t>INTERRUPTOR BLANCO</t>
  </si>
  <si>
    <t>INTERRUPTOR NEGRO</t>
  </si>
  <si>
    <t>RV 6445</t>
  </si>
  <si>
    <t>INTERRUPTOR MARRON NUEVO</t>
  </si>
  <si>
    <t>RV 3430</t>
  </si>
  <si>
    <t>INTERRUPTOR NEGRO NUEVO</t>
  </si>
  <si>
    <t>RV 3431</t>
  </si>
  <si>
    <t>INTERRUPTOR BLANCO NUEVO</t>
  </si>
  <si>
    <t>RV 6725</t>
  </si>
  <si>
    <t>INTERRUPTOR GRIS NUEVO</t>
  </si>
  <si>
    <t>INTERRPTOR BEIGE CJGE656BVSB - CJGE656IVSB - CJGE876IVSA</t>
  </si>
  <si>
    <t>RV 6537</t>
  </si>
  <si>
    <t>RV 6538</t>
  </si>
  <si>
    <t>RV 3428</t>
  </si>
  <si>
    <t>INTERRUPTOR NEGRO CONVECTA/DONNA/RAGAZZA</t>
  </si>
  <si>
    <t>RV 3429</t>
  </si>
  <si>
    <t>INTERRUPTOR BLANCO CONVECTA/DONNA/RAGAZZA</t>
  </si>
  <si>
    <t>RV 6510</t>
  </si>
  <si>
    <t>INTERRUPTOR MARRON CONVECTA/DONNA/RAGAZZA</t>
  </si>
  <si>
    <t>RV 6707</t>
  </si>
  <si>
    <t>INTERRUPTOR GRIS CONVECTA/DONNA/RAGAZZA</t>
  </si>
  <si>
    <t>RV 6512</t>
  </si>
  <si>
    <t>INTERRUPTOR BLANCO ANTIGUO</t>
  </si>
  <si>
    <t>Quemadores para Horno de Cocina</t>
  </si>
  <si>
    <t>Q 1000</t>
  </si>
  <si>
    <t>Q 1001</t>
  </si>
  <si>
    <t>M</t>
  </si>
  <si>
    <t>Q 1002</t>
  </si>
  <si>
    <t>Q 1003</t>
  </si>
  <si>
    <t>ARTHY LARGO</t>
  </si>
  <si>
    <t>Q 1004</t>
  </si>
  <si>
    <t>ARTHY GRILL</t>
  </si>
  <si>
    <t>Q 1005</t>
  </si>
  <si>
    <t>ARTHY CORTO</t>
  </si>
  <si>
    <t>Q 1006</t>
  </si>
  <si>
    <t>Q 1007</t>
  </si>
  <si>
    <t>Q 1146</t>
  </si>
  <si>
    <t>Q 1009</t>
  </si>
  <si>
    <t>ARDEX</t>
  </si>
  <si>
    <t>Q 1010</t>
  </si>
  <si>
    <t>ASTOR O FIUMET</t>
  </si>
  <si>
    <t>Q 1011</t>
  </si>
  <si>
    <t>Q 1012</t>
  </si>
  <si>
    <t>Q 1013</t>
  </si>
  <si>
    <t>Q 1014</t>
  </si>
  <si>
    <t>Q 1015</t>
  </si>
  <si>
    <t>LINEA ALEMANA</t>
  </si>
  <si>
    <t>2F15522</t>
  </si>
  <si>
    <t>NUEVO (ORIGINAL)</t>
  </si>
  <si>
    <t>Q 1153</t>
  </si>
  <si>
    <t>Q 1016</t>
  </si>
  <si>
    <t>BULL-DOG</t>
  </si>
  <si>
    <t>CURVO 2 BRAZOS CHICO</t>
  </si>
  <si>
    <t>Q 1017</t>
  </si>
  <si>
    <t>CURVO 2 BRAZOS LARGO</t>
  </si>
  <si>
    <t>Q 1018</t>
  </si>
  <si>
    <t>RECTO 2 BRAZOS CHICO</t>
  </si>
  <si>
    <t>Q 1019</t>
  </si>
  <si>
    <t>RECTO 2 BRAZOS LARGO</t>
  </si>
  <si>
    <t>Q 1020</t>
  </si>
  <si>
    <t>CABOSH O UNIVERSAL</t>
  </si>
  <si>
    <t>Q 1021</t>
  </si>
  <si>
    <t>Q 1022</t>
  </si>
  <si>
    <t>Q 1023</t>
  </si>
  <si>
    <t>Q 1024</t>
  </si>
  <si>
    <t>Q 1025</t>
  </si>
  <si>
    <t>Q 1140</t>
  </si>
  <si>
    <t>COVENTRY/DAKO GOOL</t>
  </si>
  <si>
    <t>TUBULAR ENLOZADO</t>
  </si>
  <si>
    <t>Q 1026</t>
  </si>
  <si>
    <t>DAMOND</t>
  </si>
  <si>
    <t>Q 1027</t>
  </si>
  <si>
    <t>DOBLE REFORMA</t>
  </si>
  <si>
    <t>(JUEGO)</t>
  </si>
  <si>
    <t>Q 1028</t>
  </si>
  <si>
    <t>ESTAMPADO CHICO</t>
  </si>
  <si>
    <t>Q 1029</t>
  </si>
  <si>
    <t>ESTAMPADO GRANDE</t>
  </si>
  <si>
    <t>Q 1030</t>
  </si>
  <si>
    <t>DOBLE CAMARA</t>
  </si>
  <si>
    <t>Q 1031</t>
  </si>
  <si>
    <t>DREAN</t>
  </si>
  <si>
    <t>Q 1032</t>
  </si>
  <si>
    <t>CAÑO CHICO</t>
  </si>
  <si>
    <t>Q 1033</t>
  </si>
  <si>
    <t>CAÑO GRANDE</t>
  </si>
  <si>
    <t>Q 1034</t>
  </si>
  <si>
    <t>PERFILINEA CHICO</t>
  </si>
  <si>
    <t>Q 1035</t>
  </si>
  <si>
    <t>PERFILINEA MEDIANO</t>
  </si>
  <si>
    <t>Q 1036</t>
  </si>
  <si>
    <t>PERFILINEA GRANDE</t>
  </si>
  <si>
    <t>Q 1037</t>
  </si>
  <si>
    <t>DOMECINA</t>
  </si>
  <si>
    <t>Q 1038</t>
  </si>
  <si>
    <t>Q 1039</t>
  </si>
  <si>
    <t>Q 1040</t>
  </si>
  <si>
    <t>LATERAL CORTO</t>
  </si>
  <si>
    <t>Q 1041</t>
  </si>
  <si>
    <t>LATERAL LARGO</t>
  </si>
  <si>
    <t>Q 1042</t>
  </si>
  <si>
    <t>CON TOBERA CORTO</t>
  </si>
  <si>
    <t>Q 1043</t>
  </si>
  <si>
    <t>CON TOBERA LARGO</t>
  </si>
  <si>
    <t>Q 1044</t>
  </si>
  <si>
    <t>TUBULAR CORTO</t>
  </si>
  <si>
    <t>Q 1045</t>
  </si>
  <si>
    <t>TUBULAR LARGO</t>
  </si>
  <si>
    <t>Q 1147</t>
  </si>
  <si>
    <t>Q 1046</t>
  </si>
  <si>
    <t>Q 1047</t>
  </si>
  <si>
    <t>LARGO 1 PILOTO</t>
  </si>
  <si>
    <t>Q 1048</t>
  </si>
  <si>
    <t>LARGO 2 PILOTO</t>
  </si>
  <si>
    <t>Q 1049</t>
  </si>
  <si>
    <r>
      <t>MASTER LARGO (</t>
    </r>
    <r>
      <rPr>
        <b/>
        <sz val="11"/>
        <color theme="1"/>
        <rFont val="Calibri"/>
        <family val="2"/>
      </rPr>
      <t>ORIGINAL)</t>
    </r>
  </si>
  <si>
    <t>Q 1050</t>
  </si>
  <si>
    <t>MODERNO CON SOPORTE</t>
  </si>
  <si>
    <t>Q 1051</t>
  </si>
  <si>
    <t>MODERNO CON GANCHO</t>
  </si>
  <si>
    <r>
      <t>CANDOR PALACE REGIA CORTO (</t>
    </r>
    <r>
      <rPr>
        <b/>
        <sz val="11"/>
        <color theme="1"/>
        <rFont val="Calibri"/>
        <family val="2"/>
      </rPr>
      <t>ORIGINAL)</t>
    </r>
  </si>
  <si>
    <t>Q 1052</t>
  </si>
  <si>
    <t>Q 1053</t>
  </si>
  <si>
    <t>Q 1054</t>
  </si>
  <si>
    <t>T (JUEGO)</t>
  </si>
  <si>
    <t>Q 1055</t>
  </si>
  <si>
    <t>TANQUE</t>
  </si>
  <si>
    <t>Q 1056</t>
  </si>
  <si>
    <t>Q 1057</t>
  </si>
  <si>
    <t>MULTI CUCCINA/ECONOMA</t>
  </si>
  <si>
    <t>Q 1143</t>
  </si>
  <si>
    <t>FORTE/ECONOMA</t>
  </si>
  <si>
    <t>Q 1058</t>
  </si>
  <si>
    <t>Q 1059</t>
  </si>
  <si>
    <t>Q 1060</t>
  </si>
  <si>
    <t>Q 1061</t>
  </si>
  <si>
    <t>MODERNO 2</t>
  </si>
  <si>
    <t>Q 1062</t>
  </si>
  <si>
    <t>REDONDO CORTO ESTAMPADO</t>
  </si>
  <si>
    <t>Q 1063</t>
  </si>
  <si>
    <t>REDONDO LARGO ESTAMPADO</t>
  </si>
  <si>
    <t>Q 1064</t>
  </si>
  <si>
    <t>FAVORITA</t>
  </si>
  <si>
    <t>Q 1065</t>
  </si>
  <si>
    <t>FIDELIA</t>
  </si>
  <si>
    <t>Q 1067</t>
  </si>
  <si>
    <t>LATERAL CHICO (JUEGO)</t>
  </si>
  <si>
    <t>Q 1068</t>
  </si>
  <si>
    <t>LATERAL GRANDE (JUEGO)</t>
  </si>
  <si>
    <t>Q 1069</t>
  </si>
  <si>
    <t>Q 1070</t>
  </si>
  <si>
    <t>Q 1071</t>
  </si>
  <si>
    <t>MOD. PILOTO 90° - 135° - 190°</t>
  </si>
  <si>
    <t>Q 1072</t>
  </si>
  <si>
    <t>PILOTO CAÑO</t>
  </si>
  <si>
    <t>Q 1073</t>
  </si>
  <si>
    <t>GAFA</t>
  </si>
  <si>
    <t>Q 1074</t>
  </si>
  <si>
    <t>Q 1075</t>
  </si>
  <si>
    <t>Q 1076</t>
  </si>
  <si>
    <t>Q 1077</t>
  </si>
  <si>
    <t>Q 1078</t>
  </si>
  <si>
    <t>Q 1079</t>
  </si>
  <si>
    <t>LATERAL (JUEGO)</t>
  </si>
  <si>
    <t>Q 1080</t>
  </si>
  <si>
    <t>CENTRAL</t>
  </si>
  <si>
    <t>Q 1081</t>
  </si>
  <si>
    <t>Q 1082</t>
  </si>
  <si>
    <t>LAINO</t>
  </si>
  <si>
    <t>Q 1083</t>
  </si>
  <si>
    <t>LAURENS</t>
  </si>
  <si>
    <t>DOBLE CAÑO</t>
  </si>
  <si>
    <t>Q 1084</t>
  </si>
  <si>
    <t>Q 1085</t>
  </si>
  <si>
    <t>Q 1086</t>
  </si>
  <si>
    <t>LA HOZ</t>
  </si>
  <si>
    <t>Q 1087</t>
  </si>
  <si>
    <t>Q 1088</t>
  </si>
  <si>
    <t>Q 1090</t>
  </si>
  <si>
    <t>Q 1091</t>
  </si>
  <si>
    <t>Q 1157</t>
  </si>
  <si>
    <t>Q 1092</t>
  </si>
  <si>
    <t>L.7</t>
  </si>
  <si>
    <t>Q 1093</t>
  </si>
  <si>
    <t>L.6 411</t>
  </si>
  <si>
    <t>Q 1094</t>
  </si>
  <si>
    <t>28 CM</t>
  </si>
  <si>
    <t>Q 1095</t>
  </si>
  <si>
    <t>37 CM</t>
  </si>
  <si>
    <t>Q 1096</t>
  </si>
  <si>
    <t>Q 1139</t>
  </si>
  <si>
    <t>TUBULAR ENLOAZADO</t>
  </si>
  <si>
    <t>Q 1142</t>
  </si>
  <si>
    <t>PARA LLAMA PARA REDONDO</t>
  </si>
  <si>
    <t>Q 1145</t>
  </si>
  <si>
    <t>CON PILOTO</t>
  </si>
  <si>
    <t>Q 1158</t>
  </si>
  <si>
    <r>
      <t>SIN SOPORTE (</t>
    </r>
    <r>
      <rPr>
        <b/>
        <sz val="11"/>
        <color theme="1"/>
        <rFont val="Calibri"/>
        <family val="2"/>
      </rPr>
      <t>ORIGINAL)</t>
    </r>
  </si>
  <si>
    <t>Q 1141</t>
  </si>
  <si>
    <r>
      <t>CON 1 SOPORTE (</t>
    </r>
    <r>
      <rPr>
        <b/>
        <sz val="11"/>
        <color theme="1"/>
        <rFont val="Calibri"/>
        <family val="2"/>
      </rPr>
      <t>ORIGINAL)</t>
    </r>
  </si>
  <si>
    <t>Q 1156</t>
  </si>
  <si>
    <r>
      <t xml:space="preserve">CON 2 SOPORTES </t>
    </r>
    <r>
      <rPr>
        <b/>
        <sz val="11"/>
        <color theme="1"/>
        <rFont val="Calibri"/>
        <family val="2"/>
      </rPr>
      <t>(ORIGINAL)</t>
    </r>
  </si>
  <si>
    <t>Q 1159</t>
  </si>
  <si>
    <r>
      <t xml:space="preserve">SIN SOPORTE </t>
    </r>
    <r>
      <rPr>
        <b/>
        <sz val="11"/>
        <color theme="1"/>
        <rFont val="Calibri"/>
        <family val="2"/>
      </rPr>
      <t>(ORIGINAL) MODELO NUEVO</t>
    </r>
  </si>
  <si>
    <t>Q 1160</t>
  </si>
  <si>
    <r>
      <t xml:space="preserve">CON 1 SOPORTE </t>
    </r>
    <r>
      <rPr>
        <b/>
        <sz val="11"/>
        <color theme="1"/>
        <rFont val="Calibri"/>
        <family val="2"/>
      </rPr>
      <t>(ORIGINAL) MODELO NUEVO</t>
    </r>
  </si>
  <si>
    <t>Q 1161</t>
  </si>
  <si>
    <r>
      <t xml:space="preserve">CON 2 SOPORTES </t>
    </r>
    <r>
      <rPr>
        <b/>
        <sz val="11"/>
        <color theme="1"/>
        <rFont val="Calibri"/>
        <family val="2"/>
      </rPr>
      <t>(ORIGINAL)</t>
    </r>
    <r>
      <rPr>
        <sz val="11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</rPr>
      <t>MODELO NUEVO</t>
    </r>
  </si>
  <si>
    <t>Q 1097</t>
  </si>
  <si>
    <t>Q 1151</t>
  </si>
  <si>
    <t>Q 1152</t>
  </si>
  <si>
    <t>NEW/LUJO/CRYSTAL/2001/3001/KITCHENETTE</t>
  </si>
  <si>
    <t>Q 1162</t>
  </si>
  <si>
    <t>Q 1098</t>
  </si>
  <si>
    <t>ANTIGUO CORTO</t>
  </si>
  <si>
    <t>Q 1099</t>
  </si>
  <si>
    <t>ANTIGUO LARGO</t>
  </si>
  <si>
    <t>Q 1100</t>
  </si>
  <si>
    <t>Q 1101</t>
  </si>
  <si>
    <t>GALAXIA CORTO</t>
  </si>
  <si>
    <t>Q 1102</t>
  </si>
  <si>
    <t>Q 1144</t>
  </si>
  <si>
    <t>Q 1103</t>
  </si>
  <si>
    <t>LATERAL CORTO (JUEGO)</t>
  </si>
  <si>
    <t>Q 1104</t>
  </si>
  <si>
    <t>LATERAL MEDIANO (JUEGO)</t>
  </si>
  <si>
    <t>Q 1105</t>
  </si>
  <si>
    <t>LARGO SIBARITA</t>
  </si>
  <si>
    <t>Q 1106</t>
  </si>
  <si>
    <t>Q 1107</t>
  </si>
  <si>
    <t>GRAN GALA CORTO</t>
  </si>
  <si>
    <t>Q 1108</t>
  </si>
  <si>
    <t>GRAN GALA LARGO</t>
  </si>
  <si>
    <t>Q 1109</t>
  </si>
  <si>
    <t>CONVECTA</t>
  </si>
  <si>
    <r>
      <t xml:space="preserve">ESTAMPADO </t>
    </r>
    <r>
      <rPr>
        <b/>
        <sz val="11"/>
        <color theme="1"/>
        <rFont val="Calibri"/>
        <family val="2"/>
      </rPr>
      <t>(ORIGINAL)</t>
    </r>
  </si>
  <si>
    <r>
      <t xml:space="preserve">TUBULAR </t>
    </r>
    <r>
      <rPr>
        <b/>
        <sz val="11"/>
        <color theme="1"/>
        <rFont val="Calibri"/>
        <family val="2"/>
      </rPr>
      <t>(ORIGINAL)</t>
    </r>
  </si>
  <si>
    <t>Q 1154</t>
  </si>
  <si>
    <r>
      <t xml:space="preserve">CPF </t>
    </r>
    <r>
      <rPr>
        <b/>
        <sz val="11"/>
        <color theme="1"/>
        <rFont val="Calibri"/>
        <family val="2"/>
      </rPr>
      <t>(ORIGINAL) (EX RV 1148)</t>
    </r>
  </si>
  <si>
    <t>Q 1110</t>
  </si>
  <si>
    <t>Q 1111</t>
  </si>
  <si>
    <t>Q 1112</t>
  </si>
  <si>
    <t>Q 1113</t>
  </si>
  <si>
    <t>MODERNO O LESTON</t>
  </si>
  <si>
    <t>Q 1127</t>
  </si>
  <si>
    <t>SEÑORIAL SAFIRO</t>
  </si>
  <si>
    <t>Q 1114</t>
  </si>
  <si>
    <t>MODERNO 2 HORNO FIJO (JUEGO)</t>
  </si>
  <si>
    <t>Q 1115</t>
  </si>
  <si>
    <t>MODERNO 3 HORNO FIJO (JUEGO)</t>
  </si>
  <si>
    <t>Q 1116</t>
  </si>
  <si>
    <t>MODERNO 4 HORNO FIJO (JUEGO)</t>
  </si>
  <si>
    <t>Q 1117</t>
  </si>
  <si>
    <t>VOLCABLE (JUEGO)</t>
  </si>
  <si>
    <t>Q 1118</t>
  </si>
  <si>
    <t>RENACER</t>
  </si>
  <si>
    <t>Q 1119</t>
  </si>
  <si>
    <t>Q 1120</t>
  </si>
  <si>
    <t>DOBLE (JUEGO)</t>
  </si>
  <si>
    <t>Q 1121</t>
  </si>
  <si>
    <t>RINTEMI</t>
  </si>
  <si>
    <t>2 BRAZOS</t>
  </si>
  <si>
    <t>Q 1122</t>
  </si>
  <si>
    <t>4 BRAZOS</t>
  </si>
  <si>
    <t>Q 1123</t>
  </si>
  <si>
    <t>REBI</t>
  </si>
  <si>
    <t>Q 1124</t>
  </si>
  <si>
    <t>MODERNO O SINGER</t>
  </si>
  <si>
    <t>Q 1125</t>
  </si>
  <si>
    <t>Q 1126</t>
  </si>
  <si>
    <t>Q 1128</t>
  </si>
  <si>
    <t>Q 1129</t>
  </si>
  <si>
    <t>Q 1130</t>
  </si>
  <si>
    <t>Q 1131</t>
  </si>
  <si>
    <t>SAN PATRICIO</t>
  </si>
  <si>
    <t>Q 1132</t>
  </si>
  <si>
    <t>Q 1133</t>
  </si>
  <si>
    <t>Q 1150</t>
  </si>
  <si>
    <t>Q 1155</t>
  </si>
  <si>
    <t>Q 1134</t>
  </si>
  <si>
    <t>Q 1135</t>
  </si>
  <si>
    <t>Q 1136</t>
  </si>
  <si>
    <t>Regulador de Presion para Cocina</t>
  </si>
  <si>
    <t>RV 5657</t>
  </si>
  <si>
    <t>RT 33</t>
  </si>
  <si>
    <t>STD/CONTINENTAL</t>
  </si>
  <si>
    <t>Rejillas horno extensible para Horno</t>
  </si>
  <si>
    <t>RV 4700</t>
  </si>
  <si>
    <t>ASADERA CHICA</t>
  </si>
  <si>
    <t>29,5 x 21</t>
  </si>
  <si>
    <t>RV 4701</t>
  </si>
  <si>
    <t>ASADERA GRANDE</t>
  </si>
  <si>
    <t>29,5 x 31</t>
  </si>
  <si>
    <t>RV 4454</t>
  </si>
  <si>
    <t>CHICA 30 cm</t>
  </si>
  <si>
    <t>35 x 30</t>
  </si>
  <si>
    <t>RV 4455</t>
  </si>
  <si>
    <t>MEDIANA 35 cm</t>
  </si>
  <si>
    <t>35 x 34,5</t>
  </si>
  <si>
    <t>RV 4456</t>
  </si>
  <si>
    <t>GRANDE 40 cm</t>
  </si>
  <si>
    <t xml:space="preserve">42 x 40 </t>
  </si>
  <si>
    <t>RV 4485</t>
  </si>
  <si>
    <t>EXTENSIBLE PARA HORNO ELECTRICO</t>
  </si>
  <si>
    <t>21 x 25</t>
  </si>
  <si>
    <t>RV 4486</t>
  </si>
  <si>
    <t>30 x 30</t>
  </si>
  <si>
    <t>RV 4487</t>
  </si>
  <si>
    <t>30 x 20</t>
  </si>
  <si>
    <t>Rejillas de plancha para Cocina</t>
  </si>
  <si>
    <t>RV 4357</t>
  </si>
  <si>
    <t>ANAFE 1 HORNALLA</t>
  </si>
  <si>
    <t>23,5 x 28,5</t>
  </si>
  <si>
    <t>RV 4358</t>
  </si>
  <si>
    <t>ANAFE 2 HORNALLAS</t>
  </si>
  <si>
    <t>47,7 x 28,5</t>
  </si>
  <si>
    <t>RV 5684</t>
  </si>
  <si>
    <t>26 x 22,5</t>
  </si>
  <si>
    <t>RV 5685</t>
  </si>
  <si>
    <t>47 x 23,5</t>
  </si>
  <si>
    <t>RV 4359</t>
  </si>
  <si>
    <t>ARTHUR MARTIN/SIRENA</t>
  </si>
  <si>
    <t>ENTERIZA</t>
  </si>
  <si>
    <t>51 x 51</t>
  </si>
  <si>
    <t>RV 4360</t>
  </si>
  <si>
    <t>ARTHUR MARTIN/CORALINE</t>
  </si>
  <si>
    <t>CP-2000 CON PILOTO</t>
  </si>
  <si>
    <t>50,5 x 49,5</t>
  </si>
  <si>
    <t>RV 4361</t>
  </si>
  <si>
    <t>ENTERIZA 2 CALCES</t>
  </si>
  <si>
    <t>RV 4362</t>
  </si>
  <si>
    <t>ENTERIZA 3 HORNALLAS</t>
  </si>
  <si>
    <t>50,5 x 45</t>
  </si>
  <si>
    <t>RV 4363</t>
  </si>
  <si>
    <t>ENTERIZA 4 CALCES</t>
  </si>
  <si>
    <t>RV 4364</t>
  </si>
  <si>
    <t>MEDIA PLANCHA (JUEGO)</t>
  </si>
  <si>
    <t>23 x 48,7</t>
  </si>
  <si>
    <t>RV 4365</t>
  </si>
  <si>
    <t>3 HORNALLAS</t>
  </si>
  <si>
    <t>47,6 x 48,5</t>
  </si>
  <si>
    <t>RV 4366</t>
  </si>
  <si>
    <t>RV 4367</t>
  </si>
  <si>
    <t>ANTIGUA MODELO SERVICE</t>
  </si>
  <si>
    <t>49 x 50</t>
  </si>
  <si>
    <t>RV 4368</t>
  </si>
  <si>
    <t>GRANT II BAJA</t>
  </si>
  <si>
    <t>50 x 54</t>
  </si>
  <si>
    <t>RV 4739</t>
  </si>
  <si>
    <t>GRANT II ALTA</t>
  </si>
  <si>
    <t>45,6 x 42</t>
  </si>
  <si>
    <t>RV 4369</t>
  </si>
  <si>
    <t xml:space="preserve">CARÚ </t>
  </si>
  <si>
    <t>48 x 44</t>
  </si>
  <si>
    <t>RV 4370</t>
  </si>
  <si>
    <t>CARÚ/MAHE/ORO AZUL</t>
  </si>
  <si>
    <t>46,2 x 43,8</t>
  </si>
  <si>
    <t>RV 5686</t>
  </si>
  <si>
    <t>RV 5687</t>
  </si>
  <si>
    <t>RV 4371</t>
  </si>
  <si>
    <t>46 x 47</t>
  </si>
  <si>
    <t>COVENTRY/HEINEKEN</t>
  </si>
  <si>
    <t>53 x 43,5</t>
  </si>
  <si>
    <t>RV 4373</t>
  </si>
  <si>
    <t>DAKO/COVENTRY</t>
  </si>
  <si>
    <t>GRANDE (JUEGO)</t>
  </si>
  <si>
    <t>46,5 x 22</t>
  </si>
  <si>
    <t>RV 4374</t>
  </si>
  <si>
    <t>CHICA (JUEGO)</t>
  </si>
  <si>
    <t>43,5 x 19,30</t>
  </si>
  <si>
    <t>RV 4375</t>
  </si>
  <si>
    <t>DIVIDIDA (JUEGO)</t>
  </si>
  <si>
    <t>20,5 x 46,5</t>
  </si>
  <si>
    <t>RV 4376</t>
  </si>
  <si>
    <t>50 x 47</t>
  </si>
  <si>
    <t>RV 4377</t>
  </si>
  <si>
    <t>55 CHICA</t>
  </si>
  <si>
    <t>53 x 53</t>
  </si>
  <si>
    <t>RV 4378</t>
  </si>
  <si>
    <t>APOLO CON MODULOS</t>
  </si>
  <si>
    <t>44,5 x 46</t>
  </si>
  <si>
    <t>RV 4379</t>
  </si>
  <si>
    <t>APOLO DIVIDIDA ENLOZADA</t>
  </si>
  <si>
    <t>45 x20,5</t>
  </si>
  <si>
    <t>RV 4380</t>
  </si>
  <si>
    <t>APOLO ENTERIZA CROMADA</t>
  </si>
  <si>
    <t>45 x 45</t>
  </si>
  <si>
    <t>RV 4381</t>
  </si>
  <si>
    <t>C47 (REEMPLAZA LA DIVIDIDA)</t>
  </si>
  <si>
    <t>52,5 x 53</t>
  </si>
  <si>
    <t>RV 4724</t>
  </si>
  <si>
    <t>CRUZ</t>
  </si>
  <si>
    <t>RV 4382</t>
  </si>
  <si>
    <t>DIVIDIDA CROMADA (JUEGO)</t>
  </si>
  <si>
    <t>26 x 53</t>
  </si>
  <si>
    <t>RV 4383</t>
  </si>
  <si>
    <t>DIVIDIDA MODERNA (JUEGO) ENLOZADA</t>
  </si>
  <si>
    <t>49,5 x 25,5</t>
  </si>
  <si>
    <t>RV 4384</t>
  </si>
  <si>
    <t>DIVIDIDA ENLOZADA (JUEGO)</t>
  </si>
  <si>
    <t>RV 4385</t>
  </si>
  <si>
    <t>PAOLA GRANDE</t>
  </si>
  <si>
    <t>57 x 57</t>
  </si>
  <si>
    <t>RV 4386</t>
  </si>
  <si>
    <t>53,2 x 56,2</t>
  </si>
  <si>
    <t>RV 4387</t>
  </si>
  <si>
    <t>ANTIGUA 3 APOYOS</t>
  </si>
  <si>
    <t>46,7 x 47,5</t>
  </si>
  <si>
    <t>RV 4388</t>
  </si>
  <si>
    <t>MASTER FULL ANTIGUA - PALACE NUEVA</t>
  </si>
  <si>
    <t>45,5 x 47,2</t>
  </si>
  <si>
    <t>RV 4389</t>
  </si>
  <si>
    <t>MODERNA 2 APOYOS</t>
  </si>
  <si>
    <t>47,2 x 48</t>
  </si>
  <si>
    <r>
      <t xml:space="preserve">CANDOR ENLOZADA </t>
    </r>
    <r>
      <rPr>
        <b/>
        <sz val="11"/>
        <color theme="1"/>
        <rFont val="Calibri"/>
        <family val="2"/>
      </rPr>
      <t>(ORIGINAL)</t>
    </r>
  </si>
  <si>
    <t>45,4 x 43,5</t>
  </si>
  <si>
    <r>
      <t xml:space="preserve">ENLOZADA </t>
    </r>
    <r>
      <rPr>
        <b/>
        <sz val="11"/>
        <color theme="1"/>
        <rFont val="Calibri"/>
        <family val="2"/>
      </rPr>
      <t>(ORIGINAL)</t>
    </r>
  </si>
  <si>
    <r>
      <t xml:space="preserve">MASTER ENLOZADA DIVIDIDA (JUEGO) </t>
    </r>
    <r>
      <rPr>
        <b/>
        <sz val="10"/>
        <rFont val="Calibri"/>
        <family val="2"/>
      </rPr>
      <t>(ORIGINAL)</t>
    </r>
  </si>
  <si>
    <t>49 x 24,9</t>
  </si>
  <si>
    <r>
      <t xml:space="preserve">PALACE ENLOZADA </t>
    </r>
    <r>
      <rPr>
        <b/>
        <sz val="11"/>
        <color theme="1"/>
        <rFont val="Calibri"/>
        <family val="2"/>
      </rPr>
      <t>(JUEGO) (ORIGINAL)</t>
    </r>
  </si>
  <si>
    <t>43,5 x 22,7</t>
  </si>
  <si>
    <t>RV 4390</t>
  </si>
  <si>
    <t xml:space="preserve">CHICA </t>
  </si>
  <si>
    <t>48 x 43</t>
  </si>
  <si>
    <t>RV 4391</t>
  </si>
  <si>
    <t>47,5 x 49</t>
  </si>
  <si>
    <t>RV 4392</t>
  </si>
  <si>
    <t>RV 4393</t>
  </si>
  <si>
    <t>50,5 x 53</t>
  </si>
  <si>
    <t>RV 4394</t>
  </si>
  <si>
    <t>CHICA ENTERIZA</t>
  </si>
  <si>
    <t>49 x 42</t>
  </si>
  <si>
    <t>RV 4395</t>
  </si>
  <si>
    <r>
      <t>DIVIDIDA (JUEGO) (</t>
    </r>
    <r>
      <rPr>
        <b/>
        <sz val="11"/>
        <color theme="1"/>
        <rFont val="Calibri"/>
        <family val="2"/>
      </rPr>
      <t>ORIGINAL)</t>
    </r>
  </si>
  <si>
    <t>25 x 47,5</t>
  </si>
  <si>
    <t>RV 4488</t>
  </si>
  <si>
    <t>JUEGO LARGA</t>
  </si>
  <si>
    <t>54 x 25,5</t>
  </si>
  <si>
    <t>RV 4396</t>
  </si>
  <si>
    <t>25,8 x 50</t>
  </si>
  <si>
    <t>RV 4397</t>
  </si>
  <si>
    <t xml:space="preserve">GENDIN </t>
  </si>
  <si>
    <t>50,5 x 49,2</t>
  </si>
  <si>
    <t>RV 4398</t>
  </si>
  <si>
    <t xml:space="preserve">INELGA </t>
  </si>
  <si>
    <t>47,5 x 47,5</t>
  </si>
  <si>
    <t>RV 4399</t>
  </si>
  <si>
    <t>53 x 47,8</t>
  </si>
  <si>
    <t>RV 4400</t>
  </si>
  <si>
    <t>CON MÓDULO</t>
  </si>
  <si>
    <t>54,5 x 52</t>
  </si>
  <si>
    <t>RV 4401</t>
  </si>
  <si>
    <t>51,6 x 51,5</t>
  </si>
  <si>
    <t>RV 4402</t>
  </si>
  <si>
    <t>KOH-I-NOOR</t>
  </si>
  <si>
    <t xml:space="preserve">44,8 x 47,7 </t>
  </si>
  <si>
    <t>RV 4403</t>
  </si>
  <si>
    <t>50,5 x 49,8</t>
  </si>
  <si>
    <t>RV 4404</t>
  </si>
  <si>
    <t>54,3 x 51,5</t>
  </si>
  <si>
    <t>RV 4405</t>
  </si>
  <si>
    <r>
      <t>2560/01 (JUEGO)</t>
    </r>
    <r>
      <rPr>
        <b/>
        <sz val="11"/>
        <color theme="1"/>
        <rFont val="Calibri"/>
        <family val="2"/>
      </rPr>
      <t>(ORIGINAL)</t>
    </r>
  </si>
  <si>
    <t>25,3 x 49,3</t>
  </si>
  <si>
    <t>RV 6635</t>
  </si>
  <si>
    <r>
      <t>2560/95 REFORZADA (JUEGO)</t>
    </r>
    <r>
      <rPr>
        <b/>
        <sz val="10"/>
        <color theme="1"/>
        <rFont val="Calibri"/>
        <family val="2"/>
      </rPr>
      <t>(ORIGINAL)</t>
    </r>
  </si>
  <si>
    <t>25,3 x 50</t>
  </si>
  <si>
    <t>RV 4406</t>
  </si>
  <si>
    <r>
      <t xml:space="preserve">2600/95 REFORZADA (JUEGO) </t>
    </r>
    <r>
      <rPr>
        <b/>
        <sz val="10"/>
        <color theme="1"/>
        <rFont val="Calibri"/>
        <family val="2"/>
      </rPr>
      <t>(ORIGINAL)</t>
    </r>
  </si>
  <si>
    <t>27 x 49,7</t>
  </si>
  <si>
    <t>RV 4407</t>
  </si>
  <si>
    <t>ANTIGUA CROMADA (JUEGO)</t>
  </si>
  <si>
    <t>24,5 x 51,5</t>
  </si>
  <si>
    <t>RV 4408</t>
  </si>
  <si>
    <t>MODERNA CROMADA (JUEGO)</t>
  </si>
  <si>
    <t>24,5 x 52</t>
  </si>
  <si>
    <t>RV 4409</t>
  </si>
  <si>
    <t>MODERNA ENLOZADA (JUEGO)</t>
  </si>
  <si>
    <t>RV 4410</t>
  </si>
  <si>
    <t>48 x 48,5</t>
  </si>
  <si>
    <t>RV 4411</t>
  </si>
  <si>
    <t>47 x 31,5</t>
  </si>
  <si>
    <t>RV 4412</t>
  </si>
  <si>
    <t>49,5 x 49</t>
  </si>
  <si>
    <t>RV 4413</t>
  </si>
  <si>
    <t>CROMADA O ENLOZADA (JUEGO)</t>
  </si>
  <si>
    <t>49,5 x 27,7</t>
  </si>
  <si>
    <t>ANAFE 4H DERECHO/IZQUIERDO 724ACO</t>
  </si>
  <si>
    <r>
      <t xml:space="preserve">ANAFE 4H DERECHO/IZQUIERDO </t>
    </r>
    <r>
      <rPr>
        <b/>
        <sz val="11"/>
        <color theme="1"/>
        <rFont val="Calibri"/>
        <family val="2"/>
      </rPr>
      <t>FUNDICION</t>
    </r>
  </si>
  <si>
    <t>ANAFE 4H DERECHA 714010/310/510</t>
  </si>
  <si>
    <t>ANAFE 4H IZQUIERDA 714010/310/510</t>
  </si>
  <si>
    <t>ANAFE 5H CENTRAL 735ACO</t>
  </si>
  <si>
    <r>
      <t xml:space="preserve">ANAFE 5H CENTRAL </t>
    </r>
    <r>
      <rPr>
        <b/>
        <sz val="11"/>
        <color theme="1"/>
        <rFont val="Calibri"/>
        <family val="2"/>
      </rPr>
      <t>FUNDICION</t>
    </r>
    <r>
      <rPr>
        <sz val="11"/>
        <color theme="1"/>
        <rFont val="Calibri"/>
        <family val="2"/>
      </rPr>
      <t xml:space="preserve"> 735AZO</t>
    </r>
  </si>
  <si>
    <t>ANAFE 5H DER/IZQUIERDADO 735ACO</t>
  </si>
  <si>
    <r>
      <t xml:space="preserve">ANAFE 5H DERECHO/IZQUIERDO </t>
    </r>
    <r>
      <rPr>
        <b/>
        <sz val="11"/>
        <color theme="1"/>
        <rFont val="Calibri"/>
        <family val="2"/>
      </rPr>
      <t>FUNDICION</t>
    </r>
  </si>
  <si>
    <t>CURVA BRILLANTE SERIE 3 CON TOPES</t>
  </si>
  <si>
    <t>CURVA OPACA SERIE 3 CON TOPES</t>
  </si>
  <si>
    <t>PLANA BRILLANTE SERIE 2 CON TOPES</t>
  </si>
  <si>
    <t>534BC2-554BC2 50CM</t>
  </si>
  <si>
    <t>834/854 SERIE 2</t>
  </si>
  <si>
    <t>834/854/838/858BC2</t>
  </si>
  <si>
    <t>856BBG/888BBG</t>
  </si>
  <si>
    <t>938/958</t>
  </si>
  <si>
    <r>
      <rPr>
        <b/>
        <sz val="11"/>
        <color theme="1"/>
        <rFont val="Calibri"/>
        <family val="2"/>
      </rPr>
      <t>FUNDICION</t>
    </r>
    <r>
      <rPr>
        <sz val="11"/>
        <color theme="1"/>
        <rFont val="Calibri"/>
        <family val="2"/>
      </rPr>
      <t xml:space="preserve"> DELANTERA DERECHA TRASERA IZQUIERDA</t>
    </r>
  </si>
  <si>
    <r>
      <rPr>
        <b/>
        <sz val="11"/>
        <color theme="1"/>
        <rFont val="Calibri"/>
        <family val="2"/>
      </rPr>
      <t>FUNDICION</t>
    </r>
    <r>
      <rPr>
        <sz val="11"/>
        <color theme="1"/>
        <rFont val="Calibri"/>
        <family val="2"/>
      </rPr>
      <t xml:space="preserve"> ENTERIZA</t>
    </r>
  </si>
  <si>
    <t>PLANA OPACA SERIE 2 CON TOPES</t>
  </si>
  <si>
    <t>50 CM</t>
  </si>
  <si>
    <t>55 CM</t>
  </si>
  <si>
    <t>RV 4414</t>
  </si>
  <si>
    <t>CONVECTA (JUEGO)</t>
  </si>
  <si>
    <t>52 x 23,5</t>
  </si>
  <si>
    <t>RV 4415</t>
  </si>
  <si>
    <t>RAGAZZA (JUEGO)</t>
  </si>
  <si>
    <t>49 x 21,5</t>
  </si>
  <si>
    <t>RV 4416</t>
  </si>
  <si>
    <t>COQUETA CON MÓDULO ENLOZADO</t>
  </si>
  <si>
    <t>RV 4738</t>
  </si>
  <si>
    <t>COQUETA CROMADO</t>
  </si>
  <si>
    <t>RV 4417</t>
  </si>
  <si>
    <t>GALA CON MÓDULO ENLOZADO</t>
  </si>
  <si>
    <t>51 x 48,7</t>
  </si>
  <si>
    <t>RV 4418</t>
  </si>
  <si>
    <t>ESKABE CROMADO (JUEGO)</t>
  </si>
  <si>
    <t>41,8 x 20,8</t>
  </si>
  <si>
    <t>RV 4419</t>
  </si>
  <si>
    <t>ESKABE LOZA (JUEGO)</t>
  </si>
  <si>
    <t>RV 4420</t>
  </si>
  <si>
    <t>FIRENZE</t>
  </si>
  <si>
    <t>51,5 x 48,5</t>
  </si>
  <si>
    <t>RV 4421</t>
  </si>
  <si>
    <t>NOVISSIMA JUEGO</t>
  </si>
  <si>
    <t>44,5 x 21,3</t>
  </si>
  <si>
    <t>RV 4422</t>
  </si>
  <si>
    <t>VERONA CROMADA</t>
  </si>
  <si>
    <t>48 x 45</t>
  </si>
  <si>
    <t>RV 4423</t>
  </si>
  <si>
    <t>VERONA ENLOZADA</t>
  </si>
  <si>
    <t>RV 4424</t>
  </si>
  <si>
    <t>54 x 49,5</t>
  </si>
  <si>
    <t>RV 4425</t>
  </si>
  <si>
    <t>44,5 x 23</t>
  </si>
  <si>
    <t>RV 4482</t>
  </si>
  <si>
    <t>49,5 x 24</t>
  </si>
  <si>
    <t>RV 4737</t>
  </si>
  <si>
    <t>48,6 x 48,5</t>
  </si>
  <si>
    <t>RV 4426</t>
  </si>
  <si>
    <t xml:space="preserve"> (JUEGO)</t>
  </si>
  <si>
    <t>46 x 20,5</t>
  </si>
  <si>
    <t>RV 4427</t>
  </si>
  <si>
    <t>JAQUELINE</t>
  </si>
  <si>
    <t>54 x 51,2</t>
  </si>
  <si>
    <t>RV 4428</t>
  </si>
  <si>
    <t>20,8 x 49,3</t>
  </si>
  <si>
    <t>RV 4429</t>
  </si>
  <si>
    <t>ENTERIZA BACARAT</t>
  </si>
  <si>
    <t>51 x 50,5</t>
  </si>
  <si>
    <t>RV 4430</t>
  </si>
  <si>
    <t>ESKABE (JUEGO)</t>
  </si>
  <si>
    <t>RV 4431</t>
  </si>
  <si>
    <t>43,5 x 53</t>
  </si>
  <si>
    <t>RV 4432</t>
  </si>
  <si>
    <t>43,6 x 29,6</t>
  </si>
  <si>
    <t>RV 4433</t>
  </si>
  <si>
    <t>25,2 x 50,5</t>
  </si>
  <si>
    <t>RV 4434</t>
  </si>
  <si>
    <t>DIVIDIDA ENLOZADA CHICA</t>
  </si>
  <si>
    <t>RV 4483</t>
  </si>
  <si>
    <t>DIVIDIDA ENLOZADA GRANDE (JUEGO)</t>
  </si>
  <si>
    <t>RV 4435</t>
  </si>
  <si>
    <t>ENTERIZA ANTIGUA</t>
  </si>
  <si>
    <t>53,5 x 45</t>
  </si>
  <si>
    <t>RV 4436</t>
  </si>
  <si>
    <t>ENTERIZA MODERNA</t>
  </si>
  <si>
    <t>52,5 x 47</t>
  </si>
  <si>
    <t>RV 4437</t>
  </si>
  <si>
    <t>NUEVA CON MÓDULO</t>
  </si>
  <si>
    <t>47 x 55</t>
  </si>
  <si>
    <t>RV 4438</t>
  </si>
  <si>
    <t>VENUS CHICA CON MÓDULO</t>
  </si>
  <si>
    <t>54,5 x 47</t>
  </si>
  <si>
    <t>RV 4439</t>
  </si>
  <si>
    <t>VENUS GRANDE CON MÓDULO</t>
  </si>
  <si>
    <t>56 x 53</t>
  </si>
  <si>
    <t>RV 4440</t>
  </si>
  <si>
    <t>WESTINHOUSE</t>
  </si>
  <si>
    <t>1/8 x 1/8 PILOTO DE 1/8</t>
  </si>
  <si>
    <r>
      <t xml:space="preserve">P/VIROLA - ROSCA 12 x 1 -  </t>
    </r>
    <r>
      <rPr>
        <b/>
        <sz val="11"/>
        <color theme="1"/>
        <rFont val="Calibri"/>
        <family val="2"/>
      </rPr>
      <t>8 mm</t>
    </r>
  </si>
  <si>
    <t>RV 6958</t>
  </si>
  <si>
    <r>
      <t xml:space="preserve">P/VIROLA - ROSCA 12 x 1 - </t>
    </r>
    <r>
      <rPr>
        <b/>
        <sz val="11"/>
        <color theme="1"/>
        <rFont val="Calibri"/>
        <family val="2"/>
      </rPr>
      <t>6 mm</t>
    </r>
  </si>
  <si>
    <t>RV 6438</t>
  </si>
  <si>
    <t>RV 6439</t>
  </si>
  <si>
    <t>RV 6949</t>
  </si>
  <si>
    <t>STANDARD ZAMAK</t>
  </si>
  <si>
    <t>C/INYECTOR 0,7 1/8 X 1/4 P/PICO</t>
  </si>
  <si>
    <t>STANDARD CO</t>
  </si>
  <si>
    <r>
      <t xml:space="preserve">TIPO AGUJA 1/8 X 1/4 </t>
    </r>
    <r>
      <rPr>
        <b/>
        <sz val="11"/>
        <color theme="1"/>
        <rFont val="Calibri"/>
        <family val="2"/>
      </rPr>
      <t>CON BRIDA PARA SOLDAR, PICO Y VOLANTE</t>
    </r>
  </si>
  <si>
    <t>Robinetes para Cocina con Brida por Marca</t>
  </si>
  <si>
    <t>RV 2414</t>
  </si>
  <si>
    <t>DOMEC ANAFE</t>
  </si>
  <si>
    <t>VASTAGO 8mm</t>
  </si>
  <si>
    <t>P/VIROLA - CORTE ARRIBA - SALIDA SUPERIOR</t>
  </si>
  <si>
    <t>P/VIROLA - CORTE ARRIBA</t>
  </si>
  <si>
    <t>RV 6533</t>
  </si>
  <si>
    <t>P/VIROLA - CORTE ABAJO</t>
  </si>
  <si>
    <t>RV 2416</t>
  </si>
  <si>
    <t>ELECTROLUX EC56BBR/BFR/BFT/XFT</t>
  </si>
  <si>
    <t>VASTAGO 6mm</t>
  </si>
  <si>
    <t>RV 2417</t>
  </si>
  <si>
    <t>VASTAGO 6 mm</t>
  </si>
  <si>
    <t>P/TRABA ESCORIAL</t>
  </si>
  <si>
    <t>RV 6531</t>
  </si>
  <si>
    <t xml:space="preserve">ESKABE EUROCUCCINA/FORTE </t>
  </si>
  <si>
    <t>P/VIROLA 1/8 - CORTE ARRIBA</t>
  </si>
  <si>
    <t>RV 6532</t>
  </si>
  <si>
    <t>C/BRIDA</t>
  </si>
  <si>
    <t>P/PICO - VASTAGO 6 mm</t>
  </si>
  <si>
    <t>RV 7148</t>
  </si>
  <si>
    <t>P/PICO - CON MICROSWITCH</t>
  </si>
  <si>
    <t>RV 6534</t>
  </si>
  <si>
    <t>ORBIS ANAFE</t>
  </si>
  <si>
    <t>RV 2000</t>
  </si>
  <si>
    <t>P/PICO - CORTE ARRIBA</t>
  </si>
  <si>
    <t>WHIRLPOOL WFB56/WFX56</t>
  </si>
  <si>
    <t>P/VIROLA - VASTAGO 6 mm</t>
  </si>
  <si>
    <t>Robinetes Industrial y Semi Industrial</t>
  </si>
  <si>
    <t>RV 6557</t>
  </si>
  <si>
    <t>INDUSTRIAL REFORZADO</t>
  </si>
  <si>
    <t>DC</t>
  </si>
  <si>
    <t>1/4 X 1/4 P/VIROLA</t>
  </si>
  <si>
    <t>RV 6558</t>
  </si>
  <si>
    <t>1/4 X 1/4 P/PICO</t>
  </si>
  <si>
    <t>1/4 X 3/8 P/PICO</t>
  </si>
  <si>
    <t>RV 6550</t>
  </si>
  <si>
    <t>MAN</t>
  </si>
  <si>
    <t>RV 6551</t>
  </si>
  <si>
    <t>NELLO</t>
  </si>
  <si>
    <t>SEMI INDUSTRIAL</t>
  </si>
  <si>
    <t>EI</t>
  </si>
  <si>
    <t>Repuestos para Robintes, Llavines y Vávlulas</t>
  </si>
  <si>
    <t>RV 2411</t>
  </si>
  <si>
    <t>BRIDA</t>
  </si>
  <si>
    <t>PARA ROBINETE</t>
  </si>
  <si>
    <t>EI RV 2409 - RV 2410</t>
  </si>
  <si>
    <t>RV 7095</t>
  </si>
  <si>
    <t>PARA ROBINETE/VALVULA</t>
  </si>
  <si>
    <t>RV 7096</t>
  </si>
  <si>
    <t>PARA VALVULA</t>
  </si>
  <si>
    <t>AG ESCORIAL RV 6492 - RV 6493</t>
  </si>
  <si>
    <t>RV 7097</t>
  </si>
  <si>
    <t>EI RV 2408</t>
  </si>
  <si>
    <t xml:space="preserve">COPRECI </t>
  </si>
  <si>
    <t>ESCORIAL RV 6202 - RV 6203</t>
  </si>
  <si>
    <t>ESCORIAL RV 7107 - RV 7108</t>
  </si>
  <si>
    <t>PARA VALVULA/ENTRADA GAS</t>
  </si>
  <si>
    <t>SABAF ORBIS</t>
  </si>
  <si>
    <t>PARA ENTRADA GAS</t>
  </si>
  <si>
    <t>FLORENCIA FL16</t>
  </si>
  <si>
    <t>FLORENCIA FL08</t>
  </si>
  <si>
    <t>RV 7098</t>
  </si>
  <si>
    <t>PARA VALVULA TERMOSTATICA</t>
  </si>
  <si>
    <t>PORTA INYECTOR</t>
  </si>
  <si>
    <t>PARA ROBINETE 12x1 MARCA AG</t>
  </si>
  <si>
    <t>RV 4150</t>
  </si>
  <si>
    <t>RV 3424</t>
  </si>
  <si>
    <t>PARA PERILLA</t>
  </si>
  <si>
    <t>DE VAQUELITA</t>
  </si>
  <si>
    <t>RV 4149</t>
  </si>
  <si>
    <t xml:space="preserve">TORNILLO </t>
  </si>
  <si>
    <t>Reloj Timer para Cocina</t>
  </si>
  <si>
    <t>RV 6619</t>
  </si>
  <si>
    <t>STANDARD MINUTERO</t>
  </si>
  <si>
    <t>DOMEC/LONGVIE/ORBIS</t>
  </si>
  <si>
    <t>Tapa de Aluminio para Mechero para Cocina</t>
  </si>
  <si>
    <t>RV 4654</t>
  </si>
  <si>
    <t>RV 4655</t>
  </si>
  <si>
    <t>RV 4656</t>
  </si>
  <si>
    <t>RV 4650</t>
  </si>
  <si>
    <t>RV 4651</t>
  </si>
  <si>
    <t>RV 4667</t>
  </si>
  <si>
    <t>RV 4668</t>
  </si>
  <si>
    <t>RV 4447</t>
  </si>
  <si>
    <t>CHICA NEGRA</t>
  </si>
  <si>
    <t>RV 4448</t>
  </si>
  <si>
    <t>GRANDE NEGRA</t>
  </si>
  <si>
    <t>RV 4335</t>
  </si>
  <si>
    <t>CORALLINE</t>
  </si>
  <si>
    <t>RV 4336</t>
  </si>
  <si>
    <t>RV 4337</t>
  </si>
  <si>
    <t>RV 4653</t>
  </si>
  <si>
    <t>RV 4338</t>
  </si>
  <si>
    <t>RV 4339</t>
  </si>
  <si>
    <t>RV 4669</t>
  </si>
  <si>
    <t>RV 4340</t>
  </si>
  <si>
    <t>6 PATAS</t>
  </si>
  <si>
    <t>RV 4344</t>
  </si>
  <si>
    <t>DOMEC PAOLA</t>
  </si>
  <si>
    <t>RV 4345</t>
  </si>
  <si>
    <t>RV 4346</t>
  </si>
  <si>
    <t>RV 4347</t>
  </si>
  <si>
    <t>RV 4348</t>
  </si>
  <si>
    <t>RV 4349</t>
  </si>
  <si>
    <t>RV 4350</t>
  </si>
  <si>
    <t>RV 4351</t>
  </si>
  <si>
    <t>84 CHICA</t>
  </si>
  <si>
    <t>RV 4352</t>
  </si>
  <si>
    <t>84 GRANDE</t>
  </si>
  <si>
    <t>RV 4353</t>
  </si>
  <si>
    <t>CON DIENTE CHICA</t>
  </si>
  <si>
    <t>RV 4354</t>
  </si>
  <si>
    <t>CON DIENTE GRANDE</t>
  </si>
  <si>
    <t>RV 4445</t>
  </si>
  <si>
    <t>ESMALTE</t>
  </si>
  <si>
    <t>RV 4452</t>
  </si>
  <si>
    <t>MASTER CHICA ESMALTE</t>
  </si>
  <si>
    <t>RV 4453</t>
  </si>
  <si>
    <t>MASTER GRANDE ESMALTE</t>
  </si>
  <si>
    <t>RV 4644</t>
  </si>
  <si>
    <t>KENYA</t>
  </si>
  <si>
    <t>RV 4645</t>
  </si>
  <si>
    <t>RV 4356</t>
  </si>
  <si>
    <t>LAHOZ</t>
  </si>
  <si>
    <t>RV 4620</t>
  </si>
  <si>
    <t>RV 4621</t>
  </si>
  <si>
    <t>LISA</t>
  </si>
  <si>
    <t>RV 4622</t>
  </si>
  <si>
    <t>RV 4623</t>
  </si>
  <si>
    <t>RV 4624</t>
  </si>
  <si>
    <t>RV 4625</t>
  </si>
  <si>
    <t>RV 4626</t>
  </si>
  <si>
    <t>RV 4627</t>
  </si>
  <si>
    <t>RV 4670</t>
  </si>
  <si>
    <t>TIPO EITAR CHICA</t>
  </si>
  <si>
    <t>RV 4441</t>
  </si>
  <si>
    <t>TIPO EITAR MEDIANA</t>
  </si>
  <si>
    <t>RV 4442</t>
  </si>
  <si>
    <t>TIPO EITAR GRANDE</t>
  </si>
  <si>
    <t>RV 4449</t>
  </si>
  <si>
    <t>TIPO EITAR CHICA NEGRA</t>
  </si>
  <si>
    <t>RV 4450</t>
  </si>
  <si>
    <t>TIPO EITAR MEDIANA NEGRA</t>
  </si>
  <si>
    <t>RV 4451</t>
  </si>
  <si>
    <t>TIPO EITAR GRANDE NEGRA</t>
  </si>
  <si>
    <t>RV 4663</t>
  </si>
  <si>
    <t>ESMALTE CHICA</t>
  </si>
  <si>
    <t>RV 4664</t>
  </si>
  <si>
    <t>ESMALTE GRANDE</t>
  </si>
  <si>
    <t>RV 4652</t>
  </si>
  <si>
    <t>RV 4666</t>
  </si>
  <si>
    <t>MARTIRI/CARU</t>
  </si>
  <si>
    <t>RV 4446</t>
  </si>
  <si>
    <t>ESMALTADA</t>
  </si>
  <si>
    <t>RV 4628</t>
  </si>
  <si>
    <t>RV 4629</t>
  </si>
  <si>
    <t>RV 4630</t>
  </si>
  <si>
    <t>RV 4631</t>
  </si>
  <si>
    <t>ACTUAL CHICA</t>
  </si>
  <si>
    <t>RV 4632</t>
  </si>
  <si>
    <t>ACTUAL GRANDE</t>
  </si>
  <si>
    <t>RV 4657</t>
  </si>
  <si>
    <t>4 PATAS CHICA</t>
  </si>
  <si>
    <t>RV 4658</t>
  </si>
  <si>
    <t>4 PATAS MEDIANA</t>
  </si>
  <si>
    <t>RV 4659</t>
  </si>
  <si>
    <t>4 PATAS GRANDE</t>
  </si>
  <si>
    <t>RV 4633</t>
  </si>
  <si>
    <t>RV 4634</t>
  </si>
  <si>
    <t>RV 4648</t>
  </si>
  <si>
    <t>PROPICO</t>
  </si>
  <si>
    <t>RV 4649</t>
  </si>
  <si>
    <t>RV 4635</t>
  </si>
  <si>
    <t>RV 4636</t>
  </si>
  <si>
    <t>RV 4646</t>
  </si>
  <si>
    <t>RV 4647</t>
  </si>
  <si>
    <t>RV 4637</t>
  </si>
  <si>
    <t>RV 4638</t>
  </si>
  <si>
    <t>RV 4660</t>
  </si>
  <si>
    <t>SOBRETAPA PAOLA</t>
  </si>
  <si>
    <t>RV 4661</t>
  </si>
  <si>
    <t>RV 4639</t>
  </si>
  <si>
    <t>VOLCAN RANURADA</t>
  </si>
  <si>
    <t>RV 4640</t>
  </si>
  <si>
    <t>RV 4641</t>
  </si>
  <si>
    <t>RV 4642</t>
  </si>
  <si>
    <t>VOLCAN VENUS</t>
  </si>
  <si>
    <t>RV 4643</t>
  </si>
  <si>
    <t>RV 4662</t>
  </si>
  <si>
    <t>SOLO</t>
  </si>
  <si>
    <t>RV 4443</t>
  </si>
  <si>
    <t>RV 4444</t>
  </si>
  <si>
    <t>Tapa de Bronce para Mechero para Cocina</t>
  </si>
  <si>
    <t>RV 4297</t>
  </si>
  <si>
    <t>RV 4298</t>
  </si>
  <si>
    <t>RV 4299</t>
  </si>
  <si>
    <t>RV 4212</t>
  </si>
  <si>
    <t>RV 4213</t>
  </si>
  <si>
    <t>RV 4214</t>
  </si>
  <si>
    <t>RV 4215</t>
  </si>
  <si>
    <t>RV 4216</t>
  </si>
  <si>
    <t>RV 4296</t>
  </si>
  <si>
    <t>RV 4217</t>
  </si>
  <si>
    <t>RV 4218</t>
  </si>
  <si>
    <t>RV 4219</t>
  </si>
  <si>
    <t>RV 4220</t>
  </si>
  <si>
    <t>POLLERITA CH.</t>
  </si>
  <si>
    <t>RV 4221</t>
  </si>
  <si>
    <t>POLLERITA GDE.</t>
  </si>
  <si>
    <t>RV 4222</t>
  </si>
  <si>
    <t>RV 4223</t>
  </si>
  <si>
    <t>PAOLA CHICA</t>
  </si>
  <si>
    <t>RV 4224</t>
  </si>
  <si>
    <t>RV 4225</t>
  </si>
  <si>
    <t>RV 4226</t>
  </si>
  <si>
    <t>DOMECCINA</t>
  </si>
  <si>
    <t>RV 4227</t>
  </si>
  <si>
    <t>RV 4228</t>
  </si>
  <si>
    <t>RV 4229</t>
  </si>
  <si>
    <t>RV 4232</t>
  </si>
  <si>
    <t>RV 4233</t>
  </si>
  <si>
    <t>RV 4234</t>
  </si>
  <si>
    <t>RV 4283</t>
  </si>
  <si>
    <t>RV 4284</t>
  </si>
  <si>
    <t>RV 4235</t>
  </si>
  <si>
    <t>RV 4236</t>
  </si>
  <si>
    <t>RV 4237</t>
  </si>
  <si>
    <t>RV 4238</t>
  </si>
  <si>
    <t>RV 4239</t>
  </si>
  <si>
    <t>RV 4240</t>
  </si>
  <si>
    <t>RV 4241</t>
  </si>
  <si>
    <t>RV 4242</t>
  </si>
  <si>
    <t>RV 4243</t>
  </si>
  <si>
    <t>RV 4312</t>
  </si>
  <si>
    <t>ARO CHICA</t>
  </si>
  <si>
    <t>RV 4313</t>
  </si>
  <si>
    <t>ARO MEDIANA</t>
  </si>
  <si>
    <t>RV 4314</t>
  </si>
  <si>
    <t>ARO GRANDE</t>
  </si>
  <si>
    <t>RV 4294</t>
  </si>
  <si>
    <t>ANTIGUA CHICA</t>
  </si>
  <si>
    <t>RV 4244</t>
  </si>
  <si>
    <t>RV 4245</t>
  </si>
  <si>
    <t>RV 4246</t>
  </si>
  <si>
    <t>RV 4247</t>
  </si>
  <si>
    <t>600 ANTIGUA</t>
  </si>
  <si>
    <t>RV 4248</t>
  </si>
  <si>
    <t>RV 4251</t>
  </si>
  <si>
    <t>RV 4252</t>
  </si>
  <si>
    <t>RV 4290</t>
  </si>
  <si>
    <t>RV 4291</t>
  </si>
  <si>
    <t>RV 4253</t>
  </si>
  <si>
    <t>RV 4254</t>
  </si>
  <si>
    <t>RV 4255</t>
  </si>
  <si>
    <t>RV 4256</t>
  </si>
  <si>
    <t>RV 4257</t>
  </si>
  <si>
    <t>RV 4258</t>
  </si>
  <si>
    <t>RV 4259</t>
  </si>
  <si>
    <t>RANURADA CHICA</t>
  </si>
  <si>
    <t>RV 4260</t>
  </si>
  <si>
    <t>RANURADA MEDIANA</t>
  </si>
  <si>
    <t>RV 4261</t>
  </si>
  <si>
    <t>RANURADA GRANDE</t>
  </si>
  <si>
    <t>RV 4262</t>
  </si>
  <si>
    <t>VENUS CHICA</t>
  </si>
  <si>
    <t>RV 4263</t>
  </si>
  <si>
    <t>VENUS GRANDE</t>
  </si>
  <si>
    <t>RV 4322</t>
  </si>
  <si>
    <t>RV 4323</t>
  </si>
  <si>
    <t>Tapa de Chapa para Mechero para Cocina</t>
  </si>
  <si>
    <t>RV 4673</t>
  </si>
  <si>
    <t>CROMADA</t>
  </si>
  <si>
    <t>RV 4671</t>
  </si>
  <si>
    <t>RV 4672</t>
  </si>
  <si>
    <t>RV 4333</t>
  </si>
  <si>
    <t>RV 4334</t>
  </si>
  <si>
    <t>Tapa Enlozada para Mechero para Cocina</t>
  </si>
  <si>
    <t>RV 4678</t>
  </si>
  <si>
    <t>RV 4679</t>
  </si>
  <si>
    <t>RV 4680</t>
  </si>
  <si>
    <t>RV 4685</t>
  </si>
  <si>
    <t>RV 4686</t>
  </si>
  <si>
    <t>RV 4687</t>
  </si>
  <si>
    <t>RV 4682</t>
  </si>
  <si>
    <t>RV 4683</t>
  </si>
  <si>
    <t>RV 4684</t>
  </si>
  <si>
    <t>RV 4674</t>
  </si>
  <si>
    <t>RV 4675</t>
  </si>
  <si>
    <t>RV 6164</t>
  </si>
  <si>
    <t>RV 4681</t>
  </si>
  <si>
    <t>MARTIRI/CARU/ESKABE/ESCORIAL/REMPLAZO NEW LUJO</t>
  </si>
  <si>
    <t>RV 4676</t>
  </si>
  <si>
    <t>ORBIS CONVECTA</t>
  </si>
  <si>
    <t>RV 4677</t>
  </si>
  <si>
    <t>RV 4691</t>
  </si>
  <si>
    <t>RV 4692</t>
  </si>
  <si>
    <r>
      <rPr>
        <sz val="11"/>
        <color theme="1"/>
        <rFont val="Calibri"/>
        <family val="2"/>
      </rPr>
      <t xml:space="preserve">CURVA OVNI CHICA </t>
    </r>
    <r>
      <rPr>
        <b/>
        <sz val="11"/>
        <color theme="1"/>
        <rFont val="Calibri"/>
        <family val="2"/>
      </rPr>
      <t>(ORIGINAL)</t>
    </r>
  </si>
  <si>
    <r>
      <rPr>
        <sz val="11"/>
        <color theme="1"/>
        <rFont val="Calibri"/>
        <family val="2"/>
      </rPr>
      <t xml:space="preserve">CURVA OVNI GRANDE </t>
    </r>
    <r>
      <rPr>
        <b/>
        <sz val="11"/>
        <color theme="1"/>
        <rFont val="Calibri"/>
        <family val="2"/>
      </rPr>
      <t>(ORIGINAL)</t>
    </r>
  </si>
  <si>
    <r>
      <rPr>
        <sz val="10"/>
        <color theme="1"/>
        <rFont val="Calibri"/>
        <family val="2"/>
      </rPr>
      <t xml:space="preserve">CURVA OVNI TR INTERIOR </t>
    </r>
    <r>
      <rPr>
        <b/>
        <sz val="10"/>
        <color theme="1"/>
        <rFont val="Calibri"/>
        <family val="2"/>
      </rPr>
      <t>(ORIGINAL)</t>
    </r>
  </si>
  <si>
    <r>
      <rPr>
        <sz val="11"/>
        <color theme="1"/>
        <rFont val="Calibri"/>
        <family val="2"/>
      </rPr>
      <t xml:space="preserve">CURVA EXTERNA DELI </t>
    </r>
    <r>
      <rPr>
        <b/>
        <sz val="11"/>
        <color theme="1"/>
        <rFont val="Calibri"/>
        <family val="2"/>
      </rPr>
      <t>(ORIGINAL)</t>
    </r>
  </si>
  <si>
    <t>RV 4688</t>
  </si>
  <si>
    <t>RV 4689</t>
  </si>
  <si>
    <t>SABAF/FLORENCIA/ALYMO</t>
  </si>
  <si>
    <t>RV 4690</t>
  </si>
  <si>
    <t>DOBLE CORONA INTERNA</t>
  </si>
  <si>
    <t>DOBLE CORONA EXTERNA</t>
  </si>
  <si>
    <t>RV 6348</t>
  </si>
  <si>
    <t>SANSUR/MAHE/FLORENCIA NEX/PEABODY/AURORA</t>
  </si>
  <si>
    <t>RV 6349</t>
  </si>
  <si>
    <t>Transformador - Encendido de Cocina</t>
  </si>
  <si>
    <t>RV 4725</t>
  </si>
  <si>
    <t>6 SALIDAS</t>
  </si>
  <si>
    <t>NACIONAL</t>
  </si>
  <si>
    <t>RV 4712</t>
  </si>
  <si>
    <t>IMPORTADO</t>
  </si>
  <si>
    <t>RV 4726</t>
  </si>
  <si>
    <t>4 SALIDAS</t>
  </si>
  <si>
    <t>RV 4713</t>
  </si>
  <si>
    <t>RV 6722</t>
  </si>
  <si>
    <t>2 SALIDAS</t>
  </si>
  <si>
    <t>Unidades Magnetica para Cocina</t>
  </si>
  <si>
    <t>RV 5818</t>
  </si>
  <si>
    <t>UM 14 CON PIN</t>
  </si>
  <si>
    <t>RV 3170</t>
  </si>
  <si>
    <t>UM 11 CON PIN (PARA TERMINAL COAXIAL)</t>
  </si>
  <si>
    <t>RV 4195</t>
  </si>
  <si>
    <t>UM 11 FAST ON (PARA TERMINAL PLANO)</t>
  </si>
  <si>
    <t>RV 6400</t>
  </si>
  <si>
    <t>CON BRIDA</t>
  </si>
  <si>
    <t>RV 6552</t>
  </si>
  <si>
    <t>HORNO MAAN LIVIANA</t>
  </si>
  <si>
    <t>RV 6863</t>
  </si>
  <si>
    <t>1/8 X 1/4 90° CON UM PIN</t>
  </si>
  <si>
    <t>RV 6522</t>
  </si>
  <si>
    <t>VALVULA VASTAGO 8mm</t>
  </si>
  <si>
    <t>MARTIRI/TURENA</t>
  </si>
  <si>
    <t>1/8 X 1/8 45º CON PIN</t>
  </si>
  <si>
    <t>Valvulas de Seguridad Cocina con Brida por Marca</t>
  </si>
  <si>
    <t>RV 6525</t>
  </si>
  <si>
    <t>SALIDA MACHO 90º CORTE ABAJO</t>
  </si>
  <si>
    <t>RV 2408</t>
  </si>
  <si>
    <t>SALIDA HEMBRA 45º</t>
  </si>
  <si>
    <t>RV 6490</t>
  </si>
  <si>
    <t>HORNALLA VASTAGO 8mm</t>
  </si>
  <si>
    <t xml:space="preserve">SALIDA MACHO 45º FAST-ON MOD ACTUAL </t>
  </si>
  <si>
    <t>RV 6491</t>
  </si>
  <si>
    <t>HORNO VASTAGO 8mm</t>
  </si>
  <si>
    <t>SALIDA MACHO 45º COAXIAL MOD ACTUAL</t>
  </si>
  <si>
    <t>RV 6925</t>
  </si>
  <si>
    <t>SALIDA MACHO 45º</t>
  </si>
  <si>
    <t>RV 6928</t>
  </si>
  <si>
    <t>HORNO VASTAGO 6mm</t>
  </si>
  <si>
    <t>SALIDA HEMBRA 45º COAXIAL CORTE ABAJO</t>
  </si>
  <si>
    <t>RV 6929</t>
  </si>
  <si>
    <t>HORNALLA VASTAGO 6mm</t>
  </si>
  <si>
    <t>SALIDA SUPERIOR COAXIAL MOD ACTUAL</t>
  </si>
  <si>
    <t>SALIDA 45º COAXIAL MOD ACTUAL</t>
  </si>
  <si>
    <t>RV 2413</t>
  </si>
  <si>
    <t>SALIDA MACHO 90º CORTE ARRIBA</t>
  </si>
  <si>
    <t>RV 6518</t>
  </si>
  <si>
    <t>RV 6542</t>
  </si>
  <si>
    <t>SALIDA HEMBRA 45º COAXIAL MOD ACTUAL</t>
  </si>
  <si>
    <t>RV 6543</t>
  </si>
  <si>
    <t>RV 6926</t>
  </si>
  <si>
    <t>RV 6927</t>
  </si>
  <si>
    <t>RV 6930</t>
  </si>
  <si>
    <t>INELGA/LA MAGICA</t>
  </si>
  <si>
    <t>RV 2412</t>
  </si>
  <si>
    <t>SALIDA MACHO 90º FAST-ON</t>
  </si>
  <si>
    <t>RV 6523</t>
  </si>
  <si>
    <t>ANAFE VASTAGO 6mm</t>
  </si>
  <si>
    <t>SALIDA SUPERIOR FAST-ON</t>
  </si>
  <si>
    <t>DISCONTINUADA RV 6621 REEMPLAZO</t>
  </si>
  <si>
    <t>RV 6621</t>
  </si>
  <si>
    <t>SALIDA SUPERIOR COAXIAL</t>
  </si>
  <si>
    <t>RV 6494</t>
  </si>
  <si>
    <t>RV 6495</t>
  </si>
  <si>
    <t>RV 6889</t>
  </si>
  <si>
    <t>SALIDA 90º CORTE ARRIBA</t>
  </si>
  <si>
    <t>RV 6526</t>
  </si>
  <si>
    <t>MACOSER/FLORECIA/SINGER</t>
  </si>
  <si>
    <t>RV 6544</t>
  </si>
  <si>
    <t>RV 6545</t>
  </si>
  <si>
    <t>RV 7019</t>
  </si>
  <si>
    <t>SALIDA MACHO SUPERIOR SABAF NUEVO</t>
  </si>
  <si>
    <t>MARTIRI SMART</t>
  </si>
  <si>
    <t>RV 6982</t>
  </si>
  <si>
    <t>HORNALLA VASTAGO 8 mm</t>
  </si>
  <si>
    <t>RV 6983</t>
  </si>
  <si>
    <t>HORNO VASTAGO 8 mm</t>
  </si>
  <si>
    <t>RV 6496</t>
  </si>
  <si>
    <t>RV 6998</t>
  </si>
  <si>
    <t>SALIDA HEMBRA CON TUERCA 45º COAXIAL MOD ACTUAL C/MICROSWITCH</t>
  </si>
  <si>
    <t>RV 6888</t>
  </si>
  <si>
    <t>MORELLI COUNTRY</t>
  </si>
  <si>
    <t>SALIDA 90º 1/8 CORTE ARRIBA</t>
  </si>
  <si>
    <t>RV 6524</t>
  </si>
  <si>
    <t>RV 6497</t>
  </si>
  <si>
    <t>SALIDA MACHO 45º FAST-ON MOD ACTUAL</t>
  </si>
  <si>
    <t>RV 6498</t>
  </si>
  <si>
    <t>SALIDA HEMBRA 45º FAST-ON CHICA COPRECI</t>
  </si>
  <si>
    <t>SALIDA SUPERIOR FAST-ON CHICA SABAF CVSH</t>
  </si>
  <si>
    <t>ORBIS/GASELEC</t>
  </si>
  <si>
    <t>SALIDA MACHO 45º FAST-ON CHICA COPRECI</t>
  </si>
  <si>
    <t>SALIDA HEMBRA 45º FAST-ON MED/GDE COPRECI</t>
  </si>
  <si>
    <t>SALIDA MACHO 45º FAST-ON MED/GDE COPRECI</t>
  </si>
  <si>
    <t>SALIDA SUPERIOR FAST-ON MED/GDE CVSH SABAF</t>
  </si>
  <si>
    <t>SALIDA HEMBRA 45º COPRECI</t>
  </si>
  <si>
    <t>SALIDA SUPERIOR SABAF P/ESTAMPADO</t>
  </si>
  <si>
    <t>RV 6527</t>
  </si>
  <si>
    <t>PATRICK/MABE JUPITER</t>
  </si>
  <si>
    <t>SALIDA 45º CON CODO COAXIAL CORTE ABAJO</t>
  </si>
  <si>
    <t>SALIDA HEMBRA 45º COAXIAL COPRECI SIN LUZ</t>
  </si>
  <si>
    <t>RV 6541</t>
  </si>
  <si>
    <t>SALIDA HEMBRA 45º COAXIAL CON SWITCH DE ENCENDIDO</t>
  </si>
  <si>
    <t>RV 6922</t>
  </si>
  <si>
    <t>WHIRLPOOL/ESLABON DE JUJO</t>
  </si>
  <si>
    <t>RV 6923</t>
  </si>
  <si>
    <t>Valvulas de Seguridad Termostatica Cocina y Accesorios</t>
  </si>
  <si>
    <t>VASTAGO PROLONGADOR</t>
  </si>
  <si>
    <t>RV 7053</t>
  </si>
  <si>
    <t xml:space="preserve"> WF560/976</t>
  </si>
  <si>
    <t>RV 6717</t>
  </si>
  <si>
    <t>CON SWITCH + CABLES Y SENSOR P/TERMOCUPLA COAXIAL ACTUAL</t>
  </si>
  <si>
    <t>RV 5830</t>
  </si>
  <si>
    <t>LONGVIE/DOMEC</t>
  </si>
  <si>
    <t>CON SENSOR - VASTAGO 8 mm</t>
  </si>
  <si>
    <t>RV 6514</t>
  </si>
  <si>
    <t>DOMEC/ELECTROLUX</t>
  </si>
  <si>
    <t>CON SENSOR - VASTAGO 6 mm</t>
  </si>
  <si>
    <t>ORBIS SABAF 960/978</t>
  </si>
  <si>
    <t>CON SENSOR</t>
  </si>
  <si>
    <t>ORBIS/ARISTON SABAF 968</t>
  </si>
  <si>
    <t>RV 7052</t>
  </si>
  <si>
    <t>CON SENSOR WF560/976</t>
  </si>
  <si>
    <t>Vidrio Templados para Horno a Medida (COMPLETAR MEDIDAS EN PLANO)</t>
  </si>
  <si>
    <t>RV 4727</t>
  </si>
  <si>
    <t>VIDRIO TEMPLADO PUERTA HORNO (MEDIDAS CHICAS) - DISEÑOS A PEDIDO (COLOR Y MEDIDA)</t>
  </si>
  <si>
    <t>RV 6403</t>
  </si>
  <si>
    <t>VIDRIO TEMPLADO PUERTA HORNO (MEDIDAS GRANDES) - DISEÑOS A PEDIDO (COLOR Y MEDIDA)</t>
  </si>
  <si>
    <t>RV 4728</t>
  </si>
  <si>
    <t>VIDRIO TEMPLADO INTERIOR  - DISEÑOS A PEDIDO (COLOR Y MEDIDA)</t>
  </si>
  <si>
    <t>Vidrio Templados para Horno x Marca (ORIGINALES)</t>
  </si>
  <si>
    <t>VID1</t>
  </si>
  <si>
    <t>EXTERNO</t>
  </si>
  <si>
    <t>53.7X40CM </t>
  </si>
  <si>
    <t>ESPEJO NEGRO</t>
  </si>
  <si>
    <t>VID2</t>
  </si>
  <si>
    <t>57.5X43.6CM </t>
  </si>
  <si>
    <t>VID3</t>
  </si>
  <si>
    <t>59.2X43.3CM </t>
  </si>
  <si>
    <t>VID4</t>
  </si>
  <si>
    <t>57.7X42.1CM </t>
  </si>
  <si>
    <t>VID5</t>
  </si>
  <si>
    <t>VID6</t>
  </si>
  <si>
    <t>58X42.1CM </t>
  </si>
  <si>
    <t>VID7</t>
  </si>
  <si>
    <t xml:space="preserve">57.5X43.6CM </t>
  </si>
  <si>
    <t>VID8</t>
  </si>
  <si>
    <t xml:space="preserve">53.8X42.2CM </t>
  </si>
  <si>
    <t>M/677 BLANCO</t>
  </si>
  <si>
    <t>VID9</t>
  </si>
  <si>
    <t xml:space="preserve">53.8X40.3CM </t>
  </si>
  <si>
    <t>VID10</t>
  </si>
  <si>
    <t>54.4X44CM</t>
  </si>
  <si>
    <t xml:space="preserve"> CORALINE MARRON</t>
  </si>
  <si>
    <t>VID11</t>
  </si>
  <si>
    <t>51.8X35.6CM</t>
  </si>
  <si>
    <t>UNIQUE ESPEJO</t>
  </si>
  <si>
    <t>VID12</t>
  </si>
  <si>
    <t>55.3X38.2</t>
  </si>
  <si>
    <t>MARLENE BLANCO</t>
  </si>
  <si>
    <t>VID13</t>
  </si>
  <si>
    <t>51.8X35.6</t>
  </si>
  <si>
    <t>UNIQUE MARRON</t>
  </si>
  <si>
    <t>VID14</t>
  </si>
  <si>
    <t>UNIQUE BLANCO</t>
  </si>
  <si>
    <t>VID15</t>
  </si>
  <si>
    <t>51.7X40</t>
  </si>
  <si>
    <t>VID16</t>
  </si>
  <si>
    <t>51.6X40.2</t>
  </si>
  <si>
    <t>ELYSEE MARRON</t>
  </si>
  <si>
    <t>VID17</t>
  </si>
  <si>
    <t>51.5X36.6</t>
  </si>
  <si>
    <t>VID18</t>
  </si>
  <si>
    <t>54X45.5</t>
  </si>
  <si>
    <t>VID19</t>
  </si>
  <si>
    <t>55X26.5</t>
  </si>
  <si>
    <t>M/225 CHICO</t>
  </si>
  <si>
    <t>VID20</t>
  </si>
  <si>
    <t>51.5X36.5</t>
  </si>
  <si>
    <t>ETOILE NEGRO</t>
  </si>
  <si>
    <t>VID21</t>
  </si>
  <si>
    <t>51.8X35.7</t>
  </si>
  <si>
    <t>VID22</t>
  </si>
  <si>
    <t>54.4X44</t>
  </si>
  <si>
    <t>CORALINE BCO</t>
  </si>
  <si>
    <t>VID23</t>
  </si>
  <si>
    <t>CORALINE M/MADERA</t>
  </si>
  <si>
    <t>VID24</t>
  </si>
  <si>
    <t>54X20</t>
  </si>
  <si>
    <t>M/B NEGRO</t>
  </si>
  <si>
    <t>VID25</t>
  </si>
  <si>
    <t>45.5X24</t>
  </si>
  <si>
    <t>M/C</t>
  </si>
  <si>
    <t>VID26</t>
  </si>
  <si>
    <t>55X48.2</t>
  </si>
  <si>
    <t>VID27</t>
  </si>
  <si>
    <t>52,5 X 39,1</t>
  </si>
  <si>
    <t>GRAN DOS</t>
  </si>
  <si>
    <t>VID28</t>
  </si>
  <si>
    <t>53.4X41.1</t>
  </si>
  <si>
    <t>LINEA ALEMANA NEGRO</t>
  </si>
  <si>
    <t>VID29</t>
  </si>
  <si>
    <t>55X48</t>
  </si>
  <si>
    <t>VID30</t>
  </si>
  <si>
    <t>INTERNO</t>
  </si>
  <si>
    <t>VID31</t>
  </si>
  <si>
    <t>49.3X46CM </t>
  </si>
  <si>
    <t>CAPRI II NEGRO</t>
  </si>
  <si>
    <t>VID32</t>
  </si>
  <si>
    <t>PRINCE NEGRO</t>
  </si>
  <si>
    <t>VID33</t>
  </si>
  <si>
    <t>55X39CM </t>
  </si>
  <si>
    <t>LE/LH/EUROPA BLANCO</t>
  </si>
  <si>
    <t>VID34</t>
  </si>
  <si>
    <t>49 X 46</t>
  </si>
  <si>
    <t>CAPRICE/LE/LH/EUROPA NEGRO</t>
  </si>
  <si>
    <t>VID35</t>
  </si>
  <si>
    <t>49X46CM </t>
  </si>
  <si>
    <t>PRINCE/LE/LH/EUROPA NEGRO</t>
  </si>
  <si>
    <t>VID36</t>
  </si>
  <si>
    <t>75.5 X 44 </t>
  </si>
  <si>
    <t>CURVO LE/LH/EUROPA NEGRO</t>
  </si>
  <si>
    <t>VID37</t>
  </si>
  <si>
    <t>76 X 41.7</t>
  </si>
  <si>
    <t>CURVO LE/LH/EUROPA MARRON</t>
  </si>
  <si>
    <t>VID38</t>
  </si>
  <si>
    <t>47.5X20</t>
  </si>
  <si>
    <t>LE/LH/EUROPA NEGRO</t>
  </si>
  <si>
    <t>VID39</t>
  </si>
  <si>
    <t>CURVO LE/LH/EUROPA BLANCO</t>
  </si>
  <si>
    <t>VID40</t>
  </si>
  <si>
    <t>49.6X41.7</t>
  </si>
  <si>
    <t>VID41</t>
  </si>
  <si>
    <t>60.7 X 27.7</t>
  </si>
  <si>
    <t>VID42</t>
  </si>
  <si>
    <t>BULLDOG</t>
  </si>
  <si>
    <t>VID43</t>
  </si>
  <si>
    <t>49.5X46.6</t>
  </si>
  <si>
    <t>M/VITRO/4 PLACAS BLANCO</t>
  </si>
  <si>
    <t>VID44</t>
  </si>
  <si>
    <t>53X45,5</t>
  </si>
  <si>
    <t>4 HORNALLAS NEGRO</t>
  </si>
  <si>
    <t>VID45</t>
  </si>
  <si>
    <t>79,5X37.7</t>
  </si>
  <si>
    <t>6 HLLAS/HNO 6 Y 12 MOLDES NEGRO</t>
  </si>
  <si>
    <t>VID46</t>
  </si>
  <si>
    <t>38,6 X 24,8</t>
  </si>
  <si>
    <t>VID47</t>
  </si>
  <si>
    <t>43,7 X 28,5</t>
  </si>
  <si>
    <t>MOD:HK-42CLD</t>
  </si>
  <si>
    <t>VID48</t>
  </si>
  <si>
    <t>37,5 X 27,2</t>
  </si>
  <si>
    <t>MOD:HK-35D</t>
  </si>
  <si>
    <t>VID49</t>
  </si>
  <si>
    <t>64,5 X 18,5</t>
  </si>
  <si>
    <t>6 HORNALLAS/ HORNO 6 Y 12 MOLDES</t>
  </si>
  <si>
    <t>VID50</t>
  </si>
  <si>
    <t>47 X 39.1</t>
  </si>
  <si>
    <t>ESPEJADO MOD VITRO/4 PLACAS</t>
  </si>
  <si>
    <t>VID51</t>
  </si>
  <si>
    <t>51.3X44.3</t>
  </si>
  <si>
    <t>VID52</t>
  </si>
  <si>
    <t>VID53</t>
  </si>
  <si>
    <t>VID54</t>
  </si>
  <si>
    <t>47X16.4</t>
  </si>
  <si>
    <t>DAKO GOL BLANCO</t>
  </si>
  <si>
    <t>VID55</t>
  </si>
  <si>
    <t>49.5X39.5</t>
  </si>
  <si>
    <t>VID56</t>
  </si>
  <si>
    <t>COVENTRY/DAKO</t>
  </si>
  <si>
    <t>36 X 22.5</t>
  </si>
  <si>
    <t>GOL</t>
  </si>
  <si>
    <t>VID57</t>
  </si>
  <si>
    <t>58X39</t>
  </si>
  <si>
    <t>PAOLA BLANCO</t>
  </si>
  <si>
    <t>VID58</t>
  </si>
  <si>
    <t>50X44.8</t>
  </si>
  <si>
    <t>VID59</t>
  </si>
  <si>
    <t>56X37</t>
  </si>
  <si>
    <t>PAOLA MARRON</t>
  </si>
  <si>
    <t>VID60</t>
  </si>
  <si>
    <t>56X41.3</t>
  </si>
  <si>
    <t>UNIMATIC/CBU NEGRO</t>
  </si>
  <si>
    <t>VID61</t>
  </si>
  <si>
    <t>59.4X45.4</t>
  </si>
  <si>
    <t>COCINA ELECTRICA CEX67 NEGRO</t>
  </si>
  <si>
    <t>VID62</t>
  </si>
  <si>
    <t>50X39</t>
  </si>
  <si>
    <t>COCINA ELECTRICA CEX66/CEF5 NEGRO</t>
  </si>
  <si>
    <t>VID63</t>
  </si>
  <si>
    <t>56.8X39</t>
  </si>
  <si>
    <t>COCINA ELECTRICA CEF6/CEXU NEGRO</t>
  </si>
  <si>
    <t>VID64</t>
  </si>
  <si>
    <t>55.7X42.1</t>
  </si>
  <si>
    <t>VID65</t>
  </si>
  <si>
    <t> 55.7X41</t>
  </si>
  <si>
    <t>UNIMATIC/CBU BLANCO</t>
  </si>
  <si>
    <t>VID66</t>
  </si>
  <si>
    <t>49.2X47.4</t>
  </si>
  <si>
    <t>APOLO CRISTAL NEGRO</t>
  </si>
  <si>
    <t>VID67</t>
  </si>
  <si>
    <t>47X35</t>
  </si>
  <si>
    <t>APOLO MARRON</t>
  </si>
  <si>
    <t>VID68</t>
  </si>
  <si>
    <t> 56X39</t>
  </si>
  <si>
    <t>UNIMATIC MARRON</t>
  </si>
  <si>
    <t>VID69</t>
  </si>
  <si>
    <t>55.8X38.9</t>
  </si>
  <si>
    <t>UNIMATIC GRIS</t>
  </si>
  <si>
    <t>VID70</t>
  </si>
  <si>
    <t>58X40.3</t>
  </si>
  <si>
    <t>VID71</t>
  </si>
  <si>
    <t>53.9X34.6</t>
  </si>
  <si>
    <t>THERMOR MARRON</t>
  </si>
  <si>
    <t>VID72</t>
  </si>
  <si>
    <t>56X37.1</t>
  </si>
  <si>
    <t>TERMOMATIC C/PIROMETRO BLANCO</t>
  </si>
  <si>
    <t>VID73</t>
  </si>
  <si>
    <t>56.1X37.1</t>
  </si>
  <si>
    <t>TERMOMATIC GRIS</t>
  </si>
  <si>
    <t>VID74</t>
  </si>
  <si>
    <t>56X39</t>
  </si>
  <si>
    <t>UNIMATIC BLANCO</t>
  </si>
  <si>
    <t>VID75</t>
  </si>
  <si>
    <t>50X44</t>
  </si>
  <si>
    <t>APOLO AUTOLIMP MARRON</t>
  </si>
  <si>
    <t>VID76</t>
  </si>
  <si>
    <t>PAOLA CLASSIC NEGRO ESPEJ</t>
  </si>
  <si>
    <t>VID77</t>
  </si>
  <si>
    <t> 56.1X37.3</t>
  </si>
  <si>
    <t>PAOLA NEGRO</t>
  </si>
  <si>
    <t>VID78</t>
  </si>
  <si>
    <t>VID79</t>
  </si>
  <si>
    <t>54X35</t>
  </si>
  <si>
    <t>M/CB-PAOLA BLANCO</t>
  </si>
  <si>
    <t>VID80</t>
  </si>
  <si>
    <t>58X36.2</t>
  </si>
  <si>
    <t>PAOLA MARRON/NEGRO</t>
  </si>
  <si>
    <t>VID81</t>
  </si>
  <si>
    <t>40X24.5</t>
  </si>
  <si>
    <t>PUERTA GRILL BLANCO</t>
  </si>
  <si>
    <t>VID82</t>
  </si>
  <si>
    <t>APOLO BLANCO</t>
  </si>
  <si>
    <t>VID83</t>
  </si>
  <si>
    <t>55.6X36.3</t>
  </si>
  <si>
    <t>VID84</t>
  </si>
  <si>
    <t>55.2X35.5</t>
  </si>
  <si>
    <t>VID85</t>
  </si>
  <si>
    <t>VID86</t>
  </si>
  <si>
    <t>25 X 19</t>
  </si>
  <si>
    <t>MOD:"55"</t>
  </si>
  <si>
    <t>VID87</t>
  </si>
  <si>
    <t>31 X 17 </t>
  </si>
  <si>
    <t>VID88</t>
  </si>
  <si>
    <t>38.9 X 26.2</t>
  </si>
  <si>
    <t>PAOLA CB/CI/CN</t>
  </si>
  <si>
    <t>VID89</t>
  </si>
  <si>
    <t>43.5X28.7</t>
  </si>
  <si>
    <t>HORNO ELECTRICO GT42</t>
  </si>
  <si>
    <t>VID90</t>
  </si>
  <si>
    <t>48.5X43.8</t>
  </si>
  <si>
    <t>COCINA ELECTRICA CEX66 NEGRO</t>
  </si>
  <si>
    <t>VID91</t>
  </si>
  <si>
    <t>DREAN/AURORA</t>
  </si>
  <si>
    <t>49.8X41.1</t>
  </si>
  <si>
    <t>VID92</t>
  </si>
  <si>
    <t>56.2X43</t>
  </si>
  <si>
    <t>C/PIROMETRO Y C/AGUJEROS BLANCO</t>
  </si>
  <si>
    <t>VID93</t>
  </si>
  <si>
    <t>49.7X37.2</t>
  </si>
  <si>
    <t>VID94</t>
  </si>
  <si>
    <t>55.3X37.5</t>
  </si>
  <si>
    <t>EUROCUCCINA C2/C3 BCX NEGRO</t>
  </si>
  <si>
    <t>VID95</t>
  </si>
  <si>
    <t>51.6X41.5</t>
  </si>
  <si>
    <t>ECONOMA E2/E3 BCX C/AGUJERO NEGRO</t>
  </si>
  <si>
    <t>VID96</t>
  </si>
  <si>
    <t>ESPEJO ECONOMA C2/C3 BCX C/AGUJERO</t>
  </si>
  <si>
    <t>VID97</t>
  </si>
  <si>
    <t>51.8X35.5</t>
  </si>
  <si>
    <t>FORTE BLANCO</t>
  </si>
  <si>
    <t>VID98</t>
  </si>
  <si>
    <t>EURO CUCCINA BLANCO</t>
  </si>
  <si>
    <t>VID99</t>
  </si>
  <si>
    <t>ESPEJO EUROCUCCINA C2 GI</t>
  </si>
  <si>
    <t>VID100</t>
  </si>
  <si>
    <t>ESPEJO FORTE MARRON</t>
  </si>
  <si>
    <t>VID101</t>
  </si>
  <si>
    <t>MULTI CUCCINA A 3 BLANCO</t>
  </si>
  <si>
    <t>VID102</t>
  </si>
  <si>
    <t>ECONOMA 2 BLANCO</t>
  </si>
  <si>
    <t>VID103</t>
  </si>
  <si>
    <t>51.7X35.7</t>
  </si>
  <si>
    <t>NOVISSIMA BLANCO</t>
  </si>
  <si>
    <t>VID104</t>
  </si>
  <si>
    <t>31 X 21.9</t>
  </si>
  <si>
    <t>NOVISIMA/ECONOMA</t>
  </si>
  <si>
    <t>VID105</t>
  </si>
  <si>
    <t>41 X 20.4</t>
  </si>
  <si>
    <t>EUROCUCCINA</t>
  </si>
  <si>
    <t>VID106</t>
  </si>
  <si>
    <t>VID107</t>
  </si>
  <si>
    <t>50X42</t>
  </si>
  <si>
    <t>PALACE NEGRO C/AGUJ</t>
  </si>
  <si>
    <t>VID108</t>
  </si>
  <si>
    <t>50X37.3</t>
  </si>
  <si>
    <t>PALACE BLANCO</t>
  </si>
  <si>
    <t>VID109</t>
  </si>
  <si>
    <t>53.5X38</t>
  </si>
  <si>
    <t>CANDOR NEGRO</t>
  </si>
  <si>
    <t>VID110</t>
  </si>
  <si>
    <t>49.8X42</t>
  </si>
  <si>
    <t>SEPIA BORDO</t>
  </si>
  <si>
    <t>VID111</t>
  </si>
  <si>
    <t>PALACE MARRON</t>
  </si>
  <si>
    <t>VID112</t>
  </si>
  <si>
    <t>49.8X41.8</t>
  </si>
  <si>
    <t>SEPIA BORDO P/PIROMETRO</t>
  </si>
  <si>
    <t>VID113</t>
  </si>
  <si>
    <t>31 X 17.5</t>
  </si>
  <si>
    <t>54,5 x 44</t>
  </si>
  <si>
    <t>MASTER NEGRO PLENO</t>
  </si>
  <si>
    <t>49,6 x 42,4</t>
  </si>
  <si>
    <t>PALACE S2</t>
  </si>
  <si>
    <t>PALACE</t>
  </si>
  <si>
    <t>41,7 x 27</t>
  </si>
  <si>
    <t>32,7 x 17,7</t>
  </si>
  <si>
    <t>CANDOR</t>
  </si>
  <si>
    <t>VID114</t>
  </si>
  <si>
    <t>54.8X46.4</t>
  </si>
  <si>
    <t>CURVO EC56BBR/BFR/BFT/XFT NEGRO</t>
  </si>
  <si>
    <t>VID115</t>
  </si>
  <si>
    <t>15X34</t>
  </si>
  <si>
    <t>ACERO/EVEREST NEGRO</t>
  </si>
  <si>
    <t>VID116</t>
  </si>
  <si>
    <t>2 HORNALLAS Y HORNO</t>
  </si>
  <si>
    <t>VID117</t>
  </si>
  <si>
    <t>28.7 X 13.9</t>
  </si>
  <si>
    <t>VID118</t>
  </si>
  <si>
    <t>41.8 X 19.74</t>
  </si>
  <si>
    <t>2 HORNALLAS/HORNO PREMIER</t>
  </si>
  <si>
    <t>VID119</t>
  </si>
  <si>
    <t>32.9 X 11.8</t>
  </si>
  <si>
    <t>VID120</t>
  </si>
  <si>
    <t>51X21</t>
  </si>
  <si>
    <t>CHICO MARRON</t>
  </si>
  <si>
    <t>VID121</t>
  </si>
  <si>
    <t>FLAMEX/HEINEKEN</t>
  </si>
  <si>
    <t>55.7X33.8</t>
  </si>
  <si>
    <t>FL01</t>
  </si>
  <si>
    <t>FLORENCIA/MACOSER</t>
  </si>
  <si>
    <t>55 x 44,5</t>
  </si>
  <si>
    <t>FL02</t>
  </si>
  <si>
    <t>39,5 X 31</t>
  </si>
  <si>
    <t>VID122</t>
  </si>
  <si>
    <t>55.5X42</t>
  </si>
  <si>
    <t>FAEMA</t>
  </si>
  <si>
    <t>CG756IA</t>
  </si>
  <si>
    <t>CG760IA</t>
  </si>
  <si>
    <t>CG956IA</t>
  </si>
  <si>
    <t>CJGE656BVSB - CJGE656IVSB</t>
  </si>
  <si>
    <t>CJGE856IVSB</t>
  </si>
  <si>
    <t>CJGE656BVSB - CJGE656IVSB - CJGE856IVSB</t>
  </si>
  <si>
    <t>VID123</t>
  </si>
  <si>
    <t>55X44.5</t>
  </si>
  <si>
    <t>CON AGUJERO BLANCO</t>
  </si>
  <si>
    <t>VID124</t>
  </si>
  <si>
    <t>49.7X42</t>
  </si>
  <si>
    <t>VID125</t>
  </si>
  <si>
    <t>54X42.3</t>
  </si>
  <si>
    <t>2501/60 BLANCO</t>
  </si>
  <si>
    <t>VID126</t>
  </si>
  <si>
    <t>58X42.5</t>
  </si>
  <si>
    <t>2600 BLANCO</t>
  </si>
  <si>
    <t>VID127</t>
  </si>
  <si>
    <t>2600 NEGRO</t>
  </si>
  <si>
    <t>VID128</t>
  </si>
  <si>
    <t xml:space="preserve"> 2501/60 NEGRO</t>
  </si>
  <si>
    <t>VID129</t>
  </si>
  <si>
    <t>53.5X37.3</t>
  </si>
  <si>
    <t>330 TV ESPEJO</t>
  </si>
  <si>
    <t>VID130</t>
  </si>
  <si>
    <t>53.6X39</t>
  </si>
  <si>
    <t>453 MARRON</t>
  </si>
  <si>
    <t>VID131</t>
  </si>
  <si>
    <t>53.5X36.5</t>
  </si>
  <si>
    <t>411/90 BLANCO</t>
  </si>
  <si>
    <t>VID132</t>
  </si>
  <si>
    <t>57.5X36.5</t>
  </si>
  <si>
    <t>600 MARRON</t>
  </si>
  <si>
    <t>VID133</t>
  </si>
  <si>
    <t>600 BLANCO</t>
  </si>
  <si>
    <t>VID134</t>
  </si>
  <si>
    <t>53.3X38</t>
  </si>
  <si>
    <t>453 DTX ESPEJO MARRON</t>
  </si>
  <si>
    <t>VID135</t>
  </si>
  <si>
    <t>54.5X36</t>
  </si>
  <si>
    <t>560/90 BLANCO</t>
  </si>
  <si>
    <t>VID136</t>
  </si>
  <si>
    <t>411/90 MARRON</t>
  </si>
  <si>
    <t>VID137</t>
  </si>
  <si>
    <t>54X36</t>
  </si>
  <si>
    <t>330 NEGRO</t>
  </si>
  <si>
    <t>VID138</t>
  </si>
  <si>
    <t>600 DTX MARRON</t>
  </si>
  <si>
    <t>VID139</t>
  </si>
  <si>
    <t>53.5X40</t>
  </si>
  <si>
    <t>410 CRISTAL ESPEJO</t>
  </si>
  <si>
    <t>VID140</t>
  </si>
  <si>
    <t>41.5 X 28</t>
  </si>
  <si>
    <t>BORDES RECTOS 2501/60/2600</t>
  </si>
  <si>
    <t>VID141</t>
  </si>
  <si>
    <t>BORDES REDONDEADOS 2501/60/2600</t>
  </si>
  <si>
    <t>VID142</t>
  </si>
  <si>
    <t>50.5X41.5CM </t>
  </si>
  <si>
    <t>2005 C/AGUJERO NEGRO</t>
  </si>
  <si>
    <t>VID143</t>
  </si>
  <si>
    <t>50.3X41.3CM </t>
  </si>
  <si>
    <t>SMART NEGRO</t>
  </si>
  <si>
    <t>VID144</t>
  </si>
  <si>
    <t>55.5X42.5CM </t>
  </si>
  <si>
    <t>2005 NEGRO</t>
  </si>
  <si>
    <t>VID145</t>
  </si>
  <si>
    <t>55.2X42.5CM </t>
  </si>
  <si>
    <t xml:space="preserve"> LUFT NEGRO</t>
  </si>
  <si>
    <t>VID146</t>
  </si>
  <si>
    <t>55.2X42CM </t>
  </si>
  <si>
    <t>NEX NEGRO</t>
  </si>
  <si>
    <t>VID147</t>
  </si>
  <si>
    <t xml:space="preserve"> SMART NEGRO TRAM</t>
  </si>
  <si>
    <t>VID148</t>
  </si>
  <si>
    <t>50.3X40.3CM </t>
  </si>
  <si>
    <t>VID149</t>
  </si>
  <si>
    <t>55.1X41.6CM </t>
  </si>
  <si>
    <t>VID150</t>
  </si>
  <si>
    <t>57.5X37.6CM </t>
  </si>
  <si>
    <t>VID151</t>
  </si>
  <si>
    <t>55.3X42.3CM </t>
  </si>
  <si>
    <t>ESPEJADO NEGRO</t>
  </si>
  <si>
    <t>VID152</t>
  </si>
  <si>
    <t>MARTIRI/BUTTERFLY</t>
  </si>
  <si>
    <t>33 X 14.5</t>
  </si>
  <si>
    <t>MOD:2005</t>
  </si>
  <si>
    <t>VID153</t>
  </si>
  <si>
    <t>MACROVISION 834020/844/854/874 BLANCO</t>
  </si>
  <si>
    <t>VID154</t>
  </si>
  <si>
    <t>MACROVISION 844120/854/874 MARRON</t>
  </si>
  <si>
    <t>VID155</t>
  </si>
  <si>
    <t>53X45.9</t>
  </si>
  <si>
    <t>CONVECTA/DONNA CURVO NEGRO</t>
  </si>
  <si>
    <t>VID156</t>
  </si>
  <si>
    <t>53.8X47.8</t>
  </si>
  <si>
    <t>GALA 98 C/AGUJERO BLANCO</t>
  </si>
  <si>
    <t>VID157</t>
  </si>
  <si>
    <t>49.2X47.8</t>
  </si>
  <si>
    <t>VID158</t>
  </si>
  <si>
    <t>GALA 98 C/AGUJERO MARRON</t>
  </si>
  <si>
    <t>VID159</t>
  </si>
  <si>
    <t>48.8X47.8</t>
  </si>
  <si>
    <t>VID160</t>
  </si>
  <si>
    <t>CONVECTA/DONNA CURVO MARRON</t>
  </si>
  <si>
    <t>VID161</t>
  </si>
  <si>
    <t>COQUETA NEGRO</t>
  </si>
  <si>
    <t>VID162</t>
  </si>
  <si>
    <t>53 X 36.7</t>
  </si>
  <si>
    <t>GALA MARRON</t>
  </si>
  <si>
    <t>VID163</t>
  </si>
  <si>
    <t>C/AGUJERO NEGRO</t>
  </si>
  <si>
    <t>VID164</t>
  </si>
  <si>
    <t>CONVECTA/DONNA CURVO BLANCO</t>
  </si>
  <si>
    <t>VID165</t>
  </si>
  <si>
    <t>ESPEJO CONVECTA CURVO MARRON</t>
  </si>
  <si>
    <t>VID166</t>
  </si>
  <si>
    <t>53X36.7</t>
  </si>
  <si>
    <t>GALA L-800 BLANCO</t>
  </si>
  <si>
    <t>VID167</t>
  </si>
  <si>
    <t>48X36.7</t>
  </si>
  <si>
    <t>COQUETA L-500 BLANCO</t>
  </si>
  <si>
    <t>VID168</t>
  </si>
  <si>
    <t>GALA L-800 MARRON</t>
  </si>
  <si>
    <t>VID169</t>
  </si>
  <si>
    <t>COQUETA L-500 MARRON</t>
  </si>
  <si>
    <t>VID170</t>
  </si>
  <si>
    <t>35 X 16</t>
  </si>
  <si>
    <t>35-R001 GALA/COQUETA</t>
  </si>
  <si>
    <t>48,7 x 46,3</t>
  </si>
  <si>
    <t>534/554/538/558 BLANCA Y MARRON</t>
  </si>
  <si>
    <t>54 x 46</t>
  </si>
  <si>
    <t>960/HB5/HB8</t>
  </si>
  <si>
    <t>53,4 x 46</t>
  </si>
  <si>
    <t>C9300/C9500/C9700 (CON AGUJERO)</t>
  </si>
  <si>
    <t>53,3 x 45,3</t>
  </si>
  <si>
    <t>CONVECTA (SIN AGUJERO)</t>
  </si>
  <si>
    <t>53,6 x 46,3</t>
  </si>
  <si>
    <t>PLANA 834/838/854/838/858</t>
  </si>
  <si>
    <t>29 x 41</t>
  </si>
  <si>
    <t>SERIE 3 Y VOLCAN</t>
  </si>
  <si>
    <t>25 x 35</t>
  </si>
  <si>
    <t>VID171</t>
  </si>
  <si>
    <t>VID172</t>
  </si>
  <si>
    <t>52.20X41.4CM </t>
  </si>
  <si>
    <t>VID173</t>
  </si>
  <si>
    <t>59.2X43.4</t>
  </si>
  <si>
    <t>VID174</t>
  </si>
  <si>
    <t>56.4X41.2CM </t>
  </si>
  <si>
    <t>MAXI PIROMETRO CENTRAL BLANCO</t>
  </si>
  <si>
    <t>VID175</t>
  </si>
  <si>
    <t xml:space="preserve">50X44.2CM </t>
  </si>
  <si>
    <t>CHARLESTON GRIS</t>
  </si>
  <si>
    <t>VID176</t>
  </si>
  <si>
    <t xml:space="preserve">56.4X41.2CM </t>
  </si>
  <si>
    <t>MAXI PIROMETRO LATERAL BLANCO</t>
  </si>
  <si>
    <t>VID177</t>
  </si>
  <si>
    <t>53X39</t>
  </si>
  <si>
    <t>FIRENZE NEGRO</t>
  </si>
  <si>
    <t>VID178</t>
  </si>
  <si>
    <t>53X40.7</t>
  </si>
  <si>
    <t>VERONA LEG NEGRO</t>
  </si>
  <si>
    <t>VID179</t>
  </si>
  <si>
    <t>53.2X40.8</t>
  </si>
  <si>
    <t>GISELLA NEGRO</t>
  </si>
  <si>
    <t>CP9750IA</t>
  </si>
  <si>
    <t>CP6855BA - CP6855IA - CP9656IA</t>
  </si>
  <si>
    <t>CG756IA - CG956IA - CP6855BA - CP6855IA - CP9656IA</t>
  </si>
  <si>
    <t>VID180</t>
  </si>
  <si>
    <t>PYFER/PHILCO</t>
  </si>
  <si>
    <t>54.3X45.9</t>
  </si>
  <si>
    <t>C/PIROMETRO C/AGUJERO NEGRO</t>
  </si>
  <si>
    <t>VID181</t>
  </si>
  <si>
    <t>C/PIROMETRO C/AGUJERO BLANCO</t>
  </si>
  <si>
    <t>VID182</t>
  </si>
  <si>
    <t>49.2X41.3</t>
  </si>
  <si>
    <t>VID183</t>
  </si>
  <si>
    <t>55X48.5</t>
  </si>
  <si>
    <t>VID184</t>
  </si>
  <si>
    <t>55.5X38.5</t>
  </si>
  <si>
    <t>ESPEJO C/ESCALA</t>
  </si>
  <si>
    <t>VID185</t>
  </si>
  <si>
    <t>53.7X40</t>
  </si>
  <si>
    <t>VID186</t>
  </si>
  <si>
    <t>55.3X38.5</t>
  </si>
  <si>
    <t>VID187</t>
  </si>
  <si>
    <t>VID188</t>
  </si>
  <si>
    <t>55X39</t>
  </si>
  <si>
    <t>ELISSET MARRON</t>
  </si>
  <si>
    <t>VID189</t>
  </si>
  <si>
    <t>55.5X43.5</t>
  </si>
  <si>
    <t>BACCARAT NARANJA</t>
  </si>
  <si>
    <t>VID190</t>
  </si>
  <si>
    <t>55.4X38.5</t>
  </si>
  <si>
    <t>ECLAIR NEGRO</t>
  </si>
  <si>
    <t>VID191</t>
  </si>
  <si>
    <t>57.8X48.5</t>
  </si>
  <si>
    <t>JAQUELINE C/AGUJERO NARANJA</t>
  </si>
  <si>
    <t>VID192</t>
  </si>
  <si>
    <t>VID193</t>
  </si>
  <si>
    <t>49X21</t>
  </si>
  <si>
    <t>ZOPITA 2/3 HLLAS Y HORNO NEGRO</t>
  </si>
  <si>
    <t>VID194</t>
  </si>
  <si>
    <t>48.5X46.1</t>
  </si>
  <si>
    <t>85040/42 BLANCO</t>
  </si>
  <si>
    <t>VID195</t>
  </si>
  <si>
    <t>53.6X46.1</t>
  </si>
  <si>
    <t>85642/3/9 BLANCO</t>
  </si>
  <si>
    <t>VID196</t>
  </si>
  <si>
    <t>52.9X36.8</t>
  </si>
  <si>
    <t>VID197</t>
  </si>
  <si>
    <t>VID198</t>
  </si>
  <si>
    <t>VID199</t>
  </si>
  <si>
    <t>56X39CM </t>
  </si>
  <si>
    <t>VITREA MARR C/AGUJERO</t>
  </si>
  <si>
    <t>VID200</t>
  </si>
  <si>
    <t>57.8X37.7CM </t>
  </si>
  <si>
    <t>VENUS C/GUARDA</t>
  </si>
  <si>
    <t>VID201</t>
  </si>
  <si>
    <t>55.5X39.2CM </t>
  </si>
  <si>
    <t>VETEADO C/AGUJERO</t>
  </si>
  <si>
    <t>VID202</t>
  </si>
  <si>
    <t>VENUS GRIS</t>
  </si>
  <si>
    <t>VID203</t>
  </si>
  <si>
    <t>VID204</t>
  </si>
  <si>
    <t>40.6 X 26 CM</t>
  </si>
  <si>
    <t>C/ESCALA</t>
  </si>
  <si>
    <t>VID205</t>
  </si>
  <si>
    <t>40.5 X 26.5</t>
  </si>
  <si>
    <t>49 x 46</t>
  </si>
  <si>
    <t>50 CM COLOR NEGRO</t>
  </si>
  <si>
    <t>55 CM COLOR NEGRO</t>
  </si>
  <si>
    <t>VID206</t>
  </si>
  <si>
    <t>51.5 X 43CM</t>
  </si>
  <si>
    <t>WF560 ESPEJADO CON GRILL</t>
  </si>
  <si>
    <t>VID207</t>
  </si>
  <si>
    <t>51,5 X 43CM</t>
  </si>
  <si>
    <t>WF160 SIN GRILL</t>
  </si>
  <si>
    <t>VID208</t>
  </si>
  <si>
    <t>WF360 CON GRILL</t>
  </si>
  <si>
    <t>VID209</t>
  </si>
  <si>
    <t>53X46CM</t>
  </si>
  <si>
    <t xml:space="preserve"> ESPEJO NEGRO WFB/WFX56 CURVO</t>
  </si>
  <si>
    <t>VID210</t>
  </si>
  <si>
    <t xml:space="preserve">51.3 X 47.1 </t>
  </si>
  <si>
    <t>P/MODELO WF160/360/560</t>
  </si>
  <si>
    <t>VID211</t>
  </si>
  <si>
    <t>64,5 X 45,2</t>
  </si>
  <si>
    <t>P/MODELOS WF876/976</t>
  </si>
  <si>
    <t>VID212</t>
  </si>
  <si>
    <t>WESTINGHOUS/LONGVIE</t>
  </si>
  <si>
    <t>57.7X37.8CM</t>
  </si>
  <si>
    <t>M/L600 MARRON</t>
  </si>
  <si>
    <t>VID213</t>
  </si>
  <si>
    <t>54X36CM </t>
  </si>
  <si>
    <t>M/411/87 MARRON</t>
  </si>
  <si>
    <t>Volantes y Perillas Industriales para Cocina</t>
  </si>
  <si>
    <t>Modelo</t>
  </si>
  <si>
    <t>INDUSTRIAL CALIDAD SUPERIOR</t>
  </si>
  <si>
    <t>Volantes y Perillas para Cocina</t>
  </si>
  <si>
    <t>Color</t>
  </si>
  <si>
    <t>RV 5119</t>
  </si>
  <si>
    <t>BLANCA C/ARO MARRON</t>
  </si>
  <si>
    <t>CON ARO PLASTICO HORNALLA</t>
  </si>
  <si>
    <t>RV 5120</t>
  </si>
  <si>
    <t>CON ARO PLASTICO HORNO</t>
  </si>
  <si>
    <t>RV 5121</t>
  </si>
  <si>
    <t>2 PIEZAS HORNALLA</t>
  </si>
  <si>
    <t>RV 5122</t>
  </si>
  <si>
    <t>RV 5123</t>
  </si>
  <si>
    <t>RV 5124</t>
  </si>
  <si>
    <t>2 PIEZAS HORNO</t>
  </si>
  <si>
    <t>RV 5125</t>
  </si>
  <si>
    <t>RV 5126</t>
  </si>
  <si>
    <t>RV 5127</t>
  </si>
  <si>
    <t>2 PIEZAS LUZ - GRILL</t>
  </si>
  <si>
    <t>RV 5128</t>
  </si>
  <si>
    <t>RV 5129</t>
  </si>
  <si>
    <t>RV 5130</t>
  </si>
  <si>
    <t>2 PIEZAS TIMER</t>
  </si>
  <si>
    <t>RV 5131</t>
  </si>
  <si>
    <t>RV 5132</t>
  </si>
  <si>
    <t>RV 5133</t>
  </si>
  <si>
    <t>GOTA CORTE ARRIBA CUELLO LARGO - 8  mm</t>
  </si>
  <si>
    <t>RV 5134</t>
  </si>
  <si>
    <t>GOTA CORTE ARRIBA TIMER - 6  mm</t>
  </si>
  <si>
    <t>RV 5135</t>
  </si>
  <si>
    <t>GOTA CORTE ABAJO CUELLO CORTO - 8  mm</t>
  </si>
  <si>
    <t>RV 5136</t>
  </si>
  <si>
    <t>GOTA CORTE ABAJO CUELLO LARGO - 8  mm</t>
  </si>
  <si>
    <t>RV 5137</t>
  </si>
  <si>
    <t>RV 6449</t>
  </si>
  <si>
    <t>RV 6450</t>
  </si>
  <si>
    <t>RV 6451</t>
  </si>
  <si>
    <t>RV 6452</t>
  </si>
  <si>
    <t>ANAFE 6 mm</t>
  </si>
  <si>
    <t>RV 5138</t>
  </si>
  <si>
    <t>83 SUPER CORALINE "LA FINITA"</t>
  </si>
  <si>
    <t>RV 5139</t>
  </si>
  <si>
    <t>88 FRENTE CHANFLEADO CUELLO CORTO HORNALLA</t>
  </si>
  <si>
    <t>RV 5140</t>
  </si>
  <si>
    <t>88 FRENTE CHANFLEADO CUELLO CORTO HORNO</t>
  </si>
  <si>
    <t>RV 5141</t>
  </si>
  <si>
    <t>88 FRENTE CHANFLEADO CUELLO LARGO HORNALLA</t>
  </si>
  <si>
    <t>RV 5142</t>
  </si>
  <si>
    <t>88 FRENTE CHANFLEADO CUELLO LARGO HONO</t>
  </si>
  <si>
    <t>RV 5143</t>
  </si>
  <si>
    <t>99 ARTHY FACETADA CON PUNTO HORNALLA</t>
  </si>
  <si>
    <t>RV 5144</t>
  </si>
  <si>
    <t>99 ARTHY FACETADA CON PUNTO HORNO</t>
  </si>
  <si>
    <t>RV 5145</t>
  </si>
  <si>
    <t>RV 5146</t>
  </si>
  <si>
    <t>RV 5147</t>
  </si>
  <si>
    <t>ANTIGUA HORNALLA</t>
  </si>
  <si>
    <t>RV 5148</t>
  </si>
  <si>
    <t>RV 5149</t>
  </si>
  <si>
    <t>ARTHY ANTIGUA HORNALLA</t>
  </si>
  <si>
    <t>RV 5150</t>
  </si>
  <si>
    <t>ARTHY ANTIGUA HORNO</t>
  </si>
  <si>
    <t>RV 5151</t>
  </si>
  <si>
    <t>ARTHY PLUS - CUELLO CORTO HORNALLA</t>
  </si>
  <si>
    <t>RV 5152</t>
  </si>
  <si>
    <t>ARTHY PLUS - CUELLO CORTO HORNO</t>
  </si>
  <si>
    <t>RV 5153</t>
  </si>
  <si>
    <t>ARTHY PLUS - CUELLO LARGO HORNALLA</t>
  </si>
  <si>
    <t>RV 5154</t>
  </si>
  <si>
    <t>ARTHY PLUS - CUELLO LARGO HORNO</t>
  </si>
  <si>
    <t>RV 5155</t>
  </si>
  <si>
    <t>CORALINE ANTIGUA</t>
  </si>
  <si>
    <t>RV 5156</t>
  </si>
  <si>
    <t>DENISE O ELISET</t>
  </si>
  <si>
    <t>RV 5157</t>
  </si>
  <si>
    <t>ETOILE</t>
  </si>
  <si>
    <t>RV 5158</t>
  </si>
  <si>
    <t>NUEVA HORNALLA</t>
  </si>
  <si>
    <t>RV 5159</t>
  </si>
  <si>
    <t>RV 5160</t>
  </si>
  <si>
    <t>RV 5161</t>
  </si>
  <si>
    <t>RV 5162</t>
  </si>
  <si>
    <t>NUEVA HORNO</t>
  </si>
  <si>
    <t>RV 5163</t>
  </si>
  <si>
    <t>RV 5164</t>
  </si>
  <si>
    <t>RV 5165</t>
  </si>
  <si>
    <t>RV 5166</t>
  </si>
  <si>
    <t>RANURADA HORNALLA</t>
  </si>
  <si>
    <t>RV 5167</t>
  </si>
  <si>
    <t>RANURADA HORNO</t>
  </si>
  <si>
    <t>RV 5168</t>
  </si>
  <si>
    <t>SUPER CORALINE</t>
  </si>
  <si>
    <t>RV 5169</t>
  </si>
  <si>
    <t>TORRE O SUPER HORNALLA</t>
  </si>
  <si>
    <t>RV 5170</t>
  </si>
  <si>
    <t>TORRE O SUPER HORNO</t>
  </si>
  <si>
    <t>RV 5171</t>
  </si>
  <si>
    <t>RV 6453</t>
  </si>
  <si>
    <t>00 CORALINE CON ARO</t>
  </si>
  <si>
    <t>RV 6454</t>
  </si>
  <si>
    <t>MARRON/NEGRA</t>
  </si>
  <si>
    <t>RV 5172</t>
  </si>
  <si>
    <t>ARO ALEMANA</t>
  </si>
  <si>
    <t>RV 5173</t>
  </si>
  <si>
    <t>GRAND II RECTANGULAR HORNALLA</t>
  </si>
  <si>
    <t>RV 5174</t>
  </si>
  <si>
    <t>GRAND II RECTANGULAR HORNO</t>
  </si>
  <si>
    <t>RV 5175</t>
  </si>
  <si>
    <t>RV 5176</t>
  </si>
  <si>
    <t>RV 5177</t>
  </si>
  <si>
    <t>GRAND III HORNALLA</t>
  </si>
  <si>
    <t>RV 5178</t>
  </si>
  <si>
    <t>GRAND III HORNO</t>
  </si>
  <si>
    <t>RV 5179</t>
  </si>
  <si>
    <t>GRAND IV HORNALLA</t>
  </si>
  <si>
    <t>RV 5180</t>
  </si>
  <si>
    <t>GRAND IV HORNO</t>
  </si>
  <si>
    <t>RV 5181</t>
  </si>
  <si>
    <t>GIROCLICK</t>
  </si>
  <si>
    <t>RV 5182</t>
  </si>
  <si>
    <t>BLANCA Y NEGRA</t>
  </si>
  <si>
    <t>LINEA FRANCESA HORNALLA</t>
  </si>
  <si>
    <t>RV 5183</t>
  </si>
  <si>
    <t>LINEA FRANCESA HORNO</t>
  </si>
  <si>
    <t>RV 5184</t>
  </si>
  <si>
    <t>LINEA ALEMANA - 8  mm HORNALLA</t>
  </si>
  <si>
    <t>RV 5185</t>
  </si>
  <si>
    <t>LINEA ALEMANA - 8  mm HORNO</t>
  </si>
  <si>
    <t>RV 5186</t>
  </si>
  <si>
    <t>LINEA ALEMANA - 9  mm HORNALLA</t>
  </si>
  <si>
    <t>RV 5187</t>
  </si>
  <si>
    <t>LINEA ALEMANA - 9  mm HORNO</t>
  </si>
  <si>
    <t>RV 5188</t>
  </si>
  <si>
    <t>VANITY 2 PIEZAS - 8  mm</t>
  </si>
  <si>
    <t>RV 5189</t>
  </si>
  <si>
    <t>VANITY 2 PIEZAS - 9  mm</t>
  </si>
  <si>
    <t>RV 5190</t>
  </si>
  <si>
    <t>RV 5191</t>
  </si>
  <si>
    <t>RV 5192</t>
  </si>
  <si>
    <t>244 CHANFLEADA HORNALLA</t>
  </si>
  <si>
    <t>RV 5193</t>
  </si>
  <si>
    <t>244 CHANFLEADA HORNO</t>
  </si>
  <si>
    <t>RV 5194</t>
  </si>
  <si>
    <t>RV 5195</t>
  </si>
  <si>
    <t>RV 5196</t>
  </si>
  <si>
    <t>RV 5197</t>
  </si>
  <si>
    <t>RV 5198</t>
  </si>
  <si>
    <t>90 CUELLO LARGO HORNALLA</t>
  </si>
  <si>
    <t>RV 5199</t>
  </si>
  <si>
    <t>90 CUELLO LARGO HORNO</t>
  </si>
  <si>
    <t>RV 5200</t>
  </si>
  <si>
    <t>RV 5201</t>
  </si>
  <si>
    <t>RV 5202</t>
  </si>
  <si>
    <t>NEGRA/GRIS</t>
  </si>
  <si>
    <t>RV 5203</t>
  </si>
  <si>
    <t>RV 5204</t>
  </si>
  <si>
    <t>CUADRADA HORNALLA</t>
  </si>
  <si>
    <t>RV 5205</t>
  </si>
  <si>
    <t>CUADRADA HORNO</t>
  </si>
  <si>
    <t>RV 5206</t>
  </si>
  <si>
    <t>FILETE ALUMINIO HORNALLA</t>
  </si>
  <si>
    <t>RV 5207</t>
  </si>
  <si>
    <t>FILETE ALUMINIO HORNO</t>
  </si>
  <si>
    <t>RV 5208</t>
  </si>
  <si>
    <t>RAYA PINTADA HORNALLA</t>
  </si>
  <si>
    <t>RV 5209</t>
  </si>
  <si>
    <t>RAYA PINTADA HORNO</t>
  </si>
  <si>
    <t>RV 5210</t>
  </si>
  <si>
    <t>FRENTE INOXIDABLE (CON LETRAS) HORNALLA</t>
  </si>
  <si>
    <t>RV 5211</t>
  </si>
  <si>
    <t>FRENTE INOXIDABLE (CON LETRAS) HORNO</t>
  </si>
  <si>
    <t>RV 5212</t>
  </si>
  <si>
    <t>FRENTE INOXIDABLE (CON PUNTO) HORNALLA</t>
  </si>
  <si>
    <t>RV 5213</t>
  </si>
  <si>
    <t>FRENTE INOXIDABLE (CON PUNTO) HORNO</t>
  </si>
  <si>
    <t>RV 5214</t>
  </si>
  <si>
    <t>PICO CORTE VERTICAL</t>
  </si>
  <si>
    <t>RV 5215</t>
  </si>
  <si>
    <t>PICO CORTE HORIZONTAL</t>
  </si>
  <si>
    <t>RV 5216</t>
  </si>
  <si>
    <t>96 CHANFLEADA CUELLO LARGO</t>
  </si>
  <si>
    <t>RV 5217</t>
  </si>
  <si>
    <t>RV 5218</t>
  </si>
  <si>
    <t>77 PAOLA HORNALLA</t>
  </si>
  <si>
    <t>RV 5219</t>
  </si>
  <si>
    <t>77 PAOLA HORNO</t>
  </si>
  <si>
    <t>RV 5220</t>
  </si>
  <si>
    <t>81 PAOLA HORNALLA</t>
  </si>
  <si>
    <t>RV 5221</t>
  </si>
  <si>
    <t>81 PAOLA HORNO</t>
  </si>
  <si>
    <t>RV 5222</t>
  </si>
  <si>
    <t>RV 5223</t>
  </si>
  <si>
    <t>RV 5224</t>
  </si>
  <si>
    <t>RV 5225</t>
  </si>
  <si>
    <t>RV 5226</t>
  </si>
  <si>
    <t>90 CON ARO Y RESORTE HORNALLA</t>
  </si>
  <si>
    <t>RV 5227</t>
  </si>
  <si>
    <t>90 CON ARO Y RESORTE HORNO</t>
  </si>
  <si>
    <t>RV 5228</t>
  </si>
  <si>
    <t>90 SIN ARO</t>
  </si>
  <si>
    <t>RV 5229</t>
  </si>
  <si>
    <t>90 CON ARO Y RESORTE HORNLLA</t>
  </si>
  <si>
    <t>RV 5230</t>
  </si>
  <si>
    <t>RV 5231</t>
  </si>
  <si>
    <t>RV 5232</t>
  </si>
  <si>
    <t>RV 5233</t>
  </si>
  <si>
    <t>RV 5234</t>
  </si>
  <si>
    <t>RV 5235</t>
  </si>
  <si>
    <t>96 CON ARO Y RESORTE - LUZ-ENCENDIDO</t>
  </si>
  <si>
    <t>RV 5236</t>
  </si>
  <si>
    <t>96 CON ARO Y RESORTE - RELOJ</t>
  </si>
  <si>
    <t>RV 5237</t>
  </si>
  <si>
    <t>96 CON ARO Y RESORTE</t>
  </si>
  <si>
    <t>RV 5238</t>
  </si>
  <si>
    <t>RV 5239</t>
  </si>
  <si>
    <t>RV 5240</t>
  </si>
  <si>
    <t>RV 5241</t>
  </si>
  <si>
    <t>RV 5242</t>
  </si>
  <si>
    <t>RV 5243</t>
  </si>
  <si>
    <t>RV 5244</t>
  </si>
  <si>
    <t>RV 5245</t>
  </si>
  <si>
    <t>98 CON ARO Y RESORTE HORNLLA</t>
  </si>
  <si>
    <t>RV 5246</t>
  </si>
  <si>
    <t>98 CON ARO Y RESORTE LUZ Y ENCENDIDO</t>
  </si>
  <si>
    <t>RV 5247</t>
  </si>
  <si>
    <t>98 CON ARO Y RESORTE TERMOSTATO</t>
  </si>
  <si>
    <t>RV 5248</t>
  </si>
  <si>
    <t>98 CON ARO Y RESORTE TIMER</t>
  </si>
  <si>
    <t>RV 5249</t>
  </si>
  <si>
    <t>RV 5250</t>
  </si>
  <si>
    <t>RV 5251</t>
  </si>
  <si>
    <t>RV 5252</t>
  </si>
  <si>
    <t>RV 5253</t>
  </si>
  <si>
    <t>RV 5254</t>
  </si>
  <si>
    <t>RV 5255</t>
  </si>
  <si>
    <t>RV 5256</t>
  </si>
  <si>
    <t>RV 5257</t>
  </si>
  <si>
    <t>ARO METALIZADO</t>
  </si>
  <si>
    <t>RV 5258</t>
  </si>
  <si>
    <t>RV 5259</t>
  </si>
  <si>
    <t>RV 5260</t>
  </si>
  <si>
    <t>RV 5261</t>
  </si>
  <si>
    <t>03 CON ARO Y RESORTE HORNALLA</t>
  </si>
  <si>
    <t>RV 5262</t>
  </si>
  <si>
    <t>03 CON ARO Y RESORTE HORNO</t>
  </si>
  <si>
    <t>RV 5263</t>
  </si>
  <si>
    <t>03 CON ARO Y RESORTE LUZ-ENCENDIDO</t>
  </si>
  <si>
    <t>RV 5264</t>
  </si>
  <si>
    <t>03 CON ARO Y RESORTE - TIMER</t>
  </si>
  <si>
    <t>RV 5265</t>
  </si>
  <si>
    <t>RV 5266</t>
  </si>
  <si>
    <t>RV 5267</t>
  </si>
  <si>
    <t>RV 5268</t>
  </si>
  <si>
    <t>RV 5269</t>
  </si>
  <si>
    <t>RV 5270</t>
  </si>
  <si>
    <t>RV 5271</t>
  </si>
  <si>
    <t>03 CON ARO Y RESORTE - LUZ-ENCENDIDO</t>
  </si>
  <si>
    <t>RV 5272</t>
  </si>
  <si>
    <t>RV 5273</t>
  </si>
  <si>
    <t>03 CON ARO Y RESORTE</t>
  </si>
  <si>
    <t>RV 6464</t>
  </si>
  <si>
    <t>04 SPAR CON ARO Y RESORTE</t>
  </si>
  <si>
    <t>RV 6465</t>
  </si>
  <si>
    <t>RV 6466</t>
  </si>
  <si>
    <t>RV 5274</t>
  </si>
  <si>
    <t>APOLO CON PUNTO HORNLLAS</t>
  </si>
  <si>
    <t>RV 5275</t>
  </si>
  <si>
    <t>APOLO CON PUNTO HORNO</t>
  </si>
  <si>
    <t>RV 5276</t>
  </si>
  <si>
    <t>ANTIGUA - 4 PUNTOS</t>
  </si>
  <si>
    <t>RV 5277</t>
  </si>
  <si>
    <t>BANANITA HORNALLA</t>
  </si>
  <si>
    <t>RV 5278</t>
  </si>
  <si>
    <t>BANANITA HORNO</t>
  </si>
  <si>
    <t>RV 5279</t>
  </si>
  <si>
    <t>CAMPANITA</t>
  </si>
  <si>
    <t>RV 5280</t>
  </si>
  <si>
    <t>CRIQUE O SEGURIDAD</t>
  </si>
  <si>
    <t>RV 5281</t>
  </si>
  <si>
    <t>ESCUDO HORNALLA</t>
  </si>
  <si>
    <t>RV 5282</t>
  </si>
  <si>
    <t>PERFILINEA (BASE INOXIDABLE) HORNALLA</t>
  </si>
  <si>
    <t>RV 5283</t>
  </si>
  <si>
    <t>PERFILINEA (BASE INOXIDABLE) HORNO</t>
  </si>
  <si>
    <t>RV 5284</t>
  </si>
  <si>
    <t>PAOLA ANTIGUA - 2 PIEZAS HORNLLA</t>
  </si>
  <si>
    <t>RV 5285</t>
  </si>
  <si>
    <t>PAOLA ANTIGUA - 2 PIEZAS HORNO</t>
  </si>
  <si>
    <t>RV 6470</t>
  </si>
  <si>
    <t>NEXT LINE CON ARO</t>
  </si>
  <si>
    <t>RV 6471</t>
  </si>
  <si>
    <t>PLATA</t>
  </si>
  <si>
    <t>RV 6472</t>
  </si>
  <si>
    <t>RV 6748</t>
  </si>
  <si>
    <t>NEXT LINE CON ARO CUELLO LARGO</t>
  </si>
  <si>
    <t>RV 6750</t>
  </si>
  <si>
    <t>RV 6749</t>
  </si>
  <si>
    <t>NEXT LINE CON ARO ANAFE</t>
  </si>
  <si>
    <t>RV 6978</t>
  </si>
  <si>
    <t>TIMER</t>
  </si>
  <si>
    <t>RV 6979</t>
  </si>
  <si>
    <t>LUZ Y ENCENDIDO</t>
  </si>
  <si>
    <t>RV 6467</t>
  </si>
  <si>
    <t>ANAFE CON ARO</t>
  </si>
  <si>
    <t>RV 6468</t>
  </si>
  <si>
    <t>RV 6469</t>
  </si>
  <si>
    <t>RV 6473</t>
  </si>
  <si>
    <t>CLASSIC 8 mm</t>
  </si>
  <si>
    <t>RV 6702</t>
  </si>
  <si>
    <t>CLASSIC 6 mm</t>
  </si>
  <si>
    <t>RV 6703</t>
  </si>
  <si>
    <t>RV 6474</t>
  </si>
  <si>
    <t>RV 7047</t>
  </si>
  <si>
    <t>CLASSIC 8 mm CUELLO LARGO</t>
  </si>
  <si>
    <t>RV 6475</t>
  </si>
  <si>
    <t>HORNO ELECTRICO CLASSIC 6 mm</t>
  </si>
  <si>
    <t>RV 5286</t>
  </si>
  <si>
    <t>DREAM PATRIOT</t>
  </si>
  <si>
    <t>RV 5287</t>
  </si>
  <si>
    <t>SIN ARO</t>
  </si>
  <si>
    <t>RV 5288</t>
  </si>
  <si>
    <t>DREAM/AURORA</t>
  </si>
  <si>
    <t>CON ARO HORNALLA</t>
  </si>
  <si>
    <t>RV 5289</t>
  </si>
  <si>
    <t>CON ARO HORNO</t>
  </si>
  <si>
    <t>RV 5290</t>
  </si>
  <si>
    <t>RV 5291</t>
  </si>
  <si>
    <t>RV 5292</t>
  </si>
  <si>
    <t>RV 5293</t>
  </si>
  <si>
    <t>DUQUESA</t>
  </si>
  <si>
    <t>RV 5294</t>
  </si>
  <si>
    <t>RV 5295</t>
  </si>
  <si>
    <t>METALIZADA</t>
  </si>
  <si>
    <t>RV 6876</t>
  </si>
  <si>
    <t>RV 5296</t>
  </si>
  <si>
    <t>86 PALACE</t>
  </si>
  <si>
    <t>CANDOR CON ARO</t>
  </si>
  <si>
    <t>RV 5299</t>
  </si>
  <si>
    <t>CANDOR SIN ARO</t>
  </si>
  <si>
    <t>RV 5300</t>
  </si>
  <si>
    <t>RV 5301</t>
  </si>
  <si>
    <t>SEPIA HORNALLA</t>
  </si>
  <si>
    <t>RV 5302</t>
  </si>
  <si>
    <t>SEPIA HORNO</t>
  </si>
  <si>
    <t>RV 5303</t>
  </si>
  <si>
    <t>BASE INOXIDABLE</t>
  </si>
  <si>
    <t>MODERNA HORNALLA</t>
  </si>
  <si>
    <t>RV 5304</t>
  </si>
  <si>
    <t>RV 5305</t>
  </si>
  <si>
    <t>REGGIA - 6  mm</t>
  </si>
  <si>
    <t>RV 5306</t>
  </si>
  <si>
    <t>REGGIA - 8  mm</t>
  </si>
  <si>
    <t>RV 6726</t>
  </si>
  <si>
    <t>MASTER STYLE</t>
  </si>
  <si>
    <t>RV 6727</t>
  </si>
  <si>
    <t>RV 6780</t>
  </si>
  <si>
    <t>PALACE/MASTER/REGIA 6 mm</t>
  </si>
  <si>
    <t>RV 6959</t>
  </si>
  <si>
    <t>RV 6960</t>
  </si>
  <si>
    <t>RV 5307</t>
  </si>
  <si>
    <t xml:space="preserve">ECONOMAC 1 Y 2 </t>
  </si>
  <si>
    <t>RV 5308</t>
  </si>
  <si>
    <t>MULTICUCINA HORNALLA</t>
  </si>
  <si>
    <t>RV 5309</t>
  </si>
  <si>
    <t>MULTICUCINA HORNO</t>
  </si>
  <si>
    <t>RV 5310</t>
  </si>
  <si>
    <t>FORTTE E3 HORNALLA</t>
  </si>
  <si>
    <t>RV 5311</t>
  </si>
  <si>
    <t>FORTTE E3 HORNO</t>
  </si>
  <si>
    <t>RV 5312</t>
  </si>
  <si>
    <t>RV 5313</t>
  </si>
  <si>
    <t>RV 5314</t>
  </si>
  <si>
    <t>RV 5315</t>
  </si>
  <si>
    <t>RV 5316</t>
  </si>
  <si>
    <t>LITOGRAFIA CUELLO CORTO HORNALLA</t>
  </si>
  <si>
    <t>RV 5317</t>
  </si>
  <si>
    <t>LITOGRAFIA CUELLO CORTO HORNO</t>
  </si>
  <si>
    <t>RV 5826</t>
  </si>
  <si>
    <t>SEMI INDUSTRIAL N°3 (CON NERVIO) 8  mm</t>
  </si>
  <si>
    <t>RV 5827</t>
  </si>
  <si>
    <t>SEMI INDUSTRIAL N°4 (CON PICO) 8  mm</t>
  </si>
  <si>
    <t>RV 5318</t>
  </si>
  <si>
    <t>RAYA CORTE ABAJO HORNALLA</t>
  </si>
  <si>
    <t>RV 5319</t>
  </si>
  <si>
    <t>RAYA CORTE ABAJO HORNO</t>
  </si>
  <si>
    <t>RV 5320</t>
  </si>
  <si>
    <t>BASE METAL</t>
  </si>
  <si>
    <t>RV 5321</t>
  </si>
  <si>
    <t>RV 5322</t>
  </si>
  <si>
    <t>EMBUTIDA 2 PIEZAS - 8  mm</t>
  </si>
  <si>
    <t>RV 5323</t>
  </si>
  <si>
    <t>RV 6459</t>
  </si>
  <si>
    <t>RV 6460</t>
  </si>
  <si>
    <t>EMBUTIR 8 mm CON ARO</t>
  </si>
  <si>
    <t>RV 5324</t>
  </si>
  <si>
    <t>RV 5325</t>
  </si>
  <si>
    <t>RV 5326</t>
  </si>
  <si>
    <t>RV 5327</t>
  </si>
  <si>
    <t>RV 5328</t>
  </si>
  <si>
    <t>BARBACOA HORNALLA</t>
  </si>
  <si>
    <t>RV 5329</t>
  </si>
  <si>
    <t>BARBACOA HORNO</t>
  </si>
  <si>
    <t>RV 5330</t>
  </si>
  <si>
    <t>BOTON HORNALLA</t>
  </si>
  <si>
    <t>RV 5331</t>
  </si>
  <si>
    <t>BOTON HORNO</t>
  </si>
  <si>
    <t>RV 5332</t>
  </si>
  <si>
    <t>COLITA DE AVION HORNALLA</t>
  </si>
  <si>
    <t>RV 5333</t>
  </si>
  <si>
    <t>COLITA DE AVION HORNO</t>
  </si>
  <si>
    <t>RV 5334</t>
  </si>
  <si>
    <t>GIROLLAMA</t>
  </si>
  <si>
    <t>RV 5335</t>
  </si>
  <si>
    <t>KENIA/LONGVIE</t>
  </si>
  <si>
    <t>CON BUJE - 6  mm</t>
  </si>
  <si>
    <t>RV 5336</t>
  </si>
  <si>
    <t>RV 5337</t>
  </si>
  <si>
    <t>RV 5338</t>
  </si>
  <si>
    <t>RV 5339</t>
  </si>
  <si>
    <t>CON BUJE - 8  mm</t>
  </si>
  <si>
    <t>RV 5340</t>
  </si>
  <si>
    <t>RV 5341</t>
  </si>
  <si>
    <t>88 CON PUNTO HORNALLA</t>
  </si>
  <si>
    <t>RV 5342</t>
  </si>
  <si>
    <t>88 CON PUNTO HORNO</t>
  </si>
  <si>
    <t>RV 5343</t>
  </si>
  <si>
    <t>RV 5344</t>
  </si>
  <si>
    <t>RV 5345</t>
  </si>
  <si>
    <t>89 CON ARO Y RESORTE BUJE Y SERIGRAFA CUELLO CORTO HORNALLA</t>
  </si>
  <si>
    <t>RV 5346</t>
  </si>
  <si>
    <t>89 CON ARO Y RESORTE BUJE Y SERIGRAFIA CUELLO CORTO HORNO</t>
  </si>
  <si>
    <t>RV 5347</t>
  </si>
  <si>
    <t>89 CON ARO RESORTE BUJE Y SERIGRAFIA CUELLO CORTO HORNALLA</t>
  </si>
  <si>
    <t>RV 5348</t>
  </si>
  <si>
    <t>89 CON ARO RESORTE BUJE Y SERIGRAFIA CUELLO CORTO HORNO</t>
  </si>
  <si>
    <t>RV 5349</t>
  </si>
  <si>
    <t>89 CON ARO RESORTE BUJE Y SERIGRAFIA CUELLO LARGO HORNALLA</t>
  </si>
  <si>
    <t>RV 5350</t>
  </si>
  <si>
    <t>89 CON ARO RESORTE BUJE Y SERIGRAFIA CUELLO LARGO HORNO</t>
  </si>
  <si>
    <t>RV 5351</t>
  </si>
  <si>
    <t>89 CON ARO RESORTE BUJE Y SERIGRAFÍA CUELLO LARGO HORNALLA</t>
  </si>
  <si>
    <t>RV 5352</t>
  </si>
  <si>
    <t>89 CON ARO RESORTE BUJE Y SERIGRAFÍA CUELLO LARGO HORNO</t>
  </si>
  <si>
    <t>RV 5353</t>
  </si>
  <si>
    <t>89 CON ARO Y RESORTE CUELLO CORTO HORNALLA</t>
  </si>
  <si>
    <t>RV 5354</t>
  </si>
  <si>
    <t>89 CON ARO Y RESORTE CUELLO CORTO HORNO</t>
  </si>
  <si>
    <t>RV 5355</t>
  </si>
  <si>
    <t>RV 5356</t>
  </si>
  <si>
    <t>RV 5357</t>
  </si>
  <si>
    <t>89 CON ARO Y RESORTE CUELLO LARGO HORNALLA</t>
  </si>
  <si>
    <t>RV 5358</t>
  </si>
  <si>
    <t>89 CON ARO Y RESORTE CUELLO LARGO HORNO</t>
  </si>
  <si>
    <t>RV 5359</t>
  </si>
  <si>
    <t>RV 5360</t>
  </si>
  <si>
    <t>RV 5361</t>
  </si>
  <si>
    <t>00 CUELLO LARGO CON TETON EN ARO Y BUJE - 8  mm HORNALLA</t>
  </si>
  <si>
    <t>RV 5362</t>
  </si>
  <si>
    <t>00 CUELLO LARGO CON TETON EN ARO Y BUJE - 8  mm HORNO</t>
  </si>
  <si>
    <t>RV 5363</t>
  </si>
  <si>
    <t>00 CUELLO LARGO CON TETON EN ARO Y BUJE - 6  mm</t>
  </si>
  <si>
    <t>RV 5364</t>
  </si>
  <si>
    <t>RV 5365</t>
  </si>
  <si>
    <t>RV 5366</t>
  </si>
  <si>
    <t>RV 5367</t>
  </si>
  <si>
    <t>00 CON TETON EN ARO - 6  mm</t>
  </si>
  <si>
    <t>RV 5368</t>
  </si>
  <si>
    <t>00 CON TETON EN ARO - 8  mm</t>
  </si>
  <si>
    <t>RV 5369</t>
  </si>
  <si>
    <t>RV 5370</t>
  </si>
  <si>
    <t>RV 5371</t>
  </si>
  <si>
    <t>00 CON CERIGRAFIA -8  mm</t>
  </si>
  <si>
    <t>RV 5372</t>
  </si>
  <si>
    <t>00 CON CERIGRAFIA - 8  mm</t>
  </si>
  <si>
    <t>RV 5373</t>
  </si>
  <si>
    <t>RV 5374</t>
  </si>
  <si>
    <t>02 LARGA VIDA 2 PIEZAS - 8  mm EMBUTIR CUELLO CORTO</t>
  </si>
  <si>
    <t>RV 5375</t>
  </si>
  <si>
    <t>RV 5376</t>
  </si>
  <si>
    <t>02 LARGA VIDA 2 PIEZAS - 6  mm EMBUTIR CUELLO CORTO</t>
  </si>
  <si>
    <t>RV 5377</t>
  </si>
  <si>
    <t>RV 5378</t>
  </si>
  <si>
    <t>RV 6896</t>
  </si>
  <si>
    <t>RV 5379</t>
  </si>
  <si>
    <t>02 LARGA VIDA 2 PIEZAS CON BUJE - 6  mm EMBUTIR CUELLO LARGO</t>
  </si>
  <si>
    <t>RV 5380</t>
  </si>
  <si>
    <t>RV 5381</t>
  </si>
  <si>
    <t>RV 6559</t>
  </si>
  <si>
    <t>RV 6500</t>
  </si>
  <si>
    <t xml:space="preserve">02 LARGA VIDA 2 PIEZAS CON BUJE - 8 mm EMBUTIR CUELLO LARGO </t>
  </si>
  <si>
    <t>RV 6501</t>
  </si>
  <si>
    <t>RV 6502</t>
  </si>
  <si>
    <t>RV 6503</t>
  </si>
  <si>
    <t>RV 6504</t>
  </si>
  <si>
    <t xml:space="preserve">LARGA VIDA 2 PIEZAS - 6 mm </t>
  </si>
  <si>
    <t>RV 6505</t>
  </si>
  <si>
    <t>RV 5382</t>
  </si>
  <si>
    <t>09 - 6  mm</t>
  </si>
  <si>
    <t>RV 5383</t>
  </si>
  <si>
    <t>GRIS BRILLANTE</t>
  </si>
  <si>
    <t>RV 5384</t>
  </si>
  <si>
    <t>GRIS MATE</t>
  </si>
  <si>
    <t>RV 5385</t>
  </si>
  <si>
    <t>RV 5386</t>
  </si>
  <si>
    <t>10 ANAFE - 6  mm CUELLO CORTO</t>
  </si>
  <si>
    <t>RV 5387</t>
  </si>
  <si>
    <t>RV 5388</t>
  </si>
  <si>
    <t>RV 6487</t>
  </si>
  <si>
    <t>10 ANAFE - 6  mm CUELLO LARGO</t>
  </si>
  <si>
    <t>RV 6488</t>
  </si>
  <si>
    <t>10 ANAFE - LLAVE SELECTORA 6 mm CUELLO LARGO</t>
  </si>
  <si>
    <t>RV 6489</t>
  </si>
  <si>
    <t>10 ANAFE - TIMER 6 mm CUELLO LARGO</t>
  </si>
  <si>
    <t>RV 5389</t>
  </si>
  <si>
    <t>RV 5390</t>
  </si>
  <si>
    <t>RV 5391</t>
  </si>
  <si>
    <t>BRONCELINE HORNALLA</t>
  </si>
  <si>
    <t>RV 5392</t>
  </si>
  <si>
    <t>BRONCELINE HORNO</t>
  </si>
  <si>
    <t>RV 5393</t>
  </si>
  <si>
    <t>ESPEJADA HORNALLA</t>
  </si>
  <si>
    <t>RV 5394</t>
  </si>
  <si>
    <t>ESPEJADA HORNO</t>
  </si>
  <si>
    <t>RV 5395</t>
  </si>
  <si>
    <t>LIMPIAMATIC HORNALLA</t>
  </si>
  <si>
    <t>RV 5396</t>
  </si>
  <si>
    <t>LIMPIAMATIC HORNO</t>
  </si>
  <si>
    <t>RV 5397</t>
  </si>
  <si>
    <t>RV 5398</t>
  </si>
  <si>
    <t>RV 5399</t>
  </si>
  <si>
    <t>RV 5400</t>
  </si>
  <si>
    <t>RV 5401</t>
  </si>
  <si>
    <t>RV 5402</t>
  </si>
  <si>
    <t>RV 5403</t>
  </si>
  <si>
    <t>CON BUJE CUELLO CORTO</t>
  </si>
  <si>
    <t>RV 5404</t>
  </si>
  <si>
    <t>RV 5405</t>
  </si>
  <si>
    <t>RV 5406</t>
  </si>
  <si>
    <t>CON BUJE CUELLO LARGO</t>
  </si>
  <si>
    <t>RV 5407</t>
  </si>
  <si>
    <t>RV 5408</t>
  </si>
  <si>
    <t>RV 6698</t>
  </si>
  <si>
    <t>MODELO NUEVO 6 mm</t>
  </si>
  <si>
    <t>RV 6699</t>
  </si>
  <si>
    <t>RV 5409</t>
  </si>
  <si>
    <t>RV 5410</t>
  </si>
  <si>
    <t>96 - LAGRIMA CON ARO Y RESORTE</t>
  </si>
  <si>
    <t>RV 5411</t>
  </si>
  <si>
    <t>RV 5412</t>
  </si>
  <si>
    <t>96 LAGRIMA CON ARO, RESORTE Y SERIGRAFIA</t>
  </si>
  <si>
    <t>RV 5413</t>
  </si>
  <si>
    <t>96 LAGRIMA CON ARO RESORTE Y SERIGRAFIA</t>
  </si>
  <si>
    <t>RV 5414</t>
  </si>
  <si>
    <t>96 LAGRIMA SIN ARO</t>
  </si>
  <si>
    <t>RV 5415</t>
  </si>
  <si>
    <t>RV 5416</t>
  </si>
  <si>
    <t>97 SEMIEMBUTIDA HORNALLA</t>
  </si>
  <si>
    <t>RV 5417</t>
  </si>
  <si>
    <t>97 SEMIEMBUTIDA HORNO</t>
  </si>
  <si>
    <t>RV 5418</t>
  </si>
  <si>
    <t>RV 5419</t>
  </si>
  <si>
    <t>RV 5420</t>
  </si>
  <si>
    <t>RV 5421</t>
  </si>
  <si>
    <t>RV 6479</t>
  </si>
  <si>
    <t>00 CON ARO Y RESORTE 8 mm</t>
  </si>
  <si>
    <t>RV 6480</t>
  </si>
  <si>
    <t>RV 6481</t>
  </si>
  <si>
    <t>RV 5422</t>
  </si>
  <si>
    <t>01 MODELO 2 PIEZAS = GAFA</t>
  </si>
  <si>
    <t>RV 5423</t>
  </si>
  <si>
    <t>RV 5424</t>
  </si>
  <si>
    <t>01 MODELO 2 PIEZAS = DC'96</t>
  </si>
  <si>
    <t>RV 5425</t>
  </si>
  <si>
    <t>RV 5426</t>
  </si>
  <si>
    <t>03 MODELO 2 PIEZAS = DC'03</t>
  </si>
  <si>
    <t>RV 5427</t>
  </si>
  <si>
    <t>03 2 PIEZAS = DC'03</t>
  </si>
  <si>
    <t>RV 6484</t>
  </si>
  <si>
    <t>09 SIN ARO 8 mm</t>
  </si>
  <si>
    <t>RV 6485</t>
  </si>
  <si>
    <t>RV 5428</t>
  </si>
  <si>
    <t>CHANFLEADA HORNALLA</t>
  </si>
  <si>
    <t>RV 5429</t>
  </si>
  <si>
    <t>CHANFLEADA HORNO</t>
  </si>
  <si>
    <t>RV 5430</t>
  </si>
  <si>
    <t>RV 5431</t>
  </si>
  <si>
    <t>RV 5432</t>
  </si>
  <si>
    <t>CON PUNTO HORNALLA</t>
  </si>
  <si>
    <t>RV 5433</t>
  </si>
  <si>
    <t>CON PUNTO HORNO</t>
  </si>
  <si>
    <t>RV 5434</t>
  </si>
  <si>
    <t>RV 5435</t>
  </si>
  <si>
    <t>RV 6482</t>
  </si>
  <si>
    <t>SMART CON ARO Y RESORTE 8 mm</t>
  </si>
  <si>
    <t>RV 6483</t>
  </si>
  <si>
    <t>RV 6486</t>
  </si>
  <si>
    <t>NEW LUJO CRISTAL CON ARO Y RESORTE 8 mm</t>
  </si>
  <si>
    <t>RV 6996</t>
  </si>
  <si>
    <t>RV 6476</t>
  </si>
  <si>
    <t>MARTIRI/LA MAGICA</t>
  </si>
  <si>
    <t>GRAN MARTIRI 6 mm CON ARO Y RESORTE</t>
  </si>
  <si>
    <t>RV 6477</t>
  </si>
  <si>
    <t>RV 6478</t>
  </si>
  <si>
    <t>RV 5436</t>
  </si>
  <si>
    <t>RV 5437</t>
  </si>
  <si>
    <t>RV 5438</t>
  </si>
  <si>
    <t>RV 5439</t>
  </si>
  <si>
    <t>RV 5440</t>
  </si>
  <si>
    <t>RV 5441</t>
  </si>
  <si>
    <t>FL62</t>
  </si>
  <si>
    <t>ANAFE MODELO ACTUAL</t>
  </si>
  <si>
    <t>RV 6985</t>
  </si>
  <si>
    <t>CON ARO MODELO NUEVO</t>
  </si>
  <si>
    <t>RV 6986</t>
  </si>
  <si>
    <t>RV 6841</t>
  </si>
  <si>
    <t>NEGRO BASE GRIS</t>
  </si>
  <si>
    <t>RV 6842</t>
  </si>
  <si>
    <t>RV 6843</t>
  </si>
  <si>
    <t>NEGRO BASE ROJA</t>
  </si>
  <si>
    <t>RV 6844</t>
  </si>
  <si>
    <t>RV 6845</t>
  </si>
  <si>
    <t>CON LETRAS 6 mm</t>
  </si>
  <si>
    <t>RV 6846</t>
  </si>
  <si>
    <t>CON LETRAS 8 mm</t>
  </si>
  <si>
    <t>RV 5442</t>
  </si>
  <si>
    <t>84 MERTIG HORNALLA</t>
  </si>
  <si>
    <t>RV 5443</t>
  </si>
  <si>
    <t>84 MERTIG HORNO</t>
  </si>
  <si>
    <t>RV 5444</t>
  </si>
  <si>
    <t>RV 5445</t>
  </si>
  <si>
    <t>RV 5446</t>
  </si>
  <si>
    <t>88 MERTIG HORNALLA</t>
  </si>
  <si>
    <t>RV 5447</t>
  </si>
  <si>
    <t>88 MERTIG HORNO</t>
  </si>
  <si>
    <t>RV 5448</t>
  </si>
  <si>
    <t>RV 5449</t>
  </si>
  <si>
    <t>RV 5450</t>
  </si>
  <si>
    <t>CAPUCHON HORNALLA</t>
  </si>
  <si>
    <t>RV 5451</t>
  </si>
  <si>
    <t>CAPUCHON HORNO</t>
  </si>
  <si>
    <t>RV 5452</t>
  </si>
  <si>
    <t>CALORAMA ANTIGUA HORNALLA</t>
  </si>
  <si>
    <t>RV 5453</t>
  </si>
  <si>
    <t>CALORAMA ANTIGUA HORNO</t>
  </si>
  <si>
    <t>RV 5454</t>
  </si>
  <si>
    <t>CONVECTA CON ARO Y RESORTE 8  mm</t>
  </si>
  <si>
    <t>RV 5455</t>
  </si>
  <si>
    <t>RV 5456</t>
  </si>
  <si>
    <t xml:space="preserve">CONVECTA CON ARO Y RESORTE (1/2 LUNA) 6  mm </t>
  </si>
  <si>
    <t>RV 5457</t>
  </si>
  <si>
    <t>RV 5458</t>
  </si>
  <si>
    <t>RV 5459</t>
  </si>
  <si>
    <t>CONVECTA CON ARO Y RESORTE (INDICADOR NEGRO) 6  mm</t>
  </si>
  <si>
    <t>RV 5460</t>
  </si>
  <si>
    <t>CONVECTA CON ARO Y RESORTE (INDICADOR BLANCO) 6  mm</t>
  </si>
  <si>
    <t>RV 5461</t>
  </si>
  <si>
    <t>CONVECTA CON ARO Y RESORTE (LLAMITA NEGRA) 6  mm</t>
  </si>
  <si>
    <t>RV 5462</t>
  </si>
  <si>
    <t>CONVECTA CON ARO Y RESORTE (LLAMITA BLANCA) 6  mm</t>
  </si>
  <si>
    <t>RV 6455</t>
  </si>
  <si>
    <t>RV 5463</t>
  </si>
  <si>
    <t>COQUETA SIN ARO HORNALLA</t>
  </si>
  <si>
    <t>RV 5464</t>
  </si>
  <si>
    <t>COQUETA SIN ARO HORNO</t>
  </si>
  <si>
    <t>RV 5465</t>
  </si>
  <si>
    <t>RV 5466</t>
  </si>
  <si>
    <t>RV 5467</t>
  </si>
  <si>
    <t>COQUETA CON ARO HORNALLA</t>
  </si>
  <si>
    <t>RV 5468</t>
  </si>
  <si>
    <t>COQUETA CON ARO HORNO</t>
  </si>
  <si>
    <t>RV 5469</t>
  </si>
  <si>
    <t>RV 5470</t>
  </si>
  <si>
    <t>RV 5471</t>
  </si>
  <si>
    <t>RV 5472</t>
  </si>
  <si>
    <t>RV 5473</t>
  </si>
  <si>
    <t>DONNA/GALA 6  mm</t>
  </si>
  <si>
    <t>RV 5474</t>
  </si>
  <si>
    <t>RV 5475</t>
  </si>
  <si>
    <t>DONNA/RAGAZZA 6  mm</t>
  </si>
  <si>
    <t>RV 5476</t>
  </si>
  <si>
    <t>RV 5477</t>
  </si>
  <si>
    <t>GALA ANTIGUA HORNALLA</t>
  </si>
  <si>
    <t>RV 5478</t>
  </si>
  <si>
    <t>GALA ANTIGUA HORNO</t>
  </si>
  <si>
    <t>RV 5479</t>
  </si>
  <si>
    <t>GALA MODERNA HORNALLA</t>
  </si>
  <si>
    <t>RV 5480</t>
  </si>
  <si>
    <t>GALA MODERNA HORNO</t>
  </si>
  <si>
    <t>RV 5481</t>
  </si>
  <si>
    <t>NUEVA 146 HORNALLA</t>
  </si>
  <si>
    <t>RV 5482</t>
  </si>
  <si>
    <t>NUEVA 146 HORNO</t>
  </si>
  <si>
    <t>RV 5483</t>
  </si>
  <si>
    <t>MACROVISION CHATA 6  mm</t>
  </si>
  <si>
    <t>RV 5484</t>
  </si>
  <si>
    <t>RV 5485</t>
  </si>
  <si>
    <t>RV 5486</t>
  </si>
  <si>
    <t>MACROVISION 874 CON MUESCA 6  mm</t>
  </si>
  <si>
    <t>RV 5487</t>
  </si>
  <si>
    <t>MACROVISION 874 CON MUESCA 6 mm</t>
  </si>
  <si>
    <t>RV 5488</t>
  </si>
  <si>
    <t>MACROVISION 854 REDONDA 6 mm</t>
  </si>
  <si>
    <t>RV 6857</t>
  </si>
  <si>
    <t>RV 6858</t>
  </si>
  <si>
    <t>ANAFE 724/735 MODELO NUEVO</t>
  </si>
  <si>
    <t>ANAFE 714/715 Y HORNO 970/980 MODELO NUEVO</t>
  </si>
  <si>
    <t>HORNO 960 Y HB</t>
  </si>
  <si>
    <t>HORNO 970/980</t>
  </si>
  <si>
    <t>TIMER 968/978 C9000</t>
  </si>
  <si>
    <t>TIMER 974/978BCO</t>
  </si>
  <si>
    <t>TIMER C9700</t>
  </si>
  <si>
    <t>METALICA PLATEADA</t>
  </si>
  <si>
    <t>PLANA INOXIDABLE S4</t>
  </si>
  <si>
    <t>TIMER 96EBCO</t>
  </si>
  <si>
    <t>TIMER 968/978BC3</t>
  </si>
  <si>
    <t>TERMOSTATO 974BCO</t>
  </si>
  <si>
    <t>RV 6236</t>
  </si>
  <si>
    <t>PETIT CON ARO Y RESORTE - 8 mm CORTE ARRIBA HORNALLA</t>
  </si>
  <si>
    <t>RV 6237</t>
  </si>
  <si>
    <t>PETIT CON ARO Y RESORTE - 8 mm CORTE ARRIBA HORNO</t>
  </si>
  <si>
    <t>RV 6404</t>
  </si>
  <si>
    <t>RV 6239</t>
  </si>
  <si>
    <t>RV 5489</t>
  </si>
  <si>
    <t>86 CUELLO CORTO HORNALLA</t>
  </si>
  <si>
    <t>RV 5490</t>
  </si>
  <si>
    <t>86 CUELLO CORTO HORNO</t>
  </si>
  <si>
    <t>RV 5491</t>
  </si>
  <si>
    <t>86 CUELLO LARGO HORNALLA</t>
  </si>
  <si>
    <t>RV 5492</t>
  </si>
  <si>
    <t>86 CUELLO LARGO HORNO</t>
  </si>
  <si>
    <t>RV 5493</t>
  </si>
  <si>
    <t>88 CHANFLEADA CUELLO CORTO HORNALLA</t>
  </si>
  <si>
    <t>RV 5494</t>
  </si>
  <si>
    <t>88 CHANFLEADA CUELLO CORTO HORNO</t>
  </si>
  <si>
    <t>RV 5495</t>
  </si>
  <si>
    <t>88 CHANFLEADA CUELLO LARGO HORNALLA</t>
  </si>
  <si>
    <t>RV 5496</t>
  </si>
  <si>
    <t>88 CHANFLEADA CUELLO LARGO HORNO</t>
  </si>
  <si>
    <t>RV 5497</t>
  </si>
  <si>
    <t>AZUL Y BLANCO</t>
  </si>
  <si>
    <t>RV 5498</t>
  </si>
  <si>
    <t>RV 5499</t>
  </si>
  <si>
    <t>DIAMANTE HORNALLA</t>
  </si>
  <si>
    <t>RV 5500</t>
  </si>
  <si>
    <t>DIAMANTE HORNO</t>
  </si>
  <si>
    <t>RV 5501</t>
  </si>
  <si>
    <t>ECONOMAC HORNALLA</t>
  </si>
  <si>
    <t>RV 5502</t>
  </si>
  <si>
    <t>ECONOMAC HORNO</t>
  </si>
  <si>
    <t>RV 5503</t>
  </si>
  <si>
    <t>ECONOMAC 1 Y 2 - 2 PIEZAS HORNALLA</t>
  </si>
  <si>
    <t>RV 5504</t>
  </si>
  <si>
    <t>ECONOMAC 1 Y 2 - 2 PIEZAS HORNO</t>
  </si>
  <si>
    <t>RV 5505</t>
  </si>
  <si>
    <t>FLAMEX CUELLO LARGO HORNALLA</t>
  </si>
  <si>
    <t>RV 5506</t>
  </si>
  <si>
    <t>FLAMEX CUELLO LARGO HORNO</t>
  </si>
  <si>
    <t>RV 5507</t>
  </si>
  <si>
    <t>GALAXIA HORNALLA</t>
  </si>
  <si>
    <t>RV 5508</t>
  </si>
  <si>
    <t>GALAXIA HORNO</t>
  </si>
  <si>
    <t>RV 5509</t>
  </si>
  <si>
    <t>FRENTE INOXIDABLE</t>
  </si>
  <si>
    <t>GISELA HORNALLA</t>
  </si>
  <si>
    <t>RV 5510</t>
  </si>
  <si>
    <t>GISELA HORNO</t>
  </si>
  <si>
    <t>RV 5511</t>
  </si>
  <si>
    <t>FRENTE MADERA</t>
  </si>
  <si>
    <t>GISELA "FIRENZE" HORNALLA</t>
  </si>
  <si>
    <t>RV 5512</t>
  </si>
  <si>
    <t>GISELA "FIRENZE" HORNO</t>
  </si>
  <si>
    <t>RV 5513</t>
  </si>
  <si>
    <t>MODERNA O ESPACIAL HORNALLA</t>
  </si>
  <si>
    <t>RV 5514</t>
  </si>
  <si>
    <t>MODERNA O ESPACIAL HORNO</t>
  </si>
  <si>
    <t>RV 5515</t>
  </si>
  <si>
    <t>NOVA O FIRST LINE CON ARO Y RESORTE HORNALLA</t>
  </si>
  <si>
    <t>RV 5516</t>
  </si>
  <si>
    <t>NOVA O FIRST LINE CON ARO Y RESORTE HORNO</t>
  </si>
  <si>
    <t>RV 5517</t>
  </si>
  <si>
    <t>NOVA FACETADA 2 PIEZAS HORNALLA</t>
  </si>
  <si>
    <t>RV 5518</t>
  </si>
  <si>
    <t>NOVA FACETADA 2 PIEZAS HORNO</t>
  </si>
  <si>
    <t>RV 5519</t>
  </si>
  <si>
    <t>NOVISIMA 2 PIEZAS HORNALLA</t>
  </si>
  <si>
    <t>RV 5520</t>
  </si>
  <si>
    <t>NOVISIMA 2 PIEZAS HORNO</t>
  </si>
  <si>
    <t>RV 5521</t>
  </si>
  <si>
    <t>OLIMPIA HORNALLA</t>
  </si>
  <si>
    <t>RV 5522</t>
  </si>
  <si>
    <t>OLIMPIA HORNO</t>
  </si>
  <si>
    <t>RV 5523</t>
  </si>
  <si>
    <t>RV 5524</t>
  </si>
  <si>
    <t>PLATEADA</t>
  </si>
  <si>
    <t>RV 6695</t>
  </si>
  <si>
    <t>P/MODELO CP 6 mm CORTE ARRIBA</t>
  </si>
  <si>
    <t>RV 6696</t>
  </si>
  <si>
    <t>RV 6697</t>
  </si>
  <si>
    <t>RV 6456</t>
  </si>
  <si>
    <t>2018 CPF</t>
  </si>
  <si>
    <t>RV 5525</t>
  </si>
  <si>
    <t>RV 5526</t>
  </si>
  <si>
    <t>RV 5799</t>
  </si>
  <si>
    <t>ANTIGUA CON ARO</t>
  </si>
  <si>
    <t>RV 5800</t>
  </si>
  <si>
    <t>RV 5527</t>
  </si>
  <si>
    <t>PRINCESA</t>
  </si>
  <si>
    <t>FIJA HORNALLA</t>
  </si>
  <si>
    <t>RV 5528</t>
  </si>
  <si>
    <t>FIJA HORNO</t>
  </si>
  <si>
    <t>RV 5529</t>
  </si>
  <si>
    <t>MOVIL 4 PUNTOS HORNALLA</t>
  </si>
  <si>
    <t>RV 5530</t>
  </si>
  <si>
    <t>MOVIL 4 PUNTOS HORNO</t>
  </si>
  <si>
    <t>RV 5531</t>
  </si>
  <si>
    <t>94 MODELO CON PUNTO</t>
  </si>
  <si>
    <t>RV 5532</t>
  </si>
  <si>
    <t>RV 5533</t>
  </si>
  <si>
    <t>97 MODELO CON ARO Y RESORTE</t>
  </si>
  <si>
    <t>RV 5534</t>
  </si>
  <si>
    <t>RV 5535</t>
  </si>
  <si>
    <t>00 MODELO CON ARO Y RESORTE</t>
  </si>
  <si>
    <t>RV 5536</t>
  </si>
  <si>
    <t>RV 5537</t>
  </si>
  <si>
    <t>RV 5538</t>
  </si>
  <si>
    <t>ROMBOIDAL</t>
  </si>
  <si>
    <t>RV 5539</t>
  </si>
  <si>
    <t>SACCOL</t>
  </si>
  <si>
    <t>SIN ARO CUELLO LARGO 6  mm</t>
  </si>
  <si>
    <t>RV 5540</t>
  </si>
  <si>
    <t>96 MODELO TRES CAVIDADES HORNALLA</t>
  </si>
  <si>
    <t>RV 5541</t>
  </si>
  <si>
    <t>96 MODELO TRES CAVIDADES HORNO</t>
  </si>
  <si>
    <t>RV 5542</t>
  </si>
  <si>
    <t>RV 5543</t>
  </si>
  <si>
    <t>RV 5544</t>
  </si>
  <si>
    <t>2 PIEZAS GRANDE HORNALLA</t>
  </si>
  <si>
    <t>RV 5545</t>
  </si>
  <si>
    <t>2 PIEZAS GRANDE HORNO</t>
  </si>
  <si>
    <t>RV 5546</t>
  </si>
  <si>
    <t>2 PIEZAS CHICA</t>
  </si>
  <si>
    <t>RV 5547</t>
  </si>
  <si>
    <t>ESPEJADA CUELLO LARGO HORNALLA</t>
  </si>
  <si>
    <t>RV 5548</t>
  </si>
  <si>
    <t>ESPEJADA CUELLO LARGO HORNO</t>
  </si>
  <si>
    <t>RV 5549</t>
  </si>
  <si>
    <t>MODELO "S" HORNALLA</t>
  </si>
  <si>
    <t>RV 5550</t>
  </si>
  <si>
    <t>MODELO "S" HORNO</t>
  </si>
  <si>
    <t>RV 6457</t>
  </si>
  <si>
    <t>SANSUR/SIAM</t>
  </si>
  <si>
    <t>00 CON ARO</t>
  </si>
  <si>
    <t>RV 5551</t>
  </si>
  <si>
    <t>CARMA CON PUNTO HORNALLA</t>
  </si>
  <si>
    <t>RV 5552</t>
  </si>
  <si>
    <t>CARMA CON PUNTO HORNO</t>
  </si>
  <si>
    <t>RV 5553</t>
  </si>
  <si>
    <t>CARMA CON RAYA HORNALLA</t>
  </si>
  <si>
    <t>RV 5554</t>
  </si>
  <si>
    <t>CARMA CON RAYA HORNO</t>
  </si>
  <si>
    <t>RV 5555</t>
  </si>
  <si>
    <t>2 PIEZAS 8  mm</t>
  </si>
  <si>
    <t>RV 5556</t>
  </si>
  <si>
    <t>2 PIEZAS 9  mm</t>
  </si>
  <si>
    <t>RV 5557</t>
  </si>
  <si>
    <t>LLAMITA HORNALLA</t>
  </si>
  <si>
    <t>RV 5558</t>
  </si>
  <si>
    <t>LLAMITA HORNO</t>
  </si>
  <si>
    <t>RV 5559</t>
  </si>
  <si>
    <t>BASE ACERO</t>
  </si>
  <si>
    <t>MARIPOSA HORNALLA</t>
  </si>
  <si>
    <t>RV 5560</t>
  </si>
  <si>
    <t>MARIPOSA HORNO</t>
  </si>
  <si>
    <t>RV 6461</t>
  </si>
  <si>
    <t>SIMPLEX/IMPOPAR</t>
  </si>
  <si>
    <t>8 mm CON ARO</t>
  </si>
  <si>
    <t>RV 6462</t>
  </si>
  <si>
    <t>RV 5561</t>
  </si>
  <si>
    <t>84 CIRCULO HORNALLA</t>
  </si>
  <si>
    <t>RV 5562</t>
  </si>
  <si>
    <t>84 CIRCULO HORNO</t>
  </si>
  <si>
    <t>RV 5563</t>
  </si>
  <si>
    <t>88 BACCARAT FRENTE CHANFLEADO CON FLEJE HORNALLA</t>
  </si>
  <si>
    <t>RV 5564</t>
  </si>
  <si>
    <t>88 BACCARAT FRENTE CHANFLEADO CON FLEJE HORNO</t>
  </si>
  <si>
    <t>RV 5565</t>
  </si>
  <si>
    <t>BACCARAT HORNALLA</t>
  </si>
  <si>
    <t>RV 5566</t>
  </si>
  <si>
    <t>BACCARAT HORNO</t>
  </si>
  <si>
    <t>RV 5567</t>
  </si>
  <si>
    <t>ECLAER FACETADA CON ARO Y RESORTE HORNALLA</t>
  </si>
  <si>
    <t>RV 5568</t>
  </si>
  <si>
    <t>ECLAER FACETADA CON ARO Y RESORTE HORNO</t>
  </si>
  <si>
    <t>RV 5569</t>
  </si>
  <si>
    <t>RV 5570</t>
  </si>
  <si>
    <t>RV 5571</t>
  </si>
  <si>
    <t>MODERNA ATRÁS CON ARO</t>
  </si>
  <si>
    <t>RV 5572</t>
  </si>
  <si>
    <t>MODERNA ATRÁS SIN ARO</t>
  </si>
  <si>
    <t>RV 5573</t>
  </si>
  <si>
    <t>MODERNA FRENTE CON ARO</t>
  </si>
  <si>
    <t>RV 5574</t>
  </si>
  <si>
    <t>MODERNA FRENTE SIN ARO</t>
  </si>
  <si>
    <t>RV 5575</t>
  </si>
  <si>
    <t>MODERNA HORNO CON ARO</t>
  </si>
  <si>
    <t>RV 5576</t>
  </si>
  <si>
    <t>MODERNA HORNO SIN ARO</t>
  </si>
  <si>
    <t>RV 5577</t>
  </si>
  <si>
    <t>UNIQUE CON ARO Y RESORTE HORNALLA</t>
  </si>
  <si>
    <t>RV 5578</t>
  </si>
  <si>
    <t>UNIQUE CON ARO Y RESORTE HORNO</t>
  </si>
  <si>
    <t>RV 5579</t>
  </si>
  <si>
    <t>RV 5580</t>
  </si>
  <si>
    <t>RV 5581</t>
  </si>
  <si>
    <t>84 MODERNA HORNALLA</t>
  </si>
  <si>
    <t>RV 5582</t>
  </si>
  <si>
    <t>84 MODERNA HORNO</t>
  </si>
  <si>
    <t>RV 5583</t>
  </si>
  <si>
    <t>RV 5584</t>
  </si>
  <si>
    <t>RV 5585</t>
  </si>
  <si>
    <t>97 CON ARO Y RESORTE</t>
  </si>
  <si>
    <t>RV 5586</t>
  </si>
  <si>
    <t>ANTIGUA TIPO FIUMET CUELLO LARGO HORNALLA</t>
  </si>
  <si>
    <t>RV 5587</t>
  </si>
  <si>
    <t>ANTIGUA TIPO FIUMET CUELLO LARGO HORNO</t>
  </si>
  <si>
    <t>RV 5588</t>
  </si>
  <si>
    <t>TOMFER</t>
  </si>
  <si>
    <t>86</t>
  </si>
  <si>
    <t>RV 5589</t>
  </si>
  <si>
    <t>PARA ANAFE =IDEM ESCORIAL SEPIA</t>
  </si>
  <si>
    <t>RV 5590</t>
  </si>
  <si>
    <t>RV 5592</t>
  </si>
  <si>
    <t>CON RAYA HORNALLA</t>
  </si>
  <si>
    <t>RV 5593</t>
  </si>
  <si>
    <t>CON RAYA HORNO</t>
  </si>
  <si>
    <t>RV 5594</t>
  </si>
  <si>
    <t>ESPEJADA CUELLO CORTO HORNALLA</t>
  </si>
  <si>
    <t>RV 5595</t>
  </si>
  <si>
    <t>ESPEJADA CUELLO CORTO HORNO</t>
  </si>
  <si>
    <t>RV 5596</t>
  </si>
  <si>
    <t>RV 5597</t>
  </si>
  <si>
    <t>RV 5598</t>
  </si>
  <si>
    <t>2 PIEZAS CON ARO Y RESORTE 8,5  mm</t>
  </si>
  <si>
    <t>RV 5599</t>
  </si>
  <si>
    <t>RV 5600</t>
  </si>
  <si>
    <t>2 PIEZAS CON ARO Y RESORTE 8  mm</t>
  </si>
  <si>
    <t>RV 5601</t>
  </si>
  <si>
    <t>RV 5602</t>
  </si>
  <si>
    <t>CURVA HORNALLA</t>
  </si>
  <si>
    <t>RV 5603</t>
  </si>
  <si>
    <t>CURVA HORNO</t>
  </si>
  <si>
    <t>RV 5604</t>
  </si>
  <si>
    <t>"V" CON ARO HORNALLA</t>
  </si>
  <si>
    <t>RV 5605</t>
  </si>
  <si>
    <t>"V" CON ARO HORNO</t>
  </si>
  <si>
    <t>RV 5606</t>
  </si>
  <si>
    <t>"V" SIN ARO HORNALLA</t>
  </si>
  <si>
    <t>RV 5607</t>
  </si>
  <si>
    <t>"V" SIN ARO HORNO</t>
  </si>
  <si>
    <t>RV 5608</t>
  </si>
  <si>
    <t>GOTA O LAGRIMA HORNALLA</t>
  </si>
  <si>
    <t>RV 5609</t>
  </si>
  <si>
    <t>GOTA O LAGRIMA HORNO</t>
  </si>
  <si>
    <t>RV 5610</t>
  </si>
  <si>
    <t>MOÑITO HORNALLA</t>
  </si>
  <si>
    <t>RV 5611</t>
  </si>
  <si>
    <t>MOÑITO HORNO</t>
  </si>
  <si>
    <t>RV 5612</t>
  </si>
  <si>
    <t>TRANSFORMACION CON PUNTO HORNALLA</t>
  </si>
  <si>
    <t>RV 5613</t>
  </si>
  <si>
    <t>TRANSFORMACION CON PUNTO HORNO</t>
  </si>
  <si>
    <t>RV 5614</t>
  </si>
  <si>
    <t>VENUS CUELLO CORTO HORNALLA</t>
  </si>
  <si>
    <t>RV 5615</t>
  </si>
  <si>
    <t>VENUS CUELLO CORTO HORNO</t>
  </si>
  <si>
    <t>RV 5616</t>
  </si>
  <si>
    <t>VENUS CUELLO LARGO HORNALLA</t>
  </si>
  <si>
    <t>RV 5617</t>
  </si>
  <si>
    <t>VENUS CUELLO LARGO HORNO</t>
  </si>
  <si>
    <t>RV 5618</t>
  </si>
  <si>
    <t>CON PUNTO NARANJA</t>
  </si>
  <si>
    <t>RV 5619</t>
  </si>
  <si>
    <t>RECTA HORNALLA</t>
  </si>
  <si>
    <t>RV 5620</t>
  </si>
  <si>
    <t>RECTA HORNO</t>
  </si>
  <si>
    <t>RV 5621</t>
  </si>
  <si>
    <t>PERPETUA CUELLO CORTO HORNALLA</t>
  </si>
  <si>
    <t>RV 5622</t>
  </si>
  <si>
    <t>PERPETUA CUELLO CORTO HORNO</t>
  </si>
  <si>
    <t>RV 5623</t>
  </si>
  <si>
    <t>PERPETUA CUELLO LARGO HORNALLA</t>
  </si>
  <si>
    <t>RV 5624</t>
  </si>
  <si>
    <t>PERPETUA CUELLO LARGO HORNO</t>
  </si>
  <si>
    <t>RV 5625</t>
  </si>
  <si>
    <t>01 MODELO 2 PIEZAS 6  mm</t>
  </si>
  <si>
    <t>RV 5626</t>
  </si>
  <si>
    <t>RV 5627</t>
  </si>
  <si>
    <t>WESTING HOUSE</t>
  </si>
  <si>
    <t>RV 5628</t>
  </si>
  <si>
    <t>RV 5629</t>
  </si>
  <si>
    <t>RV 5630</t>
  </si>
  <si>
    <t>RV 5631</t>
  </si>
  <si>
    <t>RV 5632</t>
  </si>
  <si>
    <t>RV 5633</t>
  </si>
  <si>
    <t>03</t>
  </si>
  <si>
    <t>RV 5634</t>
  </si>
  <si>
    <t>RV 5635</t>
  </si>
  <si>
    <t>RV 5636</t>
  </si>
  <si>
    <t>03 LUZ-ENCENDIDO</t>
  </si>
  <si>
    <t>RV 5637</t>
  </si>
  <si>
    <t>RV 5638</t>
  </si>
  <si>
    <t>RV 5639</t>
  </si>
  <si>
    <t>03 TIMER</t>
  </si>
  <si>
    <t>RV 5640</t>
  </si>
  <si>
    <t>RV 5641</t>
  </si>
  <si>
    <t>RV 5642</t>
  </si>
  <si>
    <t>CON ARO DE ACRILICO</t>
  </si>
  <si>
    <t>RV 5643</t>
  </si>
  <si>
    <t>RV 5644</t>
  </si>
  <si>
    <t>RV 6700</t>
  </si>
  <si>
    <t>RV 6701</t>
  </si>
  <si>
    <t>WFB57/WFX56 HLLA/HNO</t>
  </si>
  <si>
    <t>RV 6219</t>
  </si>
  <si>
    <t>Repuestos para Anafes, Cocinas y Hornos Eléctricas</t>
  </si>
  <si>
    <t>Llaves Selectoras/Programador de Funciones</t>
  </si>
  <si>
    <t>RV 6345</t>
  </si>
  <si>
    <t>LLAVE REGULADORA TIPO EGO 3 POSICIONES</t>
  </si>
  <si>
    <t>RV 6346</t>
  </si>
  <si>
    <t>LLAVE REGULADORA TIPO EGO 7 POSICIONES</t>
  </si>
  <si>
    <t>RV 6347</t>
  </si>
  <si>
    <t>LLAVE TERMORREGULADORA DE ENERGIA</t>
  </si>
  <si>
    <t>RV 6942</t>
  </si>
  <si>
    <t>LLAVE SELECTORA HORNO ELECTRICO VARIAS MARCAS 4 CONTACTOS 4 POSICIONES</t>
  </si>
  <si>
    <t>RV 6972</t>
  </si>
  <si>
    <t>LLAVE SELECTORA ATMA/PHILCO</t>
  </si>
  <si>
    <t>FL63</t>
  </si>
  <si>
    <t>LLAVE SELECTORA FLORENCIA/BGH</t>
  </si>
  <si>
    <t>RV 6594</t>
  </si>
  <si>
    <t>LLAVE SELECTORA LONGVIE GOTTAK</t>
  </si>
  <si>
    <t>LLAVE SELECTORA ORBIS/VOLCAN ANAFE ELECTRICO EF2AEV/EF4AEV</t>
  </si>
  <si>
    <t>LLAVE SELECTORA ORBIS/VOLCAN HORNO ELECTRICO 5 FUNCIONES</t>
  </si>
  <si>
    <t>RV 6521</t>
  </si>
  <si>
    <t>LLAVE SELECTORA ORBIS/VOLCAN HORNO ELEC HB8ACO/APOC9600</t>
  </si>
  <si>
    <t>RV 6976</t>
  </si>
  <si>
    <t>SWITCH 8 POSICIONES 6 CONTACTOS HORNO ELECTRICO</t>
  </si>
  <si>
    <t>RV 6943</t>
  </si>
  <si>
    <t>SWITCH 5 POSICIONES 5 CONTACTOS HORNO ELECTRICO SIN VASTAGO</t>
  </si>
  <si>
    <t>RV 6602</t>
  </si>
  <si>
    <t>SWITCH 3 POSICIONES 5 CONTACTOS HORNO ELECTRICO/CALOVENTOR/CONVECTOR</t>
  </si>
  <si>
    <t>RV 6092</t>
  </si>
  <si>
    <t>SWITCH 2 POSICIONES 3 CONTACTOS HORNO ELECTRICO/CONVECTOR</t>
  </si>
  <si>
    <t>Resistencia para Anafe Eléctrico</t>
  </si>
  <si>
    <t>RV 6343</t>
  </si>
  <si>
    <t>BLINDADA</t>
  </si>
  <si>
    <t>2 CONTACTOS</t>
  </si>
  <si>
    <t>CHICA 1000 w - 145 mm</t>
  </si>
  <si>
    <t>RV 6344</t>
  </si>
  <si>
    <t>GRANDE 1500 w - 180 mm</t>
  </si>
  <si>
    <t>RV 4580</t>
  </si>
  <si>
    <t>CHICA 750 w - 155 mm</t>
  </si>
  <si>
    <t>RV 4579</t>
  </si>
  <si>
    <t>GRANDE 1500 w - 188 mm</t>
  </si>
  <si>
    <t>RV 6108</t>
  </si>
  <si>
    <t>DOMEC/LONGVIE TIPO EGO</t>
  </si>
  <si>
    <t>4 CONTACTOS</t>
  </si>
  <si>
    <t>CHICA 1000 w - 160 mm</t>
  </si>
  <si>
    <t>RV 6109</t>
  </si>
  <si>
    <t>GRANDE 1500 w - 190 mm</t>
  </si>
  <si>
    <t>ORBIS/LONGVIE/VOLCAN/ARISTON</t>
  </si>
  <si>
    <t>VITROCERAMICO</t>
  </si>
  <si>
    <t>CHICO 165 mm EV2/EV4</t>
  </si>
  <si>
    <t>GRANDE 200 mm EV2/EV4</t>
  </si>
  <si>
    <t>FOCO DOBLE 230 mm EV4NEO</t>
  </si>
  <si>
    <t>Resistencia Cocinas y Horno Electrico</t>
  </si>
  <si>
    <t>GENERAL ELECTRIC HORNO</t>
  </si>
  <si>
    <t>INFERIOR HG6018EVAI0A</t>
  </si>
  <si>
    <t>GENERAL ELECTRIC COCINA</t>
  </si>
  <si>
    <t>SUPERIOR CG776IA - CG956IA -</t>
  </si>
  <si>
    <t>SUPERIOR CG776IA</t>
  </si>
  <si>
    <t>RV 6630</t>
  </si>
  <si>
    <t>RV 6631</t>
  </si>
  <si>
    <t>RV 6632</t>
  </si>
  <si>
    <t>INFERIOR HORNO ELECTRICO</t>
  </si>
  <si>
    <t>RV 6633</t>
  </si>
  <si>
    <t>SUPERIOR HORNO ELECTRICO</t>
  </si>
  <si>
    <t>RV 6634</t>
  </si>
  <si>
    <t>TRASERA REDONDA VENTILADOR</t>
  </si>
  <si>
    <t>MABE COCINA</t>
  </si>
  <si>
    <t>SUPERIOR CJGE856IVSB</t>
  </si>
  <si>
    <t>FL59</t>
  </si>
  <si>
    <t>SUPERIOR</t>
  </si>
  <si>
    <t>FL58</t>
  </si>
  <si>
    <t>INFERIOR</t>
  </si>
  <si>
    <t>FL60</t>
  </si>
  <si>
    <t>CENTRAL REDONDA</t>
  </si>
  <si>
    <t>ORBIS/VOLCAN HORNO</t>
  </si>
  <si>
    <t>SUPERIOR/INFERIOR</t>
  </si>
  <si>
    <t>ORBIS HORNO</t>
  </si>
  <si>
    <t>TRASERA REDONDA</t>
  </si>
  <si>
    <t>RV 7050</t>
  </si>
  <si>
    <t>GRILL WF876/976 ; 32,5 x 32,5 CM</t>
  </si>
  <si>
    <t>RV 7051</t>
  </si>
  <si>
    <t>GRILL WF160/360/560 35,5 x 32,5 CM</t>
  </si>
  <si>
    <t>Resistencia Grill Eléctrica (Medida entre ceramicos blancos)</t>
  </si>
  <si>
    <t>RV 4178</t>
  </si>
  <si>
    <t>RESISTENCIA PARA GRILL ELECTRICO DE  29 cm</t>
  </si>
  <si>
    <t>RV 4179</t>
  </si>
  <si>
    <t>RESISTENCIA PARA GRILL ELECTRICO DE  30 cm</t>
  </si>
  <si>
    <t>RV 4180</t>
  </si>
  <si>
    <t>RESISTENCIA PARA GRILL ELECTRICO DE  31 cm</t>
  </si>
  <si>
    <t>RV 4181</t>
  </si>
  <si>
    <t>RESISTENCIA PARA GRILL ELECTRICO DE  32 cm</t>
  </si>
  <si>
    <t>RV 4182</t>
  </si>
  <si>
    <t>RESISTENCIA PARA GRILL ELECTRICO DE  33 cm</t>
  </si>
  <si>
    <t>RV 4183</t>
  </si>
  <si>
    <t>RESISTENCIA PARA GRILL ELECTRICO DE  34 cm</t>
  </si>
  <si>
    <t>RV 4184</t>
  </si>
  <si>
    <t>RESISTENCIA PARA GRILL ELECTRICO DE  35 cm</t>
  </si>
  <si>
    <t>RV 4185</t>
  </si>
  <si>
    <t>RESISTENCIA PARA GRILL ELECTRICO DE  36 cm</t>
  </si>
  <si>
    <t>RV 4186</t>
  </si>
  <si>
    <t>RESISTENCIA PARA GRILL ELECTRICO DE  37 cm</t>
  </si>
  <si>
    <t>RV 4187</t>
  </si>
  <si>
    <t>RESISTENCIA PARA GRILL ELECTRICO DE  38 cm</t>
  </si>
  <si>
    <t>RV 4188</t>
  </si>
  <si>
    <t>RESISTENCIA PARA GRILL ELECTRICO DE  39 cm</t>
  </si>
  <si>
    <t>RV 4189</t>
  </si>
  <si>
    <t>RESISTENCIA PARA GRILL ELECTRICO DE  40 cm</t>
  </si>
  <si>
    <t>RV 4190</t>
  </si>
  <si>
    <t>RESISTENCIA PARA GRILL ELECTRICO DE  41 cm</t>
  </si>
  <si>
    <t>RV 4191</t>
  </si>
  <si>
    <t>RESISTENCIA PARA GRILL ELECTRICO DE  42 cm</t>
  </si>
  <si>
    <t>RV 4192</t>
  </si>
  <si>
    <t>RESISTENCIA PARA GRILL ELECTRICO DE  43 cm</t>
  </si>
  <si>
    <t>RV 4193</t>
  </si>
  <si>
    <t>RESISTENCIA PARA GRILL ELECTRICO DE  44 cm</t>
  </si>
  <si>
    <t>RV 4194</t>
  </si>
  <si>
    <t>RESISTENCIA PARA GRILL ELECTRICO DE  45 cm</t>
  </si>
  <si>
    <t>RV 6076</t>
  </si>
  <si>
    <t>RESISTENCIA PARA GRILL ELECTRICO DE  46 cm</t>
  </si>
  <si>
    <t>RV 6077</t>
  </si>
  <si>
    <t>RESISTENCIA PARA GRILL ELECTRICO DE  47 cm</t>
  </si>
  <si>
    <t>RV 6078</t>
  </si>
  <si>
    <t>RESISTENCIA PARA GRILL ELECTRICO DE  48 cm</t>
  </si>
  <si>
    <t>RV 6079</t>
  </si>
  <si>
    <t>RESISTENCIA PARA GRILL ELECTRICO DE  49 cm</t>
  </si>
  <si>
    <t>RV 6080</t>
  </si>
  <si>
    <t>RESISTENCIA PARA GRILL ELECTRICO DE  50 cm</t>
  </si>
  <si>
    <t>RV 6948</t>
  </si>
  <si>
    <t>RESISTENCIA PARA GRILL ELECTRICO DE  60 cm</t>
  </si>
  <si>
    <t>Termostatos para Horno Electrico</t>
  </si>
  <si>
    <t>RV 6529</t>
  </si>
  <si>
    <t>TERMOSTATO HORNO ELECTRICO BULBO LARGO</t>
  </si>
  <si>
    <t>LONGVIE/ORBIS</t>
  </si>
  <si>
    <t>Timer para Horno Electrico</t>
  </si>
  <si>
    <t>RV 6350</t>
  </si>
  <si>
    <t>60 MIN CON CAMPANA</t>
  </si>
  <si>
    <t>VASTAGO CON RANURA Y CHAVETA</t>
  </si>
  <si>
    <t>RV 6973</t>
  </si>
  <si>
    <t>120 MIN CON CAMPANA</t>
  </si>
  <si>
    <t>RV 6974</t>
  </si>
  <si>
    <t>MEDIA CAÑA CORTO</t>
  </si>
  <si>
    <t>RV 6975</t>
  </si>
  <si>
    <t>MEDIA CAÑA LARGO</t>
  </si>
  <si>
    <t>Volantes y Perillas para Anafes y Hornos Electricos</t>
  </si>
  <si>
    <t>RV 6944</t>
  </si>
  <si>
    <t>SELECTOR 1/2 CAÑA</t>
  </si>
  <si>
    <t>RV 6945</t>
  </si>
  <si>
    <t>RV 6946</t>
  </si>
  <si>
    <t>TIMER CON RANURA</t>
  </si>
  <si>
    <t>RV 6947</t>
  </si>
  <si>
    <t>FL61</t>
  </si>
  <si>
    <t>GASELEC EF2AEG/EF4AEG</t>
  </si>
  <si>
    <t>EF2AEV/EF4AEV</t>
  </si>
  <si>
    <t>Repuestos de Lavarropas</t>
  </si>
  <si>
    <t>Bomba de Desagote para Lavarropa</t>
  </si>
  <si>
    <t>RV 6686</t>
  </si>
  <si>
    <t>A TORNILLO REDONDO</t>
  </si>
  <si>
    <t>RV 6687</t>
  </si>
  <si>
    <t>3 TRABAS CUADRADO</t>
  </si>
  <si>
    <t>RV 6688</t>
  </si>
  <si>
    <t>8 TRABAS REDONDO</t>
  </si>
  <si>
    <t>RV 6689</t>
  </si>
  <si>
    <t>LG</t>
  </si>
  <si>
    <t>RV 6690</t>
  </si>
  <si>
    <t>FRONTAL</t>
  </si>
  <si>
    <t>RV 6691</t>
  </si>
  <si>
    <t>PHILCO</t>
  </si>
  <si>
    <t>PH08/10/12</t>
  </si>
  <si>
    <t>RV 6692</t>
  </si>
  <si>
    <t>PHILCO/ATMA/RANSER</t>
  </si>
  <si>
    <t>PH13</t>
  </si>
  <si>
    <t>RV 6693</t>
  </si>
  <si>
    <t>MABE/PATRICK/ELECTROLUX/ARISTON</t>
  </si>
  <si>
    <t>RV 6694</t>
  </si>
  <si>
    <t>FILTRO BOMBA LG CARGA FRONTAL</t>
  </si>
  <si>
    <t>Correas para Lavarropa</t>
  </si>
  <si>
    <t>ALLADIO</t>
  </si>
  <si>
    <t>CORTA</t>
  </si>
  <si>
    <t>LARGA</t>
  </si>
  <si>
    <t>CONCEPT 5 VIAS</t>
  </si>
  <si>
    <t>CONCEPT 7 VIAS</t>
  </si>
  <si>
    <t>CONCEPT 12 VIAS</t>
  </si>
  <si>
    <t>Manguera de Carga para Lavarropas</t>
  </si>
  <si>
    <t>RV 5920</t>
  </si>
  <si>
    <t>1,2 mts</t>
  </si>
  <si>
    <t>RV 5921</t>
  </si>
  <si>
    <t>1,5 mts</t>
  </si>
  <si>
    <t>RV 5922</t>
  </si>
  <si>
    <t>2 mts</t>
  </si>
  <si>
    <t>RV 5923</t>
  </si>
  <si>
    <t>2,5 mts</t>
  </si>
  <si>
    <t>RV 5924</t>
  </si>
  <si>
    <t>3 mts</t>
  </si>
  <si>
    <t>RV 5930</t>
  </si>
  <si>
    <t>4 mts</t>
  </si>
  <si>
    <t>Manguera de Descarga para Lavarropas</t>
  </si>
  <si>
    <t>RV 5925</t>
  </si>
  <si>
    <t>1,80 mts</t>
  </si>
  <si>
    <t>19-19</t>
  </si>
  <si>
    <t>RV 5926</t>
  </si>
  <si>
    <t>1,30 mts</t>
  </si>
  <si>
    <t>RV 6883</t>
  </si>
  <si>
    <t>LAVARROPAS AUTOMATICOS</t>
  </si>
  <si>
    <t>1,3 mts</t>
  </si>
  <si>
    <t>19-22</t>
  </si>
  <si>
    <t>RV 5927</t>
  </si>
  <si>
    <t>RV 5928</t>
  </si>
  <si>
    <t>RV 5929</t>
  </si>
  <si>
    <t>Poleas para Lavarropas</t>
  </si>
  <si>
    <t>RV 6189</t>
  </si>
  <si>
    <t>EQUIPO</t>
  </si>
  <si>
    <t>JM CON ESPIGA</t>
  </si>
  <si>
    <t>RV 6190</t>
  </si>
  <si>
    <t>MOTOR</t>
  </si>
  <si>
    <t>JM AGUJERO CHICO CON TORNILLO 10 mm</t>
  </si>
  <si>
    <t>RV 6933</t>
  </si>
  <si>
    <t>JM SIN TORNILLO AGUJERO P/CLAVAR 11 mm</t>
  </si>
  <si>
    <t>RV 6191</t>
  </si>
  <si>
    <t>JM AGUJERO GRANDE CON TORNILLO 12,7 mm</t>
  </si>
  <si>
    <t>Programadores para Lavarropas</t>
  </si>
  <si>
    <t>RV 6670</t>
  </si>
  <si>
    <t>STANDARD/AURORA/SIAM</t>
  </si>
  <si>
    <t>COPPRESI 182</t>
  </si>
  <si>
    <t>RV 6671</t>
  </si>
  <si>
    <t>CANDY/WESTINGHOUSE</t>
  </si>
  <si>
    <t>ELBI 1407 - CTI402/53/643/CT502/48</t>
  </si>
  <si>
    <t>RV 6672</t>
  </si>
  <si>
    <t>CANDY CROUZET</t>
  </si>
  <si>
    <t>9814 ALISE</t>
  </si>
  <si>
    <t>RV 6673</t>
  </si>
  <si>
    <t>ELBI 1136 553/INDESIT 463</t>
  </si>
  <si>
    <t>Termostatos para Lavarropas</t>
  </si>
  <si>
    <t>RV 6668</t>
  </si>
  <si>
    <t>REGULABLE</t>
  </si>
  <si>
    <t>Reloj/Timer para Lavarropa</t>
  </si>
  <si>
    <t>RV 6669</t>
  </si>
  <si>
    <t>VASTAGO CON ROSCA</t>
  </si>
  <si>
    <r>
      <rPr>
        <b/>
        <sz val="11"/>
        <color theme="1"/>
        <rFont val="Calibri"/>
        <family val="2"/>
      </rPr>
      <t>AURORA</t>
    </r>
    <r>
      <rPr>
        <sz val="11"/>
        <color theme="1"/>
        <rFont val="Calibri"/>
        <family val="2"/>
      </rPr>
      <t xml:space="preserve"> 14 PROGRAMAS</t>
    </r>
  </si>
  <si>
    <t>RV 6652</t>
  </si>
  <si>
    <t>2 CONTACTOS UNIPOLAR</t>
  </si>
  <si>
    <t>VASTAGO CUADRADO</t>
  </si>
  <si>
    <t>RV 6653</t>
  </si>
  <si>
    <t>VASTAGO MEDIA CAÑA</t>
  </si>
  <si>
    <r>
      <rPr>
        <b/>
        <sz val="11"/>
        <color theme="1"/>
        <rFont val="Calibri"/>
        <family val="2"/>
      </rPr>
      <t>DREAN</t>
    </r>
    <r>
      <rPr>
        <sz val="11"/>
        <color theme="1"/>
        <rFont val="Calibri"/>
        <family val="2"/>
      </rPr>
      <t xml:space="preserve"> - EJE INCLINADO</t>
    </r>
  </si>
  <si>
    <t>RV 6654</t>
  </si>
  <si>
    <r>
      <rPr>
        <b/>
        <sz val="11"/>
        <color theme="1"/>
        <rFont val="Calibri"/>
        <family val="2"/>
      </rPr>
      <t>ESLABON DE LUJO</t>
    </r>
    <r>
      <rPr>
        <sz val="11"/>
        <color theme="1"/>
        <rFont val="Calibri"/>
        <family val="2"/>
      </rPr>
      <t xml:space="preserve"> - EJE RECTO</t>
    </r>
  </si>
  <si>
    <t>RV 6655</t>
  </si>
  <si>
    <t>4 CONTACTOS BIPOLAR</t>
  </si>
  <si>
    <t>RV 6656</t>
  </si>
  <si>
    <t>RV 6657</t>
  </si>
  <si>
    <t>RV 6658</t>
  </si>
  <si>
    <t>VASTAGO CON CHAVETA</t>
  </si>
  <si>
    <r>
      <rPr>
        <b/>
        <sz val="11"/>
        <color theme="1"/>
        <rFont val="Calibri"/>
        <family val="2"/>
      </rPr>
      <t>CODINI</t>
    </r>
    <r>
      <rPr>
        <sz val="11"/>
        <color theme="1"/>
        <rFont val="Calibri"/>
        <family val="2"/>
      </rPr>
      <t xml:space="preserve"> 4051/4052/4055/4056</t>
    </r>
  </si>
  <si>
    <t>RV 6659</t>
  </si>
  <si>
    <t>5 CONTACTOS BIPOLAR</t>
  </si>
  <si>
    <r>
      <rPr>
        <b/>
        <sz val="11"/>
        <color theme="1"/>
        <rFont val="Calibri"/>
        <family val="2"/>
      </rPr>
      <t>ESLABON DE LUJO</t>
    </r>
    <r>
      <rPr>
        <sz val="11"/>
        <color theme="1"/>
        <rFont val="Calibri"/>
        <family val="2"/>
      </rPr>
      <t xml:space="preserve"> - C/BOMBA</t>
    </r>
  </si>
  <si>
    <t>RV 6660</t>
  </si>
  <si>
    <t>6 CONTACTOS INVERSOR CORTO</t>
  </si>
  <si>
    <t>STANDARD/ESLABON DE LUJO</t>
  </si>
  <si>
    <t>RV 6661</t>
  </si>
  <si>
    <t>6 CONTACTOS INVERSOR MEDIANO</t>
  </si>
  <si>
    <t>Valvulas de Carga para Lavarropa</t>
  </si>
  <si>
    <t>RV 6674</t>
  </si>
  <si>
    <t>1 VIA 90º</t>
  </si>
  <si>
    <t>RV 6675</t>
  </si>
  <si>
    <t>1 VIA 180º</t>
  </si>
  <si>
    <t>RV 6676</t>
  </si>
  <si>
    <t>2 VIAS 90º</t>
  </si>
  <si>
    <t>RV 6677</t>
  </si>
  <si>
    <t>2 VIAS 180º</t>
  </si>
  <si>
    <t>RV 6678</t>
  </si>
  <si>
    <t>3 VIAS 180º</t>
  </si>
  <si>
    <t>RV 6679</t>
  </si>
  <si>
    <t>SAMSUNG</t>
  </si>
  <si>
    <t>RV 6680</t>
  </si>
  <si>
    <t>PALA 3,5</t>
  </si>
  <si>
    <t>RV 6681</t>
  </si>
  <si>
    <t>RV 6682</t>
  </si>
  <si>
    <t>RV 6683</t>
  </si>
  <si>
    <t>PHILCO/LG</t>
  </si>
  <si>
    <t>RV 6684</t>
  </si>
  <si>
    <t>RV 6685</t>
  </si>
  <si>
    <t>2 VIAS</t>
  </si>
  <si>
    <t>Volante/Perilla para Lavarropa</t>
  </si>
  <si>
    <t>RV 5674</t>
  </si>
  <si>
    <t>RELOJ/TIMER ECONOMICO</t>
  </si>
  <si>
    <t>RV 6662</t>
  </si>
  <si>
    <t>RELOJ/TIMER CORTA</t>
  </si>
  <si>
    <t>RV 6663</t>
  </si>
  <si>
    <t>RELOJ/TIMER LARGA</t>
  </si>
  <si>
    <t>RV 6664</t>
  </si>
  <si>
    <t>RELOJ/TIMER CORTA SIN TORNILLO</t>
  </si>
  <si>
    <t>RV 6665</t>
  </si>
  <si>
    <t>RELOJ/TIMER LARGA SIN TORNILLO</t>
  </si>
  <si>
    <t>RV 6666</t>
  </si>
  <si>
    <t>RELOJ/TIMER CORTA CON TORNILLO</t>
  </si>
  <si>
    <t>RV 6667</t>
  </si>
  <si>
    <t>RELOJ/TIMER LARGA CON TORNILLO</t>
  </si>
  <si>
    <t>Repuestos de Microondas</t>
  </si>
  <si>
    <t>RV 3141</t>
  </si>
  <si>
    <t>MICA EN PLANCHA MICROONDAS (40 cm x 50 cm)</t>
  </si>
  <si>
    <t>RV 7109</t>
  </si>
  <si>
    <t>DIODO PARA MICROONDAS</t>
  </si>
  <si>
    <t>RV 7110</t>
  </si>
  <si>
    <t>MOTOR GIRA PLATO 21 V</t>
  </si>
  <si>
    <t>RV 7111</t>
  </si>
  <si>
    <t>MICRO SWITCH BOTÓN LARGO 10 A, 3 PATAS ANCHAS</t>
  </si>
  <si>
    <t>RV 7112</t>
  </si>
  <si>
    <t>MICRO SWITCH BOTÓN LARGO 10 A, 3 PATAS FINAS</t>
  </si>
  <si>
    <t>RV 7113</t>
  </si>
  <si>
    <t>TIMER DE  MICROONDAS 220 V</t>
  </si>
  <si>
    <t>RV 7114</t>
  </si>
  <si>
    <t>TIMER DE  MICROONDAS 210 V</t>
  </si>
  <si>
    <t>RV 7115</t>
  </si>
  <si>
    <t>CAPACITOR DE 1,10 X 2100 W</t>
  </si>
  <si>
    <t>RV 7116</t>
  </si>
  <si>
    <t>CAPACITOR DE 0,85 X 2100 W</t>
  </si>
  <si>
    <t>RV 7117</t>
  </si>
  <si>
    <t>CAPACITOR DE 1  X 2100 W</t>
  </si>
  <si>
    <t>RV 7118</t>
  </si>
  <si>
    <t>CAPACITOR DE 0,90 X 2100 W</t>
  </si>
  <si>
    <t>RV 7119</t>
  </si>
  <si>
    <t>CAPACITOR DE 0,95 X 2100 W</t>
  </si>
  <si>
    <t>RV 7120</t>
  </si>
  <si>
    <t>CUPLA TREBOL CORTA X 5</t>
  </si>
  <si>
    <t>RV 7121</t>
  </si>
  <si>
    <t xml:space="preserve">CUPLA TREBOL LARGA X 5 </t>
  </si>
  <si>
    <t>RV 7122</t>
  </si>
  <si>
    <t>CUPLA CUADRADA LARGA X 5</t>
  </si>
  <si>
    <t>RV 7123</t>
  </si>
  <si>
    <t>CUPLA CUADRADA CORTA X 5</t>
  </si>
  <si>
    <t>RV 7124</t>
  </si>
  <si>
    <t xml:space="preserve">FUSIBLE DE ALTO VOLTAJE </t>
  </si>
  <si>
    <t>RV 7125</t>
  </si>
  <si>
    <t>FUSIBLE DE 5 X 20 MM 10 A</t>
  </si>
  <si>
    <t>RV 7126</t>
  </si>
  <si>
    <t>FUSIBLE DE 8A 6,3 X 32 MM</t>
  </si>
  <si>
    <t>RV 7127</t>
  </si>
  <si>
    <t>FUSIBLE DE 5 X 20 MM 2 A</t>
  </si>
  <si>
    <t>RV 7128</t>
  </si>
  <si>
    <t>FUSIBLE 6,3 X 32 MM  10 A</t>
  </si>
  <si>
    <t>RV 7129</t>
  </si>
  <si>
    <t>FUSIBLE 6,3 X 32 MM 12,5 A</t>
  </si>
  <si>
    <t>RV 7130</t>
  </si>
  <si>
    <t>FUSIBLE 6,3 X 32 MM 16 A</t>
  </si>
  <si>
    <t>RV 7131</t>
  </si>
  <si>
    <t>FUSIBLE 6,3 X 32 MM 12 A</t>
  </si>
  <si>
    <t>RV 7132</t>
  </si>
  <si>
    <t>FUSIBLE 6,3 X 32 MM 15 A</t>
  </si>
  <si>
    <t>RV 7133</t>
  </si>
  <si>
    <t>PERILLA MEDIA CAÑA PARA MOULINEX</t>
  </si>
  <si>
    <t>RV 7134</t>
  </si>
  <si>
    <t>CARRO TREBOL CUELLO CORTO</t>
  </si>
  <si>
    <t>RV 7135</t>
  </si>
  <si>
    <t>RUEDAS DE  20 CM</t>
  </si>
  <si>
    <t>RV 7136</t>
  </si>
  <si>
    <t>RUEDAS DE 19 CM</t>
  </si>
  <si>
    <t>RV 7137</t>
  </si>
  <si>
    <t>RUEDAS DE 22 CM</t>
  </si>
  <si>
    <t>RV 7138</t>
  </si>
  <si>
    <t>RUEDAS DE 17,5 CM ESTRELLA CUELLO LARGO</t>
  </si>
  <si>
    <t>RV 7139</t>
  </si>
  <si>
    <t>RUEDAS DE 17,5 CM</t>
  </si>
  <si>
    <t>RV 7140</t>
  </si>
  <si>
    <t>PLATO TREBOL DE 24,5 CM</t>
  </si>
  <si>
    <t>RV 7141</t>
  </si>
  <si>
    <t>PLATO TREBOL DE 25,5 CM</t>
  </si>
  <si>
    <t>RV 7142</t>
  </si>
  <si>
    <t>PLATO TREBOL DE 27 CM</t>
  </si>
  <si>
    <t>RV 7143</t>
  </si>
  <si>
    <t>MAGNETRON   M 23 E</t>
  </si>
  <si>
    <t>RV 7144</t>
  </si>
  <si>
    <t>MAGNETRON    M12 E</t>
  </si>
  <si>
    <t>RV 7145</t>
  </si>
  <si>
    <t>MAGNETRON   2M 218 J</t>
  </si>
  <si>
    <t>RV 7146</t>
  </si>
  <si>
    <t>MAGNETRON SAMSUNG 2M 244 M6</t>
  </si>
  <si>
    <t>RV 7147</t>
  </si>
  <si>
    <t>MAGNETRON   LG 2M 226 ( 70 MM X 73 MM)</t>
  </si>
  <si>
    <t>Repuestos para Electrodomesticos</t>
  </si>
  <si>
    <t>Filtros para Purificador de Aire</t>
  </si>
  <si>
    <t>RV 4744</t>
  </si>
  <si>
    <t>CARBON ACTIVADO SP4 ULTRO/905/906</t>
  </si>
  <si>
    <t>RV 4753</t>
  </si>
  <si>
    <t>CARBON ACTIVADO CAMPANA PRIMA/CONVEXA</t>
  </si>
  <si>
    <t>RV 4755</t>
  </si>
  <si>
    <r>
      <rPr>
        <sz val="11"/>
        <color theme="1"/>
        <rFont val="Calibri"/>
        <family val="2"/>
      </rPr>
      <t xml:space="preserve">COMUN 56 x 38 </t>
    </r>
    <r>
      <rPr>
        <b/>
        <sz val="11"/>
        <color theme="1"/>
        <rFont val="Calibri"/>
        <family val="2"/>
      </rPr>
      <t>(BOLSON x 20 UNIDADES)</t>
    </r>
  </si>
  <si>
    <t>RV 6517</t>
  </si>
  <si>
    <r>
      <rPr>
        <sz val="11"/>
        <color theme="1"/>
        <rFont val="Calibri"/>
        <family val="2"/>
      </rPr>
      <t xml:space="preserve">ESPECIAL 59 x 43 </t>
    </r>
    <r>
      <rPr>
        <b/>
        <sz val="11"/>
        <color theme="1"/>
        <rFont val="Calibri"/>
        <family val="2"/>
      </rPr>
      <t>(BOLSON x 20 UNIDADES)</t>
    </r>
  </si>
  <si>
    <t>RV 4754</t>
  </si>
  <si>
    <t>SPAR/STANDARD</t>
  </si>
  <si>
    <t>ULTRACOMPACTO 45 x 60</t>
  </si>
  <si>
    <t>Tensor para Secarropa</t>
  </si>
  <si>
    <t>RV 7000</t>
  </si>
  <si>
    <t>RV 7001</t>
  </si>
  <si>
    <t>RV 7002</t>
  </si>
  <si>
    <t>KOHINOOR</t>
  </si>
  <si>
    <t>RV 7003</t>
  </si>
  <si>
    <t>SILXA</t>
  </si>
  <si>
    <t>Manometro para Maquina de Café (alta y baja) BEYCA</t>
  </si>
  <si>
    <t>BEY431</t>
  </si>
  <si>
    <t>0 – 3 kg/cm2</t>
  </si>
  <si>
    <t>BEY432</t>
  </si>
  <si>
    <t>0 – 20 kg/cm2</t>
  </si>
  <si>
    <t>Resistencia para Caloventor</t>
  </si>
  <si>
    <t>RV 5955</t>
  </si>
  <si>
    <t>CIRCULAR</t>
  </si>
  <si>
    <t>1000 w/2000 w</t>
  </si>
  <si>
    <t>RV 5956</t>
  </si>
  <si>
    <t>Resistencia para Convector</t>
  </si>
  <si>
    <t>RV 5957</t>
  </si>
  <si>
    <t>RECTA</t>
  </si>
  <si>
    <t>Resistencia para Dispenser</t>
  </si>
  <si>
    <t>RV 6869</t>
  </si>
  <si>
    <t>CILINDRO</t>
  </si>
  <si>
    <t>DISPENSER 120 X 60 mm 500w</t>
  </si>
  <si>
    <t>Resistencia para Panchera</t>
  </si>
  <si>
    <t>RV 6868</t>
  </si>
  <si>
    <t>PANCHERA 220 X 75 mm 500w</t>
  </si>
  <si>
    <t>Resistencia para Pava Electrica y Cafetera</t>
  </si>
  <si>
    <t>RV 6188</t>
  </si>
  <si>
    <t>1500 W</t>
  </si>
  <si>
    <t>RV 6995</t>
  </si>
  <si>
    <t>1850 W</t>
  </si>
  <si>
    <t>Repuestos Farol a Gas</t>
  </si>
  <si>
    <t>RV 3000</t>
  </si>
  <si>
    <t xml:space="preserve">BOQUILLA FAROL GAS 500 BUJIAS </t>
  </si>
  <si>
    <t>RV 3001</t>
  </si>
  <si>
    <t>MECHA FAROL GAS CLAROLITE</t>
  </si>
  <si>
    <t>RV 6797</t>
  </si>
  <si>
    <t>MECHA FAROL GAS CHINA</t>
  </si>
  <si>
    <t>RV 5935</t>
  </si>
  <si>
    <t>PORTA INYECTOR - PERNO PARA MARIPOSA 3/8 PARA PICO ROSCA 1/4 BSP Ø 13 mm</t>
  </si>
  <si>
    <t>RV 5792</t>
  </si>
  <si>
    <t>PORTA INYECTOR ALYMO</t>
  </si>
  <si>
    <t>RV 5793</t>
  </si>
  <si>
    <t>PORTA INYECTOR ALYMO COMPLETO</t>
  </si>
  <si>
    <t>RV 5794</t>
  </si>
  <si>
    <t>PORTA INYECTOR FOCO MODELO ANTIGUO</t>
  </si>
  <si>
    <t>RV 5795</t>
  </si>
  <si>
    <t>PORTA INYECTOR FOCO /BRAM-METAL/FAROL EUROGAS (HIERRO) MODELO ACTUAL</t>
  </si>
  <si>
    <t>RV 3002</t>
  </si>
  <si>
    <t>TUBO FAROL GAS N°4</t>
  </si>
  <si>
    <t>RV 5937</t>
  </si>
  <si>
    <t>TUBO FAROL GAS N°5</t>
  </si>
  <si>
    <t>RV 3350</t>
  </si>
  <si>
    <t>TUBO JACKSON "VITACRIS"</t>
  </si>
  <si>
    <t>Repuestos para Pantalla</t>
  </si>
  <si>
    <t>Mallas Infrarrojas para Pantalla</t>
  </si>
  <si>
    <t>RV 3024</t>
  </si>
  <si>
    <t>MALLA INFRARROJA (PANTALLA DIRECTA) 111 x 155</t>
  </si>
  <si>
    <t>RV 3025</t>
  </si>
  <si>
    <t>MALLA 2500 CAL 120 x 290</t>
  </si>
  <si>
    <t>RV 3026</t>
  </si>
  <si>
    <t>MALLA 3000 CAL 130 x 300</t>
  </si>
  <si>
    <t>RV 3027</t>
  </si>
  <si>
    <r>
      <t>MALLA INFRARROJA  1 x 1 mts (</t>
    </r>
    <r>
      <rPr>
        <b/>
        <sz val="11"/>
        <color theme="1"/>
        <rFont val="Calibri"/>
        <family val="2"/>
      </rPr>
      <t>ACERO 430)</t>
    </r>
  </si>
  <si>
    <t>RV 6576</t>
  </si>
  <si>
    <r>
      <t>MALLA INFRARROJA  1 x 1 mts (</t>
    </r>
    <r>
      <rPr>
        <b/>
        <sz val="11"/>
        <color theme="1"/>
        <rFont val="Calibri"/>
        <family val="2"/>
      </rPr>
      <t>ACERO 304 CALIDAD SUPERIOR)</t>
    </r>
  </si>
  <si>
    <t>Placas Refractarias para Pantalla</t>
  </si>
  <si>
    <t>RV 6158</t>
  </si>
  <si>
    <t>PLACA  132 - 92 LISA</t>
  </si>
  <si>
    <t>RV 6159</t>
  </si>
  <si>
    <t>PLACA  100 - 70 LISA</t>
  </si>
  <si>
    <t>RV 3020</t>
  </si>
  <si>
    <t>PLACA  132 - 92 ONDULADA</t>
  </si>
  <si>
    <t>RV 3022</t>
  </si>
  <si>
    <t>PLACA  100 - 70 ONDULADA</t>
  </si>
  <si>
    <t>RV 6584</t>
  </si>
  <si>
    <r>
      <t xml:space="preserve">PLACA </t>
    </r>
    <r>
      <rPr>
        <b/>
        <sz val="11"/>
        <color theme="1"/>
        <rFont val="Calibri"/>
        <family val="2"/>
      </rPr>
      <t xml:space="preserve">GARRAFERA EMEGE/ESKABE </t>
    </r>
    <r>
      <rPr>
        <sz val="11"/>
        <color theme="1"/>
        <rFont val="Calibri"/>
        <family val="2"/>
      </rPr>
      <t>132 - 45 ONDULADA</t>
    </r>
  </si>
  <si>
    <t>RV 6513</t>
  </si>
  <si>
    <r>
      <t xml:space="preserve">PLACA </t>
    </r>
    <r>
      <rPr>
        <b/>
        <sz val="11"/>
        <color theme="1"/>
        <rFont val="Calibri"/>
        <family val="2"/>
      </rPr>
      <t>GARRAFERA BRAM- METAL</t>
    </r>
    <r>
      <rPr>
        <sz val="11"/>
        <color theme="1"/>
        <rFont val="Calibri"/>
        <family val="2"/>
      </rPr>
      <t xml:space="preserve"> 145 - 75 ONDULADA</t>
    </r>
  </si>
  <si>
    <t>RV 6993</t>
  </si>
  <si>
    <r>
      <t xml:space="preserve">PLACA </t>
    </r>
    <r>
      <rPr>
        <b/>
        <sz val="11"/>
        <color theme="1"/>
        <rFont val="Calibri"/>
        <family val="2"/>
      </rPr>
      <t>GARRAFERA TORPERO</t>
    </r>
    <r>
      <rPr>
        <sz val="11"/>
        <color theme="1"/>
        <rFont val="Calibri"/>
        <family val="2"/>
      </rPr>
      <t xml:space="preserve"> 210 - 100 ONDULADA</t>
    </r>
  </si>
  <si>
    <t>RV 6989</t>
  </si>
  <si>
    <t>PLACA REDONDA DIAMTERO 91 MM</t>
  </si>
  <si>
    <t>RV 6990</t>
  </si>
  <si>
    <t>PLACA REDONDA DIAMTERO 114 MM</t>
  </si>
  <si>
    <t>RV 6991</t>
  </si>
  <si>
    <t>PLACA REDONDA DIAMTERO 176 MM</t>
  </si>
  <si>
    <t>Porta Inyector para Pantalla</t>
  </si>
  <si>
    <t>RV 5932</t>
  </si>
  <si>
    <t>PORTA INYECTOR - PANTALLA DIRECTA 10 KG 1/4 BSP PARA PICO Ø 13 mm</t>
  </si>
  <si>
    <t>RV 5933</t>
  </si>
  <si>
    <t>PORTA INYECTOR - PANTALLA DIRECTA 10 KG 1/8 BSP PARA PICO Ø 9,5 mm</t>
  </si>
  <si>
    <t>RV 5934</t>
  </si>
  <si>
    <t>PORTA INYECTOR - PANTALLA DIRECTA 3 KG</t>
  </si>
  <si>
    <t>Repuestos de Pantalla Parabolica</t>
  </si>
  <si>
    <t>RV 6578</t>
  </si>
  <si>
    <t>REPUESTO PANTALLA PARABOLICA 1500 CAL</t>
  </si>
  <si>
    <t>RV 6579</t>
  </si>
  <si>
    <t>REPUESTO PANTALLA PARABOLICA 3000 CAL</t>
  </si>
  <si>
    <t>RV 3019</t>
  </si>
  <si>
    <r>
      <t xml:space="preserve">REPUESTO PANTALLA PARABOLICA 1500 CAL </t>
    </r>
    <r>
      <rPr>
        <b/>
        <sz val="11"/>
        <color theme="1"/>
        <rFont val="Calibri"/>
        <family val="2"/>
      </rPr>
      <t>CALIDAD SUPERIOR</t>
    </r>
  </si>
  <si>
    <t>RV 3021</t>
  </si>
  <si>
    <r>
      <t xml:space="preserve">REPUESTO PANTALLA PARABOLICA 3000 CAL </t>
    </r>
    <r>
      <rPr>
        <b/>
        <sz val="11"/>
        <color theme="1"/>
        <rFont val="Calibri"/>
        <family val="2"/>
      </rPr>
      <t>CALIDAD SUPERIOR</t>
    </r>
  </si>
  <si>
    <t>Selladores para Placa para Pantalla</t>
  </si>
  <si>
    <t>Valvulas de Seguridad para Pantalla</t>
  </si>
  <si>
    <t>RV 3162</t>
  </si>
  <si>
    <t>PULSORA MAN</t>
  </si>
  <si>
    <t>P/PANTALLA 1/8 MACHO - HEMBRA</t>
  </si>
  <si>
    <t>RV 5817</t>
  </si>
  <si>
    <t>PULSORA AG (VASTAGO BRONCE)</t>
  </si>
  <si>
    <t>RV 6359</t>
  </si>
  <si>
    <t>PULSORA EI (VASTAGO PLASTICO)</t>
  </si>
  <si>
    <t>RV 6583</t>
  </si>
  <si>
    <t>1/8 MACHO - MACHO PORTA INYECTOR</t>
  </si>
  <si>
    <t>RV 6160</t>
  </si>
  <si>
    <t>VALVULA 3 VIAS</t>
  </si>
  <si>
    <t>RV 4541</t>
  </si>
  <si>
    <t>Repuestos Termotanque</t>
  </si>
  <si>
    <t>Barras Anodo para Termotanque</t>
  </si>
  <si>
    <t>RV 7012</t>
  </si>
  <si>
    <t>ADAPTADOR ROSCA ANODO</t>
  </si>
  <si>
    <t>HEMBRA 5 mm a MACHO 6 mm</t>
  </si>
  <si>
    <t>RV 7013</t>
  </si>
  <si>
    <t>HEMBRA 6 mm a MACHO 5 mm</t>
  </si>
  <si>
    <t>RV 7016</t>
  </si>
  <si>
    <t>HEMBRA 6 mm a MACHO 8 mm</t>
  </si>
  <si>
    <t>RV 3165</t>
  </si>
  <si>
    <r>
      <t xml:space="preserve">P/RESISTENCIA </t>
    </r>
    <r>
      <rPr>
        <b/>
        <sz val="11"/>
        <color theme="1"/>
        <rFont val="Calibri"/>
        <family val="2"/>
      </rPr>
      <t>IMPORTADA</t>
    </r>
    <r>
      <rPr>
        <sz val="11"/>
        <color theme="1"/>
        <rFont val="Calibri"/>
        <family val="2"/>
      </rPr>
      <t xml:space="preserve"> BRAM-METAL</t>
    </r>
  </si>
  <si>
    <t>21 CM CON ROSCA MACHO 6x1</t>
  </si>
  <si>
    <t>RV 6062</t>
  </si>
  <si>
    <r>
      <t xml:space="preserve">P/RESISTENCIA </t>
    </r>
    <r>
      <rPr>
        <b/>
        <sz val="10"/>
        <color theme="1"/>
        <rFont val="Calibri"/>
        <family val="2"/>
      </rPr>
      <t>IMPORTADA</t>
    </r>
    <r>
      <rPr>
        <sz val="10"/>
        <color theme="1"/>
        <rFont val="Calibri"/>
        <family val="2"/>
      </rPr>
      <t xml:space="preserve"> ESCORIAL/SEÑORIAL/PHILCO/RANSER</t>
    </r>
  </si>
  <si>
    <t>RV 6059</t>
  </si>
  <si>
    <r>
      <t xml:space="preserve">P/RESISTENCIA </t>
    </r>
    <r>
      <rPr>
        <b/>
        <sz val="10"/>
        <color theme="1"/>
        <rFont val="Calibri"/>
        <family val="2"/>
      </rPr>
      <t>NACIONAL</t>
    </r>
    <r>
      <rPr>
        <sz val="10"/>
        <color theme="1"/>
        <rFont val="Calibri"/>
        <family val="2"/>
      </rPr>
      <t xml:space="preserve"> ESCORIAL/SEÑORIAL/BRAM-METAL/PHILCO/RANSER</t>
    </r>
  </si>
  <si>
    <t>21 CM CON ROSCA MACHO 5 - 0,80</t>
  </si>
  <si>
    <t>RV 6961</t>
  </si>
  <si>
    <r>
      <t xml:space="preserve">P/RESISTENCIA </t>
    </r>
    <r>
      <rPr>
        <b/>
        <sz val="10"/>
        <color theme="1"/>
        <rFont val="Calibri"/>
        <family val="2"/>
      </rPr>
      <t>IMPORTADA</t>
    </r>
    <r>
      <rPr>
        <sz val="10"/>
        <color theme="1"/>
        <rFont val="Calibri"/>
        <family val="2"/>
      </rPr>
      <t xml:space="preserve"> ESCORIAL/SEÑORIAL/BRAM-METAL/PHILCO/RANSER</t>
    </r>
  </si>
  <si>
    <t>30 CM CON ROSCA MACHO 6x1</t>
  </si>
  <si>
    <t>RV 7014</t>
  </si>
  <si>
    <t>30 CM CON ROSCA MACHO 5 - 0,80</t>
  </si>
  <si>
    <t>RV 6065</t>
  </si>
  <si>
    <r>
      <t xml:space="preserve">P/RESISTENCIA </t>
    </r>
    <r>
      <rPr>
        <b/>
        <sz val="11"/>
        <color theme="1"/>
        <rFont val="Calibri"/>
        <family val="2"/>
      </rPr>
      <t>IMPORTADA</t>
    </r>
    <r>
      <rPr>
        <sz val="11"/>
        <color theme="1"/>
        <rFont val="Calibri"/>
        <family val="2"/>
      </rPr>
      <t xml:space="preserve"> LONGVIE</t>
    </r>
  </si>
  <si>
    <t>45 cm  CON ROSCA MACHO 6x1</t>
  </si>
  <si>
    <t>RV 7015</t>
  </si>
  <si>
    <r>
      <t xml:space="preserve">P/RESISTENCIA </t>
    </r>
    <r>
      <rPr>
        <b/>
        <sz val="11"/>
        <color theme="1"/>
        <rFont val="Calibri"/>
        <family val="2"/>
      </rPr>
      <t>NACIONAL</t>
    </r>
    <r>
      <rPr>
        <sz val="11"/>
        <color theme="1"/>
        <rFont val="Calibri"/>
        <family val="2"/>
      </rPr>
      <t xml:space="preserve"> LONGVIE</t>
    </r>
  </si>
  <si>
    <t>45 CM CON ROSCA MACHO 5 - 0,80</t>
  </si>
  <si>
    <t>RV 6994</t>
  </si>
  <si>
    <t>220 mm</t>
  </si>
  <si>
    <t>RV 6556</t>
  </si>
  <si>
    <t>370 mm</t>
  </si>
  <si>
    <t>RV 3045</t>
  </si>
  <si>
    <t>50/60 lts</t>
  </si>
  <si>
    <t>450/500  mm</t>
  </si>
  <si>
    <t>RV 6440</t>
  </si>
  <si>
    <t>600 mm</t>
  </si>
  <si>
    <t>RV 3044</t>
  </si>
  <si>
    <t xml:space="preserve"> 75 lts</t>
  </si>
  <si>
    <t>660  mm</t>
  </si>
  <si>
    <t>RV 4210</t>
  </si>
  <si>
    <t>85 lts</t>
  </si>
  <si>
    <t>750  mm</t>
  </si>
  <si>
    <t>RV 3043</t>
  </si>
  <si>
    <t>110/120 lts</t>
  </si>
  <si>
    <t>1000  mm</t>
  </si>
  <si>
    <t>RV 3042</t>
  </si>
  <si>
    <t>150 lts</t>
  </si>
  <si>
    <t>1300  mm</t>
  </si>
  <si>
    <t>RV 6603</t>
  </si>
  <si>
    <t>ARTICULADO 2 ELEMENTOS 50/60 lts</t>
  </si>
  <si>
    <t>410 mm</t>
  </si>
  <si>
    <t>RV 6604</t>
  </si>
  <si>
    <t>ARTICULADO 2/3 ELEMENTOS 75/80 lts</t>
  </si>
  <si>
    <t>650 mm</t>
  </si>
  <si>
    <t>RV 6605</t>
  </si>
  <si>
    <t>ARTICULADO 3/4 ELEMENTOS 110 lts</t>
  </si>
  <si>
    <t>950 mm</t>
  </si>
  <si>
    <t>RV 6606</t>
  </si>
  <si>
    <t>ARTICULADO 5 ELEMENTOS 130/150 lts</t>
  </si>
  <si>
    <t>1200 mm</t>
  </si>
  <si>
    <t>RV 6870</t>
  </si>
  <si>
    <r>
      <t xml:space="preserve">CON SOPORTE PLASTICO PARA TUBO </t>
    </r>
    <r>
      <rPr>
        <b/>
        <sz val="10"/>
        <color theme="1"/>
        <rFont val="Calibri"/>
        <family val="2"/>
      </rPr>
      <t>SOLAR</t>
    </r>
    <r>
      <rPr>
        <sz val="10"/>
        <color theme="1"/>
        <rFont val="Calibri"/>
        <family val="2"/>
      </rPr>
      <t xml:space="preserve"> 58 mm</t>
    </r>
  </si>
  <si>
    <t>170 mm</t>
  </si>
  <si>
    <t>RV 6871</t>
  </si>
  <si>
    <t>200 mm</t>
  </si>
  <si>
    <t>RV 6872</t>
  </si>
  <si>
    <t>240 mm</t>
  </si>
  <si>
    <t>RV 6873</t>
  </si>
  <si>
    <t>300 mm</t>
  </si>
  <si>
    <t>Cabezales Piloto para Termotanque</t>
  </si>
  <si>
    <t>RV 6407</t>
  </si>
  <si>
    <t>CABOSH UNIVERSAL</t>
  </si>
  <si>
    <t>9x1 400 mm</t>
  </si>
  <si>
    <t>RV 6408</t>
  </si>
  <si>
    <t>9x1 340 mm</t>
  </si>
  <si>
    <t>RV 5694</t>
  </si>
  <si>
    <t xml:space="preserve">ECOTERMO </t>
  </si>
  <si>
    <t>RV 5695</t>
  </si>
  <si>
    <t>9x1 700 mm</t>
  </si>
  <si>
    <t>9X1 500 mm</t>
  </si>
  <si>
    <t>RV 6405</t>
  </si>
  <si>
    <t>EMEGE/COPPENS</t>
  </si>
  <si>
    <t>9x1 450 mm</t>
  </si>
  <si>
    <t>SIN CABLE</t>
  </si>
  <si>
    <t>RV 6887</t>
  </si>
  <si>
    <t>ANALIZADOR BIGAS ALTA RECUPERACION</t>
  </si>
  <si>
    <t>RV 5697</t>
  </si>
  <si>
    <t>PILOTO (ACQUAPIU)</t>
  </si>
  <si>
    <t>RV 6409</t>
  </si>
  <si>
    <t>RV 6410</t>
  </si>
  <si>
    <t>RV 6093</t>
  </si>
  <si>
    <t>ANALIZADOR MONOGAS (SOPORTE TERMOCUPLA RECTO)</t>
  </si>
  <si>
    <t>ANALIZADOR BIGAS ALTA EFICIENCIA GE</t>
  </si>
  <si>
    <t>CON CABLE 450 mm</t>
  </si>
  <si>
    <t>ANALIZADOR BIGAS ALTA EFICIENCIA GN</t>
  </si>
  <si>
    <t>ANALIZADOR BIGAS P/TERMOSTATO EITAR/Z&amp;YJ GN</t>
  </si>
  <si>
    <t>ANALIZADOR BIGAS P/TERMOSTATO SIT GN</t>
  </si>
  <si>
    <t>RV 5796</t>
  </si>
  <si>
    <t>PILOTO (CON MANITO ABIERTO)</t>
  </si>
  <si>
    <t>RV 5797</t>
  </si>
  <si>
    <t>PILOTO (CON MANITO CERRADO)</t>
  </si>
  <si>
    <t>RV 6432</t>
  </si>
  <si>
    <t>11/32 340 mm</t>
  </si>
  <si>
    <t>RV 6411</t>
  </si>
  <si>
    <t>11/32 540 mm</t>
  </si>
  <si>
    <t>RV 6412</t>
  </si>
  <si>
    <t>CON CABLE 550 mm</t>
  </si>
  <si>
    <t>RV 6499</t>
  </si>
  <si>
    <t>RH62</t>
  </si>
  <si>
    <r>
      <t xml:space="preserve">ANALIZADOR PARA TERMOPILA </t>
    </r>
    <r>
      <rPr>
        <b/>
        <sz val="11"/>
        <color theme="1"/>
        <rFont val="Calibri"/>
        <family val="2"/>
      </rPr>
      <t>(SD344396A0)</t>
    </r>
  </si>
  <si>
    <t>CON CABLE 420 mm</t>
  </si>
  <si>
    <t>RV 4457</t>
  </si>
  <si>
    <t>RV 5649</t>
  </si>
  <si>
    <t>SEÑORIAL/ECOTERMO</t>
  </si>
  <si>
    <t>CABEZAL COMPLETO</t>
  </si>
  <si>
    <t>RV 5648</t>
  </si>
  <si>
    <t>MACHO</t>
  </si>
  <si>
    <t>Caños Pilotos para Termotanque</t>
  </si>
  <si>
    <t>RV 4972</t>
  </si>
  <si>
    <t>RV 4973</t>
  </si>
  <si>
    <t>AUTOGAS</t>
  </si>
  <si>
    <t>RV 4974</t>
  </si>
  <si>
    <t>RV 4975</t>
  </si>
  <si>
    <t>RV 4976</t>
  </si>
  <si>
    <t>RV 4977</t>
  </si>
  <si>
    <t>75 lts</t>
  </si>
  <si>
    <t>RV 4978</t>
  </si>
  <si>
    <t>RV 4979</t>
  </si>
  <si>
    <t>RV 4980</t>
  </si>
  <si>
    <t xml:space="preserve">ULTIMO MODELO </t>
  </si>
  <si>
    <t>RV 4981</t>
  </si>
  <si>
    <t>RV 4982</t>
  </si>
  <si>
    <t>RV 4983</t>
  </si>
  <si>
    <t>RV 4984</t>
  </si>
  <si>
    <t>75/110 lts</t>
  </si>
  <si>
    <t>RV 4985</t>
  </si>
  <si>
    <t>RV 4986</t>
  </si>
  <si>
    <t>75 lts ACTUAL</t>
  </si>
  <si>
    <t>RV 4987</t>
  </si>
  <si>
    <t>RV 4988</t>
  </si>
  <si>
    <t>Conexión para Termotanque</t>
  </si>
  <si>
    <t>RV 4954</t>
  </si>
  <si>
    <t>COPAHUE</t>
  </si>
  <si>
    <t>RV 4955</t>
  </si>
  <si>
    <t>RV 6712</t>
  </si>
  <si>
    <t>LE/LS/EP</t>
  </si>
  <si>
    <t>RV 4956</t>
  </si>
  <si>
    <t>QUEMADOR TERMOTANQUE C/TUERCAS GEISER</t>
  </si>
  <si>
    <t>RV 4957</t>
  </si>
  <si>
    <t>RV 4958</t>
  </si>
  <si>
    <t>RV 4959</t>
  </si>
  <si>
    <t>RV 4960</t>
  </si>
  <si>
    <t xml:space="preserve">LONGVIE NUEVO CORTO </t>
  </si>
  <si>
    <t>130/160 lts</t>
  </si>
  <si>
    <t>RV 4961</t>
  </si>
  <si>
    <t>3/8 150 lts</t>
  </si>
  <si>
    <t>RV 4962</t>
  </si>
  <si>
    <t xml:space="preserve">3/8 NATURAL </t>
  </si>
  <si>
    <t>RV 4963</t>
  </si>
  <si>
    <t xml:space="preserve">LEGITIMO </t>
  </si>
  <si>
    <t>RV 4964</t>
  </si>
  <si>
    <t xml:space="preserve">NATURAL LEGITIMO </t>
  </si>
  <si>
    <t>RV 4965</t>
  </si>
  <si>
    <t>RV 4966</t>
  </si>
  <si>
    <t>RV 4967</t>
  </si>
  <si>
    <t xml:space="preserve">MODELO CORTO </t>
  </si>
  <si>
    <t>RV 4968</t>
  </si>
  <si>
    <t xml:space="preserve">MODELO LARGO </t>
  </si>
  <si>
    <t>RV 4969</t>
  </si>
  <si>
    <t>RV 4970</t>
  </si>
  <si>
    <t xml:space="preserve">LARGO </t>
  </si>
  <si>
    <t>RV 4971</t>
  </si>
  <si>
    <t>Deflector para Termotanque (x Unidad)</t>
  </si>
  <si>
    <t>RV 6212</t>
  </si>
  <si>
    <t>ALTA POTENCIA</t>
  </si>
  <si>
    <t>60 LTS - 10 ALETAS</t>
  </si>
  <si>
    <t>RV 6213</t>
  </si>
  <si>
    <t>150 LTS - 16 ALETAS</t>
  </si>
  <si>
    <t>RV 6977</t>
  </si>
  <si>
    <t>ALTA RECUPERACION</t>
  </si>
  <si>
    <t>23 LTS / 51 LTS - 8 ALETAS</t>
  </si>
  <si>
    <t>RV 6214</t>
  </si>
  <si>
    <t>LINEA EUROPEO</t>
  </si>
  <si>
    <t>51 LTS - 8 ALETAS</t>
  </si>
  <si>
    <t>RV 6215</t>
  </si>
  <si>
    <t>LINEA EUROPEO/POPULI</t>
  </si>
  <si>
    <t>80 LTS / 71 LTS - 11 ALETAS</t>
  </si>
  <si>
    <t>RV 6216</t>
  </si>
  <si>
    <t>120 LTS - 17 ALETAS</t>
  </si>
  <si>
    <t>RV 6217</t>
  </si>
  <si>
    <t>POPULI</t>
  </si>
  <si>
    <t>45  LTS - 7 ALETAS</t>
  </si>
  <si>
    <t>RV 6218</t>
  </si>
  <si>
    <t>100 LTS - 14 ALETAS</t>
  </si>
  <si>
    <t>Electrodos - Bujias de Encendido para Termotanque</t>
  </si>
  <si>
    <t>RV 3090</t>
  </si>
  <si>
    <t>ESKABE/ACQUA PIU</t>
  </si>
  <si>
    <t>RV 3067</t>
  </si>
  <si>
    <t>RHEEN/ECOTERMO</t>
  </si>
  <si>
    <t xml:space="preserve"> E 73</t>
  </si>
  <si>
    <t>Grampa de Termotanque</t>
  </si>
  <si>
    <t>RV 6070</t>
  </si>
  <si>
    <t>PARA AMURAR</t>
  </si>
  <si>
    <t>RV 6071</t>
  </si>
  <si>
    <t>PARA COLGAR</t>
  </si>
  <si>
    <t>Grifos de Purga para Termotanque</t>
  </si>
  <si>
    <t>RH22</t>
  </si>
  <si>
    <r>
      <rPr>
        <sz val="11"/>
        <color theme="1"/>
        <rFont val="Calibri"/>
        <family val="2"/>
      </rPr>
      <t xml:space="preserve">GRIFO CON ROSETA </t>
    </r>
    <r>
      <rPr>
        <b/>
        <sz val="11"/>
        <color theme="1"/>
        <rFont val="Calibri"/>
        <family val="2"/>
      </rPr>
      <t>RHEEM (SK00000150)</t>
    </r>
  </si>
  <si>
    <t>RH23</t>
  </si>
  <si>
    <r>
      <rPr>
        <sz val="11"/>
        <color theme="1"/>
        <rFont val="Calibri"/>
        <family val="2"/>
      </rPr>
      <t xml:space="preserve">GRIFO CON ROSETA </t>
    </r>
    <r>
      <rPr>
        <b/>
        <sz val="11"/>
        <color theme="1"/>
        <rFont val="Calibri"/>
        <family val="2"/>
      </rPr>
      <t>RHEEM (SK00000156)</t>
    </r>
  </si>
  <si>
    <t>RH33</t>
  </si>
  <si>
    <r>
      <rPr>
        <sz val="11"/>
        <color theme="1"/>
        <rFont val="Calibri"/>
        <family val="2"/>
      </rPr>
      <t xml:space="preserve">GRIFO DE PURGA 45º 4R </t>
    </r>
    <r>
      <rPr>
        <b/>
        <sz val="11"/>
        <color theme="1"/>
        <rFont val="Calibri"/>
        <family val="2"/>
      </rPr>
      <t>RHEEM (SD34243100)</t>
    </r>
  </si>
  <si>
    <t>RV 3146</t>
  </si>
  <si>
    <r>
      <rPr>
        <sz val="11"/>
        <color theme="1"/>
        <rFont val="Calibri"/>
        <family val="2"/>
      </rPr>
      <t xml:space="preserve">GRIFO DE PURGA 180° CORTO </t>
    </r>
    <r>
      <rPr>
        <b/>
        <sz val="11"/>
        <color theme="1"/>
        <rFont val="Calibri"/>
        <family val="2"/>
      </rPr>
      <t>CALIDAD SUPERIOR</t>
    </r>
  </si>
  <si>
    <t>RV 6882</t>
  </si>
  <si>
    <r>
      <rPr>
        <sz val="11"/>
        <color theme="1"/>
        <rFont val="Calibri"/>
        <family val="2"/>
      </rPr>
      <t xml:space="preserve">GRIFO DE PURGA 180° LARGO </t>
    </r>
    <r>
      <rPr>
        <b/>
        <sz val="11"/>
        <color theme="1"/>
        <rFont val="Calibri"/>
        <family val="2"/>
      </rPr>
      <t>CALIDAD SUPERIOR</t>
    </r>
  </si>
  <si>
    <t>RV 3147</t>
  </si>
  <si>
    <r>
      <rPr>
        <sz val="11"/>
        <color theme="1"/>
        <rFont val="Calibri"/>
        <family val="2"/>
      </rPr>
      <t xml:space="preserve">GRIFO DE PURGA TIPO CANILLA </t>
    </r>
    <r>
      <rPr>
        <b/>
        <sz val="11"/>
        <color theme="1"/>
        <rFont val="Calibri"/>
        <family val="2"/>
      </rPr>
      <t>ECONOMICO</t>
    </r>
  </si>
  <si>
    <t>RV 4736</t>
  </si>
  <si>
    <r>
      <rPr>
        <sz val="11"/>
        <color theme="1"/>
        <rFont val="Calibri"/>
        <family val="2"/>
      </rPr>
      <t xml:space="preserve">GRIFO DE PURGA TIPO CANILLA </t>
    </r>
    <r>
      <rPr>
        <b/>
        <sz val="11"/>
        <color theme="1"/>
        <rFont val="Calibri"/>
        <family val="2"/>
      </rPr>
      <t>CALIDAD SUPERIOR</t>
    </r>
  </si>
  <si>
    <t>RV 3166</t>
  </si>
  <si>
    <t>GRIFO DE PURGA</t>
  </si>
  <si>
    <t>VALVULA ANTIRETORNO TERMOTANQUE ELECTRICO (ESCORIAL/ESKABE/ORBIS/VOLCAN)</t>
  </si>
  <si>
    <t>1/2 METALICA</t>
  </si>
  <si>
    <t>RV 7017</t>
  </si>
  <si>
    <t>VALVULA ANTIRETORNO TERMOTANQUE ELECTRICO (RHEEM/LONGVE)</t>
  </si>
  <si>
    <t>3/4 METALICO</t>
  </si>
  <si>
    <t>RV 4158</t>
  </si>
  <si>
    <r>
      <rPr>
        <sz val="10"/>
        <color theme="1"/>
        <rFont val="Calibri"/>
        <family val="2"/>
      </rPr>
      <t xml:space="preserve">GRIFO DE PURGA TIPO CANILLA + VALVULA DE ALIVIO (CONJUNTO) </t>
    </r>
    <r>
      <rPr>
        <b/>
        <sz val="10"/>
        <color theme="1"/>
        <rFont val="Calibri"/>
        <family val="2"/>
      </rPr>
      <t>ECONOMICO</t>
    </r>
  </si>
  <si>
    <t>RV 6377</t>
  </si>
  <si>
    <r>
      <rPr>
        <sz val="10"/>
        <color theme="1"/>
        <rFont val="Calibri"/>
        <family val="2"/>
      </rPr>
      <t xml:space="preserve">GRIFO DE PURGA TIPO CANILLA + VALVULA DE ALIVIO (Conjunto) </t>
    </r>
    <r>
      <rPr>
        <b/>
        <sz val="10"/>
        <color theme="1"/>
        <rFont val="Calibri"/>
        <family val="2"/>
      </rPr>
      <t>CALIDAD SUPERIOR</t>
    </r>
  </si>
  <si>
    <t>RV 4718</t>
  </si>
  <si>
    <r>
      <rPr>
        <sz val="10"/>
        <color theme="1"/>
        <rFont val="Calibri"/>
        <family val="2"/>
      </rPr>
      <t xml:space="preserve">GRIFO DE PURGA 180° + VALVULA DE ALIVIO (Conjunto) </t>
    </r>
    <r>
      <rPr>
        <b/>
        <sz val="10"/>
        <color theme="1"/>
        <rFont val="Calibri"/>
        <family val="2"/>
      </rPr>
      <t>CALIDAD SUPERIOR</t>
    </r>
  </si>
  <si>
    <t>Interruptor para Termotanque Electrico</t>
  </si>
  <si>
    <t>RV 5675</t>
  </si>
  <si>
    <t>ECOTERMO/ESCORIAL/COPPENS/STD</t>
  </si>
  <si>
    <t>CALIDAD SUPERIOR</t>
  </si>
  <si>
    <t>RV 5676</t>
  </si>
  <si>
    <t>RV 5688</t>
  </si>
  <si>
    <t>Piezoelectrico para Termotanque</t>
  </si>
  <si>
    <t>RV 6575</t>
  </si>
  <si>
    <t>P/TERMOSTATO</t>
  </si>
  <si>
    <t>RV 6209</t>
  </si>
  <si>
    <t>MINI CON CABLE 250 MM</t>
  </si>
  <si>
    <t>RV 6574</t>
  </si>
  <si>
    <t>ORMAY/SEÑORIAL/GLAMA/HEINEKEN</t>
  </si>
  <si>
    <t>EP 32 - BOTON BLANCO</t>
  </si>
  <si>
    <t>RV 3177</t>
  </si>
  <si>
    <t>EP 32 - BOTON ROJO CON MASA</t>
  </si>
  <si>
    <t>RV 3057</t>
  </si>
  <si>
    <t>PR 02 - 2 OREJAS</t>
  </si>
  <si>
    <t>RV 3058</t>
  </si>
  <si>
    <t>PR 02 - 3 OREJAS</t>
  </si>
  <si>
    <t>Porta Inyector para Termotanque</t>
  </si>
  <si>
    <t>45L ø1,6mm GN</t>
  </si>
  <si>
    <t>80-120 L ø1,85mm GN</t>
  </si>
  <si>
    <t>RV 6783</t>
  </si>
  <si>
    <t>RV 6784</t>
  </si>
  <si>
    <t>RV 6711</t>
  </si>
  <si>
    <t>UNIVERSAL CABOSH</t>
  </si>
  <si>
    <t>Quemadores para Termotanque</t>
  </si>
  <si>
    <t>RV 6568</t>
  </si>
  <si>
    <t>RV 3110</t>
  </si>
  <si>
    <t>CON SOPORTE ANALIZADOR LINEA EUROPEA GE</t>
  </si>
  <si>
    <t>RV 3046</t>
  </si>
  <si>
    <t>CON SOPORTE ANALIZADOR LINEA EUROPEA GN</t>
  </si>
  <si>
    <t>RV 5908</t>
  </si>
  <si>
    <t>RV 5909</t>
  </si>
  <si>
    <t>PINTADO MODELO ACTUAL</t>
  </si>
  <si>
    <t>RV 5910</t>
  </si>
  <si>
    <t>PINTADO PARA PILOTO ANALIZADOR</t>
  </si>
  <si>
    <t>80/120 LTS</t>
  </si>
  <si>
    <t>80/120 LTS CON CAÑO</t>
  </si>
  <si>
    <t>45 LTS</t>
  </si>
  <si>
    <t>RV 5913</t>
  </si>
  <si>
    <t>ACQUAPIU A4 CON BARRAL COMPLETO MODELO ACTUAL</t>
  </si>
  <si>
    <t>RV 5914</t>
  </si>
  <si>
    <t>ACQUAPIU A5 CON BARRAL COMPLETO MODELO ACTUAL</t>
  </si>
  <si>
    <t>RV 5915</t>
  </si>
  <si>
    <t>ACQUAPIU A6 CON BARRAL COMPLETO MODELO ACTUAL</t>
  </si>
  <si>
    <t>RV 5916</t>
  </si>
  <si>
    <t>INPOPAR/KACEMASTER</t>
  </si>
  <si>
    <t>RV 3111</t>
  </si>
  <si>
    <t>RV 3112</t>
  </si>
  <si>
    <t>RHEEM/COPPENS/EMEGE/ORBIS/VOLCAN</t>
  </si>
  <si>
    <t>FUNDICION CHICO</t>
  </si>
  <si>
    <t>RV 3113</t>
  </si>
  <si>
    <t>FUNDICION GRANDE</t>
  </si>
  <si>
    <t>RV 5917</t>
  </si>
  <si>
    <t>RHEEM/SAIAR/SHERMAN</t>
  </si>
  <si>
    <r>
      <t xml:space="preserve">MULTIGAS CHAPA TIPO LATA </t>
    </r>
    <r>
      <rPr>
        <b/>
        <sz val="9"/>
        <color theme="1"/>
        <rFont val="Calibri"/>
        <family val="2"/>
      </rPr>
      <t>(COD RH129) (SD342914B1)</t>
    </r>
  </si>
  <si>
    <t>RV 5918</t>
  </si>
  <si>
    <r>
      <t xml:space="preserve">AP160 CON PILOTO ANALIZIZADOR COMPLETO </t>
    </r>
    <r>
      <rPr>
        <b/>
        <sz val="10"/>
        <color theme="1"/>
        <rFont val="Calibri"/>
        <family val="2"/>
      </rPr>
      <t>(COD RH54) (SK00000124)</t>
    </r>
  </si>
  <si>
    <t>RV 3142</t>
  </si>
  <si>
    <t>SOLO GAS MASTER (SD34006401)</t>
  </si>
  <si>
    <t>RH131</t>
  </si>
  <si>
    <t>SOLO ALTA POTENCIA (SD34293700)</t>
  </si>
  <si>
    <t>RV 3143</t>
  </si>
  <si>
    <r>
      <t xml:space="preserve">CON PILOTO ANALIZADOR COMPLETO </t>
    </r>
    <r>
      <rPr>
        <b/>
        <sz val="11"/>
        <color theme="1"/>
        <rFont val="Calibri"/>
        <family val="2"/>
      </rPr>
      <t>(COD RH24) (SK00000075)</t>
    </r>
  </si>
  <si>
    <t>RV 3114</t>
  </si>
  <si>
    <t>SOLO (ORIGINAL)</t>
  </si>
  <si>
    <t>RV 6582</t>
  </si>
  <si>
    <t>SOLO CALIDAD SUPERIOR</t>
  </si>
  <si>
    <t>RV 6848</t>
  </si>
  <si>
    <t>CON  PILOTO ANALIZADOR Y TERMOCUPLA</t>
  </si>
  <si>
    <t>RV 4723</t>
  </si>
  <si>
    <r>
      <t xml:space="preserve">CON  PILOTO ANALIZADOR Y TERMOCUPLA </t>
    </r>
    <r>
      <rPr>
        <b/>
        <sz val="10"/>
        <color theme="1"/>
        <rFont val="Calibri"/>
        <family val="2"/>
      </rPr>
      <t>(ORIGINAL)</t>
    </r>
  </si>
  <si>
    <t>RV 5919</t>
  </si>
  <si>
    <t>CHAPA ENLOZADO</t>
  </si>
  <si>
    <t>Pirometro para Termotanque</t>
  </si>
  <si>
    <t>RV 7033</t>
  </si>
  <si>
    <t>ESCORIAL/RHEEM/SAIAR/SHERMAN</t>
  </si>
  <si>
    <t>Regulador de Presion para Termotanque</t>
  </si>
  <si>
    <t>RV 6519</t>
  </si>
  <si>
    <t>RT 32</t>
  </si>
  <si>
    <t>ESKABE/LONGVIE/ORBIS SEÑORIAL/ECOTERMO</t>
  </si>
  <si>
    <t>Resistencia p/Termotanque + Termostato</t>
  </si>
  <si>
    <t>RV 5958</t>
  </si>
  <si>
    <t>RHEEM/ECOTERMO/ESKABE</t>
  </si>
  <si>
    <t>R 1" ¼ 1500 w IMPORTADA + TERMOSTATO</t>
  </si>
  <si>
    <t>CONJUNTO</t>
  </si>
  <si>
    <t>RV 4249</t>
  </si>
  <si>
    <t>R 1" ¼ 1500 w IMP. C.SUPERIOR + TERMOSTATO</t>
  </si>
  <si>
    <t>RV 5959</t>
  </si>
  <si>
    <t>R 1" ¼ 1500 w ITALIANA + TERMOSTATO</t>
  </si>
  <si>
    <t>RV 6339</t>
  </si>
  <si>
    <t>ROSCA 1" ¼ 2000 w + TERMOSTATO</t>
  </si>
  <si>
    <t>RV 4478</t>
  </si>
  <si>
    <t>R 1" ¼ 2000 w ITALIANA + TERMOSTATO</t>
  </si>
  <si>
    <t>RV 6340</t>
  </si>
  <si>
    <t>ESCORIAL/ORBIS</t>
  </si>
  <si>
    <t>SIN ROSCA 1500 w + TERMOSTATO</t>
  </si>
  <si>
    <t>RV 6341</t>
  </si>
  <si>
    <t>SEÑORIAL/LONGVIE</t>
  </si>
  <si>
    <t>RV 6342</t>
  </si>
  <si>
    <t>R 1" + TERMOSTATO CONTACTO EXTERIOR ORIGINAL</t>
  </si>
  <si>
    <t>Resistencia para Termotaque</t>
  </si>
  <si>
    <t>RV 6111</t>
  </si>
  <si>
    <t>2000 w ROSCA 1" 1/4 TERMINAL MACHO</t>
  </si>
  <si>
    <t>RV 3167</t>
  </si>
  <si>
    <t>RV 6336</t>
  </si>
  <si>
    <t>ESCORIAL/ARISTON</t>
  </si>
  <si>
    <t>SIN ROSCA 1500 w NACIONAL</t>
  </si>
  <si>
    <t>RV 6337</t>
  </si>
  <si>
    <t>SIN ROSCA 1500 w IMPORTADO</t>
  </si>
  <si>
    <t>RV 6161</t>
  </si>
  <si>
    <t>ESPECIAL</t>
  </si>
  <si>
    <t>A PEDIDO</t>
  </si>
  <si>
    <t>RV 4740</t>
  </si>
  <si>
    <t>RV 4743</t>
  </si>
  <si>
    <t>A PRESION C/ANODO 4040/4060 MODELO ACTUAL LEGITIMA</t>
  </si>
  <si>
    <t>DRY HEATING TT ELECTRICO DIGITAL/ROTATIVO ORBIS Q2IO/QBIO</t>
  </si>
  <si>
    <t>RV 6060</t>
  </si>
  <si>
    <t>PHILCO/RANSER/ORBIS</t>
  </si>
  <si>
    <t>A PRESION CORTA</t>
  </si>
  <si>
    <t>RV 6061</t>
  </si>
  <si>
    <t>A PRESION LARGA</t>
  </si>
  <si>
    <t>RV 3119</t>
  </si>
  <si>
    <t>ROSCA 1" NACIONAL</t>
  </si>
  <si>
    <t>RV 4489</t>
  </si>
  <si>
    <t>ROSCA 1" IMPORTADA 2000 w</t>
  </si>
  <si>
    <t>RV 4168</t>
  </si>
  <si>
    <r>
      <t xml:space="preserve">ROSCA 1" ORIGINAL 2000 w </t>
    </r>
    <r>
      <rPr>
        <b/>
        <sz val="11"/>
        <color theme="1"/>
        <rFont val="Calibri"/>
        <family val="2"/>
      </rPr>
      <t>(COD RH43) (SD34479700)</t>
    </r>
  </si>
  <si>
    <t>RH78</t>
  </si>
  <si>
    <r>
      <t xml:space="preserve">ROSCA 1" ¼ 4000 w </t>
    </r>
    <r>
      <rPr>
        <b/>
        <sz val="11"/>
        <color theme="1"/>
        <rFont val="Calibri"/>
        <family val="2"/>
      </rPr>
      <t>(SD34373600)</t>
    </r>
  </si>
  <si>
    <t>RV 3116</t>
  </si>
  <si>
    <r>
      <t xml:space="preserve">ROSCA 1" ¼ </t>
    </r>
    <r>
      <rPr>
        <b/>
        <sz val="11"/>
        <color theme="1"/>
        <rFont val="Calibri"/>
        <family val="2"/>
      </rPr>
      <t>1500</t>
    </r>
    <r>
      <rPr>
        <sz val="11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</rPr>
      <t>w</t>
    </r>
    <r>
      <rPr>
        <sz val="11"/>
        <color theme="1"/>
        <rFont val="Calibri"/>
        <family val="2"/>
      </rPr>
      <t xml:space="preserve"> NACIONAL</t>
    </r>
  </si>
  <si>
    <t>RV 6155</t>
  </si>
  <si>
    <r>
      <t xml:space="preserve">ROSCA 1" ¼ </t>
    </r>
    <r>
      <rPr>
        <b/>
        <sz val="11"/>
        <color theme="1"/>
        <rFont val="Calibri"/>
        <family val="2"/>
      </rPr>
      <t>1500</t>
    </r>
    <r>
      <rPr>
        <sz val="11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</rPr>
      <t>w</t>
    </r>
    <r>
      <rPr>
        <sz val="11"/>
        <color theme="1"/>
        <rFont val="Calibri"/>
        <family val="2"/>
      </rPr>
      <t xml:space="preserve"> IMPORTADA</t>
    </r>
  </si>
  <si>
    <t>RV 6063</t>
  </si>
  <si>
    <r>
      <t xml:space="preserve">ROSCA 1" ¼ </t>
    </r>
    <r>
      <rPr>
        <b/>
        <sz val="11"/>
        <color theme="1"/>
        <rFont val="Calibri"/>
        <family val="2"/>
      </rPr>
      <t>1500</t>
    </r>
    <r>
      <rPr>
        <sz val="11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</rPr>
      <t>w</t>
    </r>
    <r>
      <rPr>
        <sz val="11"/>
        <color theme="1"/>
        <rFont val="Calibri"/>
        <family val="2"/>
      </rPr>
      <t xml:space="preserve"> ITALIANA</t>
    </r>
  </si>
  <si>
    <t xml:space="preserve">RV 3115 </t>
  </si>
  <si>
    <r>
      <t xml:space="preserve">ROSCA 1" ¼ </t>
    </r>
    <r>
      <rPr>
        <b/>
        <sz val="11"/>
        <color theme="1"/>
        <rFont val="Calibri"/>
        <family val="2"/>
      </rPr>
      <t>2000</t>
    </r>
    <r>
      <rPr>
        <sz val="11"/>
        <color theme="1"/>
        <rFont val="Calibri"/>
        <family val="2"/>
      </rPr>
      <t xml:space="preserve"> w NACIONAL</t>
    </r>
  </si>
  <si>
    <t>RV 6338</t>
  </si>
  <si>
    <r>
      <t xml:space="preserve">ROSCA 1" ¼ </t>
    </r>
    <r>
      <rPr>
        <b/>
        <sz val="11"/>
        <color theme="1"/>
        <rFont val="Calibri"/>
        <family val="2"/>
      </rPr>
      <t>2000 w</t>
    </r>
    <r>
      <rPr>
        <sz val="11"/>
        <color theme="1"/>
        <rFont val="Calibri"/>
        <family val="2"/>
      </rPr>
      <t xml:space="preserve"> IMPORTADA</t>
    </r>
  </si>
  <si>
    <t>RV 4477</t>
  </si>
  <si>
    <r>
      <t xml:space="preserve">ROSCA 1" ¼ </t>
    </r>
    <r>
      <rPr>
        <b/>
        <sz val="11"/>
        <color theme="1"/>
        <rFont val="Calibri"/>
        <family val="2"/>
      </rPr>
      <t>2000</t>
    </r>
    <r>
      <rPr>
        <sz val="11"/>
        <color theme="1"/>
        <rFont val="Calibri"/>
        <family val="2"/>
      </rPr>
      <t xml:space="preserve"> w ITALIANA</t>
    </r>
  </si>
  <si>
    <t>RV 3118</t>
  </si>
  <si>
    <t>SIN ROSCA NACIONAL</t>
  </si>
  <si>
    <t>SIN ROSCA IMPORTADO</t>
  </si>
  <si>
    <t>Accesorios para Resistencia de Termotanque</t>
  </si>
  <si>
    <t>Accesorios</t>
  </si>
  <si>
    <t>P/Resistencia</t>
  </si>
  <si>
    <t>ANODO</t>
  </si>
  <si>
    <t>21 CM - RESISTENCIA IMPORTADA BRAM-METAL</t>
  </si>
  <si>
    <t>21 CM - RESISTENCIA IMPORTADA</t>
  </si>
  <si>
    <t>21 CM - RESISTENCIA NACIONAL</t>
  </si>
  <si>
    <t>30 CM  - IMPORTADA</t>
  </si>
  <si>
    <t>30 CM  - NACIONAL</t>
  </si>
  <si>
    <t>45 CM - IMPORTADA</t>
  </si>
  <si>
    <t>45 CM - NACIONAL</t>
  </si>
  <si>
    <t>GOMA</t>
  </si>
  <si>
    <t>GOMA/TAPA</t>
  </si>
  <si>
    <t>ESCORIAL CON CHAPA</t>
  </si>
  <si>
    <t>RV 6609</t>
  </si>
  <si>
    <t>JAMES 5 AGUJEROS</t>
  </si>
  <si>
    <t>RV 6589</t>
  </si>
  <si>
    <t>GOMA INTERNA</t>
  </si>
  <si>
    <t>RV 6935</t>
  </si>
  <si>
    <t>CHAPA EXTERNA</t>
  </si>
  <si>
    <t>RV 6334</t>
  </si>
  <si>
    <t>ORBIS CON CHAPA</t>
  </si>
  <si>
    <t>PHILCO/RANSER/BRAMMETAL/ORBIS</t>
  </si>
  <si>
    <t>JUNTA (EX RV 6167)</t>
  </si>
  <si>
    <t>RHEEM/ECOTERMO 1" ¼</t>
  </si>
  <si>
    <t>ORRING (EX RV 5674)</t>
  </si>
  <si>
    <t>VOLCAN/ORBIS 5 AGUJEROS</t>
  </si>
  <si>
    <t>Sombrerete para Termotanque</t>
  </si>
  <si>
    <t>RV 6751</t>
  </si>
  <si>
    <t>COPPENS/EMEGE</t>
  </si>
  <si>
    <t>RV 3123</t>
  </si>
  <si>
    <t>23/53 LTS LINEA EUROPEA SALIDA SUPERIOR ALTA RECUPERACION</t>
  </si>
  <si>
    <t>RV 3125</t>
  </si>
  <si>
    <t>23/53 LTS LINEA EUROPEA SALIDA TRASERA ALTA RECUPERACION</t>
  </si>
  <si>
    <t>RV 6865</t>
  </si>
  <si>
    <t>53/80/120 LINEA EUROPEA/LINEA POPULI</t>
  </si>
  <si>
    <t>RV 6866</t>
  </si>
  <si>
    <t>60/120 LTS ALTA POTENCIA 2 PIEZAS NEGRO</t>
  </si>
  <si>
    <t>RV 6610</t>
  </si>
  <si>
    <t>ACQUAPIU A5/A6 (5")</t>
  </si>
  <si>
    <t>RV 6611</t>
  </si>
  <si>
    <t>ACQUAPIU A4 (4")</t>
  </si>
  <si>
    <t>RV 6612</t>
  </si>
  <si>
    <t>HORIZONTAL BLANCO</t>
  </si>
  <si>
    <t>RV 6613</t>
  </si>
  <si>
    <t>VERTICAL REDONDO BLANCO</t>
  </si>
  <si>
    <t>RV 6645</t>
  </si>
  <si>
    <t>ALTA RECUPERACION REDONDO BLANCO</t>
  </si>
  <si>
    <t>RV 6646</t>
  </si>
  <si>
    <t>MODELO ACTUAL REDONDO BLANCO</t>
  </si>
  <si>
    <t>RV 6647</t>
  </si>
  <si>
    <t>MODELO ACTUAL REDONDO NEGRO</t>
  </si>
  <si>
    <t>RV 3124</t>
  </si>
  <si>
    <r>
      <rPr>
        <sz val="11"/>
        <color theme="1"/>
        <rFont val="Calibri"/>
        <family val="2"/>
      </rPr>
      <t xml:space="preserve">3 PATAS VERTICAL ORIGINAL </t>
    </r>
    <r>
      <rPr>
        <b/>
        <sz val="11"/>
        <color theme="1"/>
        <rFont val="Calibri"/>
        <family val="2"/>
      </rPr>
      <t>(COD RH47) (SD34065900)</t>
    </r>
  </si>
  <si>
    <t>RH46</t>
  </si>
  <si>
    <r>
      <rPr>
        <sz val="11"/>
        <color theme="1"/>
        <rFont val="Calibri"/>
        <family val="2"/>
      </rPr>
      <t xml:space="preserve">FL HORIZONTAL ORIGINAL </t>
    </r>
    <r>
      <rPr>
        <b/>
        <sz val="11"/>
        <color theme="1"/>
        <rFont val="Calibri"/>
        <family val="2"/>
      </rPr>
      <t>(SD34391800)</t>
    </r>
  </si>
  <si>
    <t>RH48</t>
  </si>
  <si>
    <r>
      <rPr>
        <sz val="11"/>
        <color theme="1"/>
        <rFont val="Calibri"/>
        <family val="2"/>
      </rPr>
      <t>FL VERTICAL ORIGINAL</t>
    </r>
    <r>
      <rPr>
        <b/>
        <sz val="11"/>
        <color theme="1"/>
        <rFont val="Calibri"/>
        <family val="2"/>
      </rPr>
      <t xml:space="preserve"> (SD34397100)</t>
    </r>
  </si>
  <si>
    <t>RH49</t>
  </si>
  <si>
    <r>
      <rPr>
        <sz val="11"/>
        <color theme="1"/>
        <rFont val="Calibri"/>
        <family val="2"/>
      </rPr>
      <t xml:space="preserve">TC ORIGINAL </t>
    </r>
    <r>
      <rPr>
        <b/>
        <sz val="11"/>
        <color theme="1"/>
        <rFont val="Calibri"/>
        <family val="2"/>
      </rPr>
      <t>(SD34030100)</t>
    </r>
  </si>
  <si>
    <t>RH58</t>
  </si>
  <si>
    <r>
      <rPr>
        <sz val="11"/>
        <color theme="1"/>
        <rFont val="Calibri"/>
        <family val="2"/>
      </rPr>
      <t xml:space="preserve">ALTA POTENCIA ORIGINAL </t>
    </r>
    <r>
      <rPr>
        <b/>
        <sz val="11"/>
        <color theme="1"/>
        <rFont val="Calibri"/>
        <family val="2"/>
      </rPr>
      <t>(SD34282800)</t>
    </r>
  </si>
  <si>
    <t>RV 6614</t>
  </si>
  <si>
    <t>30/50 LTS</t>
  </si>
  <si>
    <t>RV 6615</t>
  </si>
  <si>
    <t>RV 6616</t>
  </si>
  <si>
    <t>RV 6648</t>
  </si>
  <si>
    <t>ALTA RECUPERACION BLANCO</t>
  </si>
  <si>
    <t>Termostato p/Termotanque + Resistencia</t>
  </si>
  <si>
    <t>Termostato Electrico para Termotanque</t>
  </si>
  <si>
    <t>RV 6650</t>
  </si>
  <si>
    <t>TERMOSTATO ELECTRICO LIMITADOR</t>
  </si>
  <si>
    <t>RV 3168</t>
  </si>
  <si>
    <t>TERMOSTATO ELECTRICO</t>
  </si>
  <si>
    <t>RV 6530</t>
  </si>
  <si>
    <t xml:space="preserve">RV 3130 </t>
  </si>
  <si>
    <t>RHEEM/ECOTERMO/ESCORIAL/LONGVIE/SEÑORIAL</t>
  </si>
  <si>
    <t>ITALIANO RECO</t>
  </si>
  <si>
    <t>SOLO EN CONJUNTO CON RESISTENCIA - REEMPLAZO RV 3183</t>
  </si>
  <si>
    <t>RV 3183</t>
  </si>
  <si>
    <t>RHEEM/ECOTERMO/ESCORIAL/LONGVIE/SEÑORIAL/ORBIS</t>
  </si>
  <si>
    <t>ITALIANO THERMOWATT/UNIVAL</t>
  </si>
  <si>
    <t>ITALIANO THERMOWATT</t>
  </si>
  <si>
    <t>RV 3131</t>
  </si>
  <si>
    <t>RV 3133</t>
  </si>
  <si>
    <t>CORTO IMPORTADO</t>
  </si>
  <si>
    <t>DIGITAL THERMOWATT</t>
  </si>
  <si>
    <t>RV 4197</t>
  </si>
  <si>
    <r>
      <t xml:space="preserve">RHEEM </t>
    </r>
    <r>
      <rPr>
        <b/>
        <sz val="11"/>
        <color theme="1"/>
        <rFont val="Calibri"/>
        <family val="2"/>
      </rPr>
      <t>(ORIGINAL)</t>
    </r>
  </si>
  <si>
    <r>
      <rPr>
        <sz val="11"/>
        <color theme="1"/>
        <rFont val="Calibri"/>
        <family val="2"/>
      </rPr>
      <t xml:space="preserve">DE CONTACTO EXTERIOR </t>
    </r>
    <r>
      <rPr>
        <b/>
        <sz val="11"/>
        <color theme="1"/>
        <rFont val="Calibri"/>
        <family val="2"/>
      </rPr>
      <t>(RH50)</t>
    </r>
  </si>
  <si>
    <t>RV 5662</t>
  </si>
  <si>
    <r>
      <t xml:space="preserve">RHEEM </t>
    </r>
    <r>
      <rPr>
        <b/>
        <sz val="11"/>
        <color theme="1"/>
        <rFont val="Calibri"/>
        <family val="2"/>
      </rPr>
      <t>(IMPORTADO)</t>
    </r>
  </si>
  <si>
    <t>DE CONTACTO EXTERIOR</t>
  </si>
  <si>
    <t>RH69</t>
  </si>
  <si>
    <t>TERMOSTATO ELETRICO</t>
  </si>
  <si>
    <t>GLTH 30/75º COTHERM</t>
  </si>
  <si>
    <t>RH79</t>
  </si>
  <si>
    <t>TTE180 PARA RESISTENCIA 4000 W</t>
  </si>
  <si>
    <t>Termostato Gas para Termotanque</t>
  </si>
  <si>
    <t>RV 3134</t>
  </si>
  <si>
    <t>TERMOSTATO P/GAS</t>
  </si>
  <si>
    <t>RV 6909</t>
  </si>
  <si>
    <t>CON PIEZOELECTRICO</t>
  </si>
  <si>
    <t>RV 6999</t>
  </si>
  <si>
    <t>CON ECO</t>
  </si>
  <si>
    <r>
      <rPr>
        <b/>
        <sz val="10"/>
        <color theme="1"/>
        <rFont val="Calibri"/>
        <family val="2"/>
      </rPr>
      <t>CON ECO</t>
    </r>
    <r>
      <rPr>
        <sz val="10"/>
        <color theme="1"/>
        <rFont val="Calibri"/>
        <family val="2"/>
      </rPr>
      <t xml:space="preserve"> ORIGINAL MODELO ACTUAL</t>
    </r>
  </si>
  <si>
    <t>RV 6934</t>
  </si>
  <si>
    <t>CON ECO Y PIEZOELECTRICO</t>
  </si>
  <si>
    <t>RV 6055</t>
  </si>
  <si>
    <t>ESKABE ACQUAPIU</t>
  </si>
  <si>
    <r>
      <rPr>
        <b/>
        <sz val="11"/>
        <color theme="1"/>
        <rFont val="Calibri"/>
        <family val="2"/>
      </rPr>
      <t xml:space="preserve">CON ECO </t>
    </r>
    <r>
      <rPr>
        <sz val="11"/>
        <color theme="1"/>
        <rFont val="Calibri"/>
        <family val="2"/>
      </rPr>
      <t>MODELO ACTUAL</t>
    </r>
  </si>
  <si>
    <t>RHEEM TIPO AC2</t>
  </si>
  <si>
    <t>RH77</t>
  </si>
  <si>
    <r>
      <t xml:space="preserve">RHEEM SIT AC2 </t>
    </r>
    <r>
      <rPr>
        <b/>
        <sz val="11"/>
        <color theme="1"/>
        <rFont val="Calibri"/>
        <family val="2"/>
      </rPr>
      <t>(ORIGINAL)</t>
    </r>
  </si>
  <si>
    <t>RH56</t>
  </si>
  <si>
    <r>
      <t xml:space="preserve">RHEEM SIT AC3 </t>
    </r>
    <r>
      <rPr>
        <b/>
        <sz val="11"/>
        <color theme="1"/>
        <rFont val="Calibri"/>
        <family val="2"/>
      </rPr>
      <t>(ORIGINAL)</t>
    </r>
  </si>
  <si>
    <t>RH132</t>
  </si>
  <si>
    <t>RHEEM/EMEGE/PEISA EUROSIT</t>
  </si>
  <si>
    <t>EUROSIT 630</t>
  </si>
  <si>
    <t>RV 3135</t>
  </si>
  <si>
    <t>RHEEM UNITROL</t>
  </si>
  <si>
    <t>RV 6968</t>
  </si>
  <si>
    <t>RV 4200</t>
  </si>
  <si>
    <t>EITAR TIPO TTC</t>
  </si>
  <si>
    <t>RV 6056</t>
  </si>
  <si>
    <r>
      <rPr>
        <sz val="11"/>
        <color theme="1"/>
        <rFont val="Calibri"/>
        <family val="2"/>
      </rPr>
      <t xml:space="preserve">SEÑORIAL </t>
    </r>
    <r>
      <rPr>
        <b/>
        <sz val="11"/>
        <color theme="1"/>
        <rFont val="Calibri"/>
        <family val="2"/>
      </rPr>
      <t>(REEMPLAZO)</t>
    </r>
  </si>
  <si>
    <r>
      <rPr>
        <b/>
        <sz val="11"/>
        <color theme="1"/>
        <rFont val="Calibri"/>
        <family val="2"/>
      </rPr>
      <t xml:space="preserve">TTC CON ECO </t>
    </r>
    <r>
      <rPr>
        <sz val="11"/>
        <color theme="1"/>
        <rFont val="Calibri"/>
        <family val="2"/>
      </rPr>
      <t>MODELO ACTUAL</t>
    </r>
  </si>
  <si>
    <t>RV 4710</t>
  </si>
  <si>
    <t>SIT ITALIANO</t>
  </si>
  <si>
    <t>(REEMPLAZO EITAR)</t>
  </si>
  <si>
    <t>RH70</t>
  </si>
  <si>
    <t>TERMOSTATO SOBRETEMPRERATURA</t>
  </si>
  <si>
    <t>TERMOTANQUE COMERCIAL</t>
  </si>
  <si>
    <t>RV 3136</t>
  </si>
  <si>
    <t>RECAMBIO</t>
  </si>
  <si>
    <t>RV 3137</t>
  </si>
  <si>
    <t>TECTROL</t>
  </si>
  <si>
    <t>RV 3132</t>
  </si>
  <si>
    <t>TTC</t>
  </si>
  <si>
    <t>RV 3138</t>
  </si>
  <si>
    <t>RHEEM AC3</t>
  </si>
  <si>
    <t>Accesorios para Termostato de Termotanque</t>
  </si>
  <si>
    <t>BOTON PARA TERMOSTATO</t>
  </si>
  <si>
    <t>ORBIS GRIS</t>
  </si>
  <si>
    <t>ORBIS NARANJA/AMARILLO</t>
  </si>
  <si>
    <t>RV 6799</t>
  </si>
  <si>
    <t>BOTON PARA TERMOSTATO ENCENDIDO</t>
  </si>
  <si>
    <t>RHEEM ANTIGUO ROJA</t>
  </si>
  <si>
    <t>RV 6401</t>
  </si>
  <si>
    <t>PERILLA/VOLANTE PARA TERMOSTATO + ESTRIA INTERNA</t>
  </si>
  <si>
    <t>RV 6920</t>
  </si>
  <si>
    <t>ESCORIAL/ESKABE/LONGVIE/ORBIS/RHEEM CON ECO</t>
  </si>
  <si>
    <t>RV 6921</t>
  </si>
  <si>
    <t>SIT</t>
  </si>
  <si>
    <t>PERILLA/VOLANTE PARA TERMOSTATO</t>
  </si>
  <si>
    <t>RV 6798</t>
  </si>
  <si>
    <t>RV 6796</t>
  </si>
  <si>
    <t>FOGATA AZUL</t>
  </si>
  <si>
    <t>RV 6988</t>
  </si>
  <si>
    <r>
      <t xml:space="preserve">SEÑORIAL </t>
    </r>
    <r>
      <rPr>
        <b/>
        <sz val="11"/>
        <color theme="1"/>
        <rFont val="Calibri"/>
        <family val="2"/>
      </rPr>
      <t>(REEMPLAZO)</t>
    </r>
  </si>
  <si>
    <t>RV 6794</t>
  </si>
  <si>
    <t>PERILLA/VOLANTE PARA TERMOSTATO REGULADOR TEMPERATURA</t>
  </si>
  <si>
    <t>RV 6795</t>
  </si>
  <si>
    <t>PERILLA/VOLANTE PARA TERMOSTATO ENCENDIDO</t>
  </si>
  <si>
    <t>RH41</t>
  </si>
  <si>
    <t>PERILLA/VOLANTE PARA TERMOSTATO RESIDENCIAL</t>
  </si>
  <si>
    <t>RHEEM ACTUAL ROJA</t>
  </si>
  <si>
    <t>RH67</t>
  </si>
  <si>
    <t>PERILLA/VOLANTE PARA TERMOSTATO COMERCIAL</t>
  </si>
  <si>
    <t>RHEEM ACTUAL NEGRA</t>
  </si>
  <si>
    <t>RV 6402</t>
  </si>
  <si>
    <t>FRENTE PARA TERMOSTATO GAS</t>
  </si>
  <si>
    <t>RV 6912</t>
  </si>
  <si>
    <t>EITAR C/AGUJERO PIEZOELECTRICO</t>
  </si>
  <si>
    <t>RV 7010</t>
  </si>
  <si>
    <t>FRENTE PARA TERMOSTATO ELECTRICO</t>
  </si>
  <si>
    <t>RV 6911</t>
  </si>
  <si>
    <t>COPPENS/EMEGE GRIS</t>
  </si>
  <si>
    <t>RV 6917</t>
  </si>
  <si>
    <t>PIEZOELECTRICO PARA TERMOSTATO A GAS</t>
  </si>
  <si>
    <t>Tubos de Bajada para Termotanque y Accesorios</t>
  </si>
  <si>
    <t>BUJE PLASTICO ESCORIAL</t>
  </si>
  <si>
    <t>PARA TUBO DE BAJADA INOXIDABLE</t>
  </si>
  <si>
    <t xml:space="preserve"> ESCORIAL 55 lts</t>
  </si>
  <si>
    <t>580 mm ACERO INOXIDABLE</t>
  </si>
  <si>
    <t>ESCORIAL 90 lts</t>
  </si>
  <si>
    <t>850 mm ACERO INOXIDABLE</t>
  </si>
  <si>
    <t>RV 3041</t>
  </si>
  <si>
    <t>STD 50 lts</t>
  </si>
  <si>
    <t>350  mm PLASTICO</t>
  </si>
  <si>
    <t>RV 3040</t>
  </si>
  <si>
    <t>STD 60/75 lts</t>
  </si>
  <si>
    <t>570  mm PLASTICO</t>
  </si>
  <si>
    <t>RV 3039</t>
  </si>
  <si>
    <t>STD 85/110 lts</t>
  </si>
  <si>
    <t>890  mm PLASTICO</t>
  </si>
  <si>
    <t>RV 3038</t>
  </si>
  <si>
    <t>STD 120/150  lts</t>
  </si>
  <si>
    <t>1300  mm PLASTICO</t>
  </si>
  <si>
    <t>RH27</t>
  </si>
  <si>
    <t>RHEEM 75/80/85/95</t>
  </si>
  <si>
    <t>RH26</t>
  </si>
  <si>
    <t>RHEEM 120/130/135</t>
  </si>
  <si>
    <t>Unidades Magneticas para Termotanque</t>
  </si>
  <si>
    <t>RV 3031</t>
  </si>
  <si>
    <t>RV 6874</t>
  </si>
  <si>
    <t>TERMOSTATO CON ECO - ROSCA 9X1</t>
  </si>
  <si>
    <t>RV 5760</t>
  </si>
  <si>
    <t>TERMOSTATO CON ECO - ROSCA 11/32</t>
  </si>
  <si>
    <t>RV 6573</t>
  </si>
  <si>
    <t>RHEEM/LONGVIE/ORBIS</t>
  </si>
  <si>
    <t>RV 3035</t>
  </si>
  <si>
    <t>RV 6859</t>
  </si>
  <si>
    <t>RHEEM/SIT</t>
  </si>
  <si>
    <t>AC3</t>
  </si>
  <si>
    <t>RV 4160</t>
  </si>
  <si>
    <t>VOLCAN/ORBIS/ECOTERMO</t>
  </si>
  <si>
    <t>VALVULA ROTATIVA (2 PIEZAS)</t>
  </si>
  <si>
    <t>Valvulas de Alivio para Termotanque</t>
  </si>
  <si>
    <t>RH51</t>
  </si>
  <si>
    <r>
      <t xml:space="preserve">VALVULA DE ALIVIO RHEEM ORIGINAL TERMO ELECTRICO </t>
    </r>
    <r>
      <rPr>
        <b/>
        <sz val="11"/>
        <color theme="1"/>
        <rFont val="Calibri"/>
        <family val="2"/>
      </rPr>
      <t>(SD342852C3)</t>
    </r>
  </si>
  <si>
    <t>RH52</t>
  </si>
  <si>
    <r>
      <t xml:space="preserve">VALVULA DE ALIVIO RHEEM ORIGINAL TERMO GAS </t>
    </r>
    <r>
      <rPr>
        <b/>
        <sz val="11"/>
        <color theme="1"/>
        <rFont val="Calibri"/>
        <family val="2"/>
      </rPr>
      <t>(SD34285200)</t>
    </r>
  </si>
  <si>
    <t>RV 4711</t>
  </si>
  <si>
    <r>
      <rPr>
        <sz val="11"/>
        <color theme="1"/>
        <rFont val="Calibri"/>
        <family val="2"/>
      </rPr>
      <t xml:space="preserve">VALVULAS DE ALIVIO </t>
    </r>
    <r>
      <rPr>
        <b/>
        <sz val="11"/>
        <color theme="1"/>
        <rFont val="Calibri"/>
        <family val="2"/>
      </rPr>
      <t>ECONOMICA</t>
    </r>
  </si>
  <si>
    <t>RV 3144</t>
  </si>
  <si>
    <r>
      <rPr>
        <sz val="11"/>
        <color theme="1"/>
        <rFont val="Calibri"/>
        <family val="2"/>
      </rPr>
      <t xml:space="preserve">VALVULAS  DE ALIVIO </t>
    </r>
    <r>
      <rPr>
        <b/>
        <sz val="11"/>
        <color theme="1"/>
        <rFont val="Calibri"/>
        <family val="2"/>
      </rPr>
      <t>CALIDAD SUPERIOR</t>
    </r>
  </si>
  <si>
    <t>RV 6162</t>
  </si>
  <si>
    <t>VALVULAS DE ALIVIO 1/2</t>
  </si>
  <si>
    <t>RV 3145</t>
  </si>
  <si>
    <t>VALVULAS DE ALIVIO 3/4</t>
  </si>
  <si>
    <r>
      <rPr>
        <sz val="10"/>
        <color theme="1"/>
        <rFont val="Calibri"/>
        <family val="2"/>
      </rPr>
      <t xml:space="preserve">VALVULA DE ALIVIO + GRIFO DE PURGA TIPO CANILLA (Conjunto) </t>
    </r>
    <r>
      <rPr>
        <b/>
        <sz val="10"/>
        <color theme="1"/>
        <rFont val="Calibri"/>
        <family val="2"/>
      </rPr>
      <t>ECONOMICA</t>
    </r>
  </si>
  <si>
    <r>
      <rPr>
        <sz val="10"/>
        <color theme="1"/>
        <rFont val="Calibri"/>
        <family val="2"/>
      </rPr>
      <t xml:space="preserve">VALVULA DE ALIVIO + GRIFO DE PURGA TIPO CANILLA (Conjunto) </t>
    </r>
    <r>
      <rPr>
        <b/>
        <sz val="10"/>
        <color theme="1"/>
        <rFont val="Calibri"/>
        <family val="2"/>
      </rPr>
      <t>CALIDAD SUPERIOR</t>
    </r>
  </si>
  <si>
    <r>
      <rPr>
        <sz val="10"/>
        <color theme="1"/>
        <rFont val="Calibri"/>
        <family val="2"/>
      </rPr>
      <t xml:space="preserve">VALVULA DE ALIVIO + GRIFO DE PURGA 180° (Conjunto) </t>
    </r>
    <r>
      <rPr>
        <b/>
        <sz val="10"/>
        <color theme="1"/>
        <rFont val="Calibri"/>
        <family val="2"/>
      </rPr>
      <t>CALIDAD SUPERIOR</t>
    </r>
  </si>
  <si>
    <t>Valvulas para Termotanque</t>
  </si>
  <si>
    <t>RH72</t>
  </si>
  <si>
    <t>RHEEM COMERCIAL/PEISA</t>
  </si>
  <si>
    <t>NOVA 820 TRUE MILIV. GLP</t>
  </si>
  <si>
    <t>RH73</t>
  </si>
  <si>
    <t>NOVA 820 TRUE MILIV. GN</t>
  </si>
  <si>
    <t>RH01</t>
  </si>
  <si>
    <t>SD64573500</t>
  </si>
  <si>
    <t>FLOW-SWITCH BITRON R - 14L</t>
  </si>
  <si>
    <t>SD64540900</t>
  </si>
  <si>
    <t>INTERRUPTOR ENCENDIDO APAGADO S7 - R 14L</t>
  </si>
  <si>
    <t>SD64541000</t>
  </si>
  <si>
    <t>ELECTROVÁLVULA S7 7LT</t>
  </si>
  <si>
    <t>SD64539600</t>
  </si>
  <si>
    <t>ELECTROVÁLVULA S7 14L</t>
  </si>
  <si>
    <t>SD64540800</t>
  </si>
  <si>
    <t>MODULO DE CONTROL BEYOND</t>
  </si>
  <si>
    <t>SD64539500</t>
  </si>
  <si>
    <t>PERILLA REGULACIÓN S7-14L</t>
  </si>
  <si>
    <t>RH07</t>
  </si>
  <si>
    <t>SD64540700</t>
  </si>
  <si>
    <t>SENSOR TEMPERATURA 100º S7-7L</t>
  </si>
  <si>
    <t>RH08</t>
  </si>
  <si>
    <t>SD64540500</t>
  </si>
  <si>
    <t>SENSOR TEMPERATURA 80º S7-7L</t>
  </si>
  <si>
    <t>RH09</t>
  </si>
  <si>
    <t>SD64572700</t>
  </si>
  <si>
    <t>VÁLVULA DE SEGURIDAD PLÁSTICA R - S - 7L/14L</t>
  </si>
  <si>
    <t>RV 7154</t>
  </si>
  <si>
    <t>SD64561900</t>
  </si>
  <si>
    <t>CAJA PORTAPILAS DOBLE</t>
  </si>
  <si>
    <t>RV 7155</t>
  </si>
  <si>
    <t>SD64541200</t>
  </si>
  <si>
    <t>CONJUNTO BUJIAS (3 BUJIAS + SOPORTE)</t>
  </si>
  <si>
    <t>RV 7156</t>
  </si>
  <si>
    <t>SD64540100</t>
  </si>
  <si>
    <t>DISPLAY</t>
  </si>
  <si>
    <t>RV 7157</t>
  </si>
  <si>
    <t>SD64540200</t>
  </si>
  <si>
    <t>SONDA NTC</t>
  </si>
  <si>
    <t>Repuestos Solares (tss12sa - tss24sa - tsp24sa)</t>
  </si>
  <si>
    <t>RH10</t>
  </si>
  <si>
    <t>SD74361000</t>
  </si>
  <si>
    <t>ARO NEGRO DECORATIVO TSP</t>
  </si>
  <si>
    <t>RH11</t>
  </si>
  <si>
    <t>SD74131100</t>
  </si>
  <si>
    <t>ARO NEGRO DECORATIVO TSS</t>
  </si>
  <si>
    <t>RH12</t>
  </si>
  <si>
    <t>SD74176800</t>
  </si>
  <si>
    <t>O-RING DE SILICONA</t>
  </si>
  <si>
    <t>RH13</t>
  </si>
  <si>
    <t>SD34165000</t>
  </si>
  <si>
    <t>RESISTENCIA 1 1/4</t>
  </si>
  <si>
    <t>Repuestos Termotanque Residencial (Gas/Electrico) RHEEM - SAIAR - SHERMAN</t>
  </si>
  <si>
    <t>RH14</t>
  </si>
  <si>
    <t>SD342112C1</t>
  </si>
  <si>
    <t>ÁNODO 120</t>
  </si>
  <si>
    <t>RH15</t>
  </si>
  <si>
    <t>SD342112A1</t>
  </si>
  <si>
    <t>ÁNODO 050</t>
  </si>
  <si>
    <t>RH16</t>
  </si>
  <si>
    <t>SD342112D1</t>
  </si>
  <si>
    <t>ÁNODO 160</t>
  </si>
  <si>
    <t>RH17</t>
  </si>
  <si>
    <t>ÁNODO 150</t>
  </si>
  <si>
    <t>RH18</t>
  </si>
  <si>
    <t>SD342112H8</t>
  </si>
  <si>
    <t>ÁNODO 055</t>
  </si>
  <si>
    <t>RH19</t>
  </si>
  <si>
    <t>SD342112B1</t>
  </si>
  <si>
    <t>ÁNODO 080</t>
  </si>
  <si>
    <t>RH20</t>
  </si>
  <si>
    <t>SD342112I8</t>
  </si>
  <si>
    <t>ÁNODO 085</t>
  </si>
  <si>
    <t>RH21</t>
  </si>
  <si>
    <t>SD342112J8</t>
  </si>
  <si>
    <t>ANODO TEPC125 NUEVO</t>
  </si>
  <si>
    <t>SK00000150</t>
  </si>
  <si>
    <t>CONJ GRIFO DE PURGA C/ROSETA</t>
  </si>
  <si>
    <t>SK00000156</t>
  </si>
  <si>
    <t>CONJ GRIFO DE PURGA FL</t>
  </si>
  <si>
    <t>RH24</t>
  </si>
  <si>
    <t>SK00000075</t>
  </si>
  <si>
    <r>
      <t xml:space="preserve">CONJUNTO QUEMADOR GASMASTER SA06 </t>
    </r>
    <r>
      <rPr>
        <b/>
        <sz val="12"/>
        <color theme="1"/>
        <rFont val="Aptos Narrow"/>
        <family val="2"/>
        <scheme val="minor"/>
      </rPr>
      <t>(RV 3143)</t>
    </r>
  </si>
  <si>
    <t>RH129</t>
  </si>
  <si>
    <t>SD342914B1</t>
  </si>
  <si>
    <t>CONJUNTO QUEMADOR VERTICAL ACERO INOXIDABLE VERTICAL</t>
  </si>
  <si>
    <t>RH25</t>
  </si>
  <si>
    <t>SD33026600</t>
  </si>
  <si>
    <t>CONJUNTO CABLE ELECTRICO SAIAR</t>
  </si>
  <si>
    <t>SK00000001</t>
  </si>
  <si>
    <t>CONJUNTO TUBO D/BAJADA 120/130/135</t>
  </si>
  <si>
    <t>SK00000005</t>
  </si>
  <si>
    <t>CONJUNTO TUBO D/BAJADA 75/80/85/95</t>
  </si>
  <si>
    <t>RH28</t>
  </si>
  <si>
    <t>SD343222B5</t>
  </si>
  <si>
    <t xml:space="preserve">CONJUNTO PILOTO  </t>
  </si>
  <si>
    <t>RH29</t>
  </si>
  <si>
    <t>SD345373B0</t>
  </si>
  <si>
    <t>CONJUNTO PILOTO CON TERMOCUPLA LARGA</t>
  </si>
  <si>
    <t>RH30</t>
  </si>
  <si>
    <t>SD344370B0</t>
  </si>
  <si>
    <t>CONJUNTO PILOTO BAJO CONS. GN RH</t>
  </si>
  <si>
    <t>RH32</t>
  </si>
  <si>
    <t>SD34367800</t>
  </si>
  <si>
    <t>PIEZOELECTRICO CON MAZA</t>
  </si>
  <si>
    <t>RH34</t>
  </si>
  <si>
    <t>SD34545700</t>
  </si>
  <si>
    <t>GUARNICION DE RESISTENCIA</t>
  </si>
  <si>
    <t>SD34312400</t>
  </si>
  <si>
    <t>GUARNICION PARA RESISTENCIA 1"</t>
  </si>
  <si>
    <t>RH36</t>
  </si>
  <si>
    <t>SD343201I0</t>
  </si>
  <si>
    <t>INYECTOR QUEMADOR SAIAR 120 GE (1,60 mm)</t>
  </si>
  <si>
    <t>RH37</t>
  </si>
  <si>
    <t>SD343201E0</t>
  </si>
  <si>
    <t>INYECTOR TG-080 GN DE Ø2,25</t>
  </si>
  <si>
    <t>RH38</t>
  </si>
  <si>
    <t>SK00000138</t>
  </si>
  <si>
    <t>KIT CONVERSION T120SA GN A GE</t>
  </si>
  <si>
    <t>RH39</t>
  </si>
  <si>
    <t>SK00000134</t>
  </si>
  <si>
    <t>KIT CONVERSION TG050SA GN A GE</t>
  </si>
  <si>
    <t>RH40</t>
  </si>
  <si>
    <t>SK00000136</t>
  </si>
  <si>
    <t>KIT CONVERSION TG80SA GN A GE</t>
  </si>
  <si>
    <t>SD34402300</t>
  </si>
  <si>
    <r>
      <t xml:space="preserve">PERILLA DIAL TEMPERATURA SA06 </t>
    </r>
    <r>
      <rPr>
        <b/>
        <sz val="12"/>
        <color theme="1"/>
        <rFont val="Aptos Narrow"/>
        <family val="2"/>
        <scheme val="minor"/>
      </rPr>
      <t>ROJA</t>
    </r>
  </si>
  <si>
    <t>RH42</t>
  </si>
  <si>
    <t>SD34570600</t>
  </si>
  <si>
    <t>PIEZOELECTRICO VALVULA DELTA</t>
  </si>
  <si>
    <t>SD34006401</t>
  </si>
  <si>
    <t>QUEMADOR GRANDE SOLO</t>
  </si>
  <si>
    <t>RH43</t>
  </si>
  <si>
    <t>SD34479700</t>
  </si>
  <si>
    <r>
      <t xml:space="preserve">RESISTENCIA ELECTRICA 2000W </t>
    </r>
    <r>
      <rPr>
        <b/>
        <sz val="12"/>
        <color theme="1"/>
        <rFont val="Aptos Narrow"/>
        <family val="2"/>
        <scheme val="minor"/>
      </rPr>
      <t>(RV 4168)</t>
    </r>
  </si>
  <si>
    <t>RH44</t>
  </si>
  <si>
    <t>SD343871A0</t>
  </si>
  <si>
    <t>SEÑALIZADOR ROJO ELECTRICO SAIAR</t>
  </si>
  <si>
    <t>RH45</t>
  </si>
  <si>
    <t>SD343871B0</t>
  </si>
  <si>
    <t>SEÑALIZADOR VERDE ELECTRICO SAIAR</t>
  </si>
  <si>
    <t>SD34391800</t>
  </si>
  <si>
    <t>SOMBRERETE HORIZONTAL FL</t>
  </si>
  <si>
    <t>RH47</t>
  </si>
  <si>
    <t>SD34065900</t>
  </si>
  <si>
    <r>
      <t xml:space="preserve">SOMBRERETE RHEEM/SAIAR </t>
    </r>
    <r>
      <rPr>
        <b/>
        <sz val="12"/>
        <color theme="1"/>
        <rFont val="Aptos Narrow"/>
        <family val="2"/>
        <scheme val="minor"/>
      </rPr>
      <t>(RV 3124)</t>
    </r>
  </si>
  <si>
    <t>SD34030100</t>
  </si>
  <si>
    <t>SOMBRERETE TC</t>
  </si>
  <si>
    <t>SD34397100</t>
  </si>
  <si>
    <t>SOMBRERETE VERTICAL FL</t>
  </si>
  <si>
    <t>RH50</t>
  </si>
  <si>
    <t>SD34386200</t>
  </si>
  <si>
    <r>
      <t xml:space="preserve">TERMOSTATO DE CONTACTO SAIAR </t>
    </r>
    <r>
      <rPr>
        <b/>
        <sz val="12"/>
        <color theme="1"/>
        <rFont val="Aptos Narrow"/>
        <family val="2"/>
        <scheme val="minor"/>
      </rPr>
      <t>(RV 4197)</t>
    </r>
  </si>
  <si>
    <t>SD342852C3</t>
  </si>
  <si>
    <t>VALVULA DE SEGURIDAD TERMO ELECTRICO</t>
  </si>
  <si>
    <t>SD34285200</t>
  </si>
  <si>
    <t>VALVULA DE SEGURIDAD TERMO GAS</t>
  </si>
  <si>
    <t>Repuestos Termotanque Alta Potencia</t>
  </si>
  <si>
    <t>RH53</t>
  </si>
  <si>
    <t>PILOTO TARGET GN CON BUJIA SIN TERMOCUPLA</t>
  </si>
  <si>
    <t>RH54</t>
  </si>
  <si>
    <t>SK00000124</t>
  </si>
  <si>
    <r>
      <t xml:space="preserve">CONJ.QUEMADOR AP160GN SIT-AC3 </t>
    </r>
    <r>
      <rPr>
        <b/>
        <sz val="12"/>
        <color theme="1"/>
        <rFont val="Aptos Narrow"/>
        <family val="2"/>
        <scheme val="minor"/>
      </rPr>
      <t>(RV 5918)</t>
    </r>
  </si>
  <si>
    <t>RH55</t>
  </si>
  <si>
    <t>SK00000122</t>
  </si>
  <si>
    <t>TERMOSTATO SIT AC3 ALTA POTENCIA GE</t>
  </si>
  <si>
    <t>SK00000121</t>
  </si>
  <si>
    <t>TERMOSTATO SIT AC3 ALTA POTENCIA GN</t>
  </si>
  <si>
    <t>RH57</t>
  </si>
  <si>
    <t>SD342114J2</t>
  </si>
  <si>
    <t>INYECTOR QUEMADOR AP160 GE 2,04</t>
  </si>
  <si>
    <t>SD34293700</t>
  </si>
  <si>
    <t>QUEMADOR CHICO SOLO</t>
  </si>
  <si>
    <t>SD34282800</t>
  </si>
  <si>
    <t>SOMBRERETE ALTA POTENCIA</t>
  </si>
  <si>
    <t>RH59</t>
  </si>
  <si>
    <t>SD34436400</t>
  </si>
  <si>
    <t>TERMOCUPLA BIFIDA NUEVA AP160</t>
  </si>
  <si>
    <t>RH140</t>
  </si>
  <si>
    <t>SD34282302</t>
  </si>
  <si>
    <t>DEFLECTOR ALTA POTENCIA</t>
  </si>
  <si>
    <t>RH141</t>
  </si>
  <si>
    <t>SD343301E1</t>
  </si>
  <si>
    <t>CONJUNTO TUBO DE BAJADA CON HELICE</t>
  </si>
  <si>
    <t>Repuestos Termotanque Comercial (250/300)</t>
  </si>
  <si>
    <t>RH60</t>
  </si>
  <si>
    <t>SD340710F7</t>
  </si>
  <si>
    <t>ANODO M250 100 cm</t>
  </si>
  <si>
    <t>RH61</t>
  </si>
  <si>
    <t>SD340710E7</t>
  </si>
  <si>
    <t>ANODO M300 130 cm</t>
  </si>
  <si>
    <t>SD344396A0</t>
  </si>
  <si>
    <t xml:space="preserve">PILOTO PARA TERMOPILA CON BUJIA GN </t>
  </si>
  <si>
    <t>RH63</t>
  </si>
  <si>
    <t>SD340151A2</t>
  </si>
  <si>
    <t>INYECTOR QUEM M250 GN</t>
  </si>
  <si>
    <t>RH64</t>
  </si>
  <si>
    <t>SD340151B2</t>
  </si>
  <si>
    <t>INYECTOR QUEMADOR M300 GE</t>
  </si>
  <si>
    <t>RH65</t>
  </si>
  <si>
    <t>SD542675B1</t>
  </si>
  <si>
    <t>JUNTA BOCA INSPECCION BEIGE</t>
  </si>
  <si>
    <t>RH66</t>
  </si>
  <si>
    <t>SK00000080</t>
  </si>
  <si>
    <t>KIT TAPA BOCA DE INSPECCION</t>
  </si>
  <si>
    <t>SD34444100</t>
  </si>
  <si>
    <r>
      <t xml:space="preserve">PERILLA REGULACION TEMPERATURA CTP </t>
    </r>
    <r>
      <rPr>
        <b/>
        <sz val="12"/>
        <color theme="1"/>
        <rFont val="Aptos Narrow"/>
        <family val="2"/>
        <scheme val="minor"/>
      </rPr>
      <t>NEGRO</t>
    </r>
  </si>
  <si>
    <t>RH68</t>
  </si>
  <si>
    <t>SD34439700</t>
  </si>
  <si>
    <t>TERMOPILA SIT</t>
  </si>
  <si>
    <t>SD34442000</t>
  </si>
  <si>
    <t>TERMOSTATO GLTH 30/75º COTHERM</t>
  </si>
  <si>
    <t>SD34442100</t>
  </si>
  <si>
    <t>TERMOSTATO SOBRETEMPERATURA</t>
  </si>
  <si>
    <t>RH71</t>
  </si>
  <si>
    <t>SD34537200</t>
  </si>
  <si>
    <t>VALV ALIV SEG UNIVAL 6 BAR 3/4</t>
  </si>
  <si>
    <t>SD34472100</t>
  </si>
  <si>
    <t>VALV. NOVA 820 TRUE MILIV. GLP</t>
  </si>
  <si>
    <t>SD34440100</t>
  </si>
  <si>
    <t>VALV. NOVA 820 TRUE MILIV. GN</t>
  </si>
  <si>
    <t>RH74</t>
  </si>
  <si>
    <t>SD34311400</t>
  </si>
  <si>
    <t>VALVULA DE SEGURIDAD PT WATTS</t>
  </si>
  <si>
    <t>RH75</t>
  </si>
  <si>
    <t>SD34371500</t>
  </si>
  <si>
    <t>VALVULA DE SEGURIDAD TTE180</t>
  </si>
  <si>
    <t>RH76</t>
  </si>
  <si>
    <t>SD330491A0</t>
  </si>
  <si>
    <r>
      <t xml:space="preserve">VALVULA SIT AC2 CON ECO C/PERILLA GE </t>
    </r>
    <r>
      <rPr>
        <b/>
        <sz val="10"/>
        <color theme="1"/>
        <rFont val="Aptos Narrow"/>
        <family val="2"/>
        <scheme val="minor"/>
      </rPr>
      <t>(VER REEMPLAZO RV 6055)</t>
    </r>
  </si>
  <si>
    <t>SD330491B0</t>
  </si>
  <si>
    <r>
      <t xml:space="preserve">VALVULA SIT AC2 CON ECO C/PERILLA GN </t>
    </r>
    <r>
      <rPr>
        <b/>
        <sz val="10"/>
        <color theme="1"/>
        <rFont val="Aptos Narrow"/>
        <family val="2"/>
        <scheme val="minor"/>
      </rPr>
      <t>(VER REEMPLAZO RV 6055)</t>
    </r>
  </si>
  <si>
    <t>SD34373600</t>
  </si>
  <si>
    <t>RESISTENCIA 4000WATT</t>
  </si>
  <si>
    <t>SD34373800</t>
  </si>
  <si>
    <t>TERMOSTATO ELECTRICO TTE180</t>
  </si>
  <si>
    <t>SD34243100</t>
  </si>
  <si>
    <t>GRIFO DE PURGA 4R</t>
  </si>
  <si>
    <t>RH31</t>
  </si>
  <si>
    <t>SD34442500</t>
  </si>
  <si>
    <t>CONSOLA PLASTICA P/TER/COML</t>
  </si>
  <si>
    <r>
      <t xml:space="preserve">TERMOSTATO </t>
    </r>
    <r>
      <rPr>
        <b/>
        <sz val="12"/>
        <color theme="1"/>
        <rFont val="Aptos Narrow"/>
        <family val="2"/>
        <scheme val="minor"/>
      </rPr>
      <t>EUROSIT 630</t>
    </r>
    <r>
      <rPr>
        <sz val="12"/>
        <color theme="1"/>
        <rFont val="Aptos Narrow"/>
        <family val="2"/>
        <scheme val="minor"/>
      </rPr>
      <t xml:space="preserve"> RHEEM/EMEGE/PEISA</t>
    </r>
  </si>
  <si>
    <t>RH133</t>
  </si>
  <si>
    <t>SD340143B2</t>
  </si>
  <si>
    <t>CONJUNTO CAJA QUEMADOR M250 GE</t>
  </si>
  <si>
    <t>RH134</t>
  </si>
  <si>
    <t>SD340143A2</t>
  </si>
  <si>
    <t>CONJUNTO CAJA QUEMADOR M250 GN</t>
  </si>
  <si>
    <t>RH135</t>
  </si>
  <si>
    <t>SD340541B2</t>
  </si>
  <si>
    <t>CONJUNTO CAJA QUEMADOR M300 GE</t>
  </si>
  <si>
    <t>RH136</t>
  </si>
  <si>
    <t>SD340541A2</t>
  </si>
  <si>
    <t>CONJUNTO CAJA QUEMADOR M300 GN</t>
  </si>
  <si>
    <t>RH137</t>
  </si>
  <si>
    <t>SD342377A0</t>
  </si>
  <si>
    <t>SOMBRERETE M250</t>
  </si>
  <si>
    <t>RH138</t>
  </si>
  <si>
    <t>SD34094300</t>
  </si>
  <si>
    <t>SOMBRERETE M300</t>
  </si>
  <si>
    <t>RH139</t>
  </si>
  <si>
    <t>SD34092400</t>
  </si>
  <si>
    <t>DEFLECTOR DE GASES M250</t>
  </si>
  <si>
    <t>DEFLECTOR DE GASES M300</t>
  </si>
  <si>
    <t>Artefactos RHEEM - SAIAR - SHERMAN</t>
  </si>
  <si>
    <t>Calderas</t>
  </si>
  <si>
    <t>Calefones</t>
  </si>
  <si>
    <t>Calefones SAIAR</t>
  </si>
  <si>
    <t>7 LITROS</t>
  </si>
  <si>
    <t>GAS ENVASADO</t>
  </si>
  <si>
    <t>GAS NATURAL</t>
  </si>
  <si>
    <t>14 LITROS</t>
  </si>
  <si>
    <t>Calefones RHEEM</t>
  </si>
  <si>
    <t>Termotanques</t>
  </si>
  <si>
    <t>Termotanques Electricos SHERMAN</t>
  </si>
  <si>
    <t>RH97</t>
  </si>
  <si>
    <t>55 LITROS</t>
  </si>
  <si>
    <t>SHERMAN COLGAR</t>
  </si>
  <si>
    <t>ELECTRICO</t>
  </si>
  <si>
    <t>RH119</t>
  </si>
  <si>
    <t>SHERMAN PIE</t>
  </si>
  <si>
    <t>RH98</t>
  </si>
  <si>
    <t>85 LITROS</t>
  </si>
  <si>
    <t>RH120</t>
  </si>
  <si>
    <t>Termotanques Multigas SHERMAN</t>
  </si>
  <si>
    <t>RH99</t>
  </si>
  <si>
    <t>50 LITROS</t>
  </si>
  <si>
    <t>GE/GN</t>
  </si>
  <si>
    <t>RH100</t>
  </si>
  <si>
    <t>80 LITROS</t>
  </si>
  <si>
    <t>RH101</t>
  </si>
  <si>
    <t>120 LITROS</t>
  </si>
  <si>
    <t>Termotanques Electricos SAIAR</t>
  </si>
  <si>
    <t>RH85</t>
  </si>
  <si>
    <t>SAIAR COLGAR</t>
  </si>
  <si>
    <t>RH86</t>
  </si>
  <si>
    <t>SAIAR PIE</t>
  </si>
  <si>
    <t>RH87</t>
  </si>
  <si>
    <t>RH88</t>
  </si>
  <si>
    <t>RH89</t>
  </si>
  <si>
    <t>125 LITROS</t>
  </si>
  <si>
    <t>Termotanques Multigas SAIAR</t>
  </si>
  <si>
    <t>RH90</t>
  </si>
  <si>
    <t>RH91</t>
  </si>
  <si>
    <t>RH92</t>
  </si>
  <si>
    <t>RH93</t>
  </si>
  <si>
    <t>RH94</t>
  </si>
  <si>
    <t>RH95</t>
  </si>
  <si>
    <t>150 LITROS</t>
  </si>
  <si>
    <t>Termotanques Alta Recuperacion Multigas SAIAR</t>
  </si>
  <si>
    <t>RH121</t>
  </si>
  <si>
    <t>30 LITROS</t>
  </si>
  <si>
    <t>RH122</t>
  </si>
  <si>
    <t>Termotanques Electricos RHEEM BLANCO</t>
  </si>
  <si>
    <t>RH123</t>
  </si>
  <si>
    <t>RHEEM COLGAR</t>
  </si>
  <si>
    <t>RH124</t>
  </si>
  <si>
    <t>RHEEM PIE</t>
  </si>
  <si>
    <t>RH125</t>
  </si>
  <si>
    <t>Termotanques Gas RHEEM BLANCO</t>
  </si>
  <si>
    <t>RH126</t>
  </si>
  <si>
    <t>RH127</t>
  </si>
  <si>
    <t>RH128</t>
  </si>
  <si>
    <t>Termotanques Electricos RHEEM NEGRO</t>
  </si>
  <si>
    <t>RH102</t>
  </si>
  <si>
    <t>RH104</t>
  </si>
  <si>
    <t>RH103</t>
  </si>
  <si>
    <t>RH105</t>
  </si>
  <si>
    <t>RH106</t>
  </si>
  <si>
    <t>155 LITROS</t>
  </si>
  <si>
    <t>Termotanques Gas RHEEM NEGRO</t>
  </si>
  <si>
    <t>RH107</t>
  </si>
  <si>
    <t>RH108</t>
  </si>
  <si>
    <t>RH109</t>
  </si>
  <si>
    <t>RH110</t>
  </si>
  <si>
    <t>Termotanques Alta Potencia RHEEM NEGRO</t>
  </si>
  <si>
    <t>RH111</t>
  </si>
  <si>
    <t>160 LITROS</t>
  </si>
  <si>
    <t>RHEEM 07</t>
  </si>
  <si>
    <t>RH112</t>
  </si>
  <si>
    <t>Termotanque Comerciales Dual RHEEM NEGRO</t>
  </si>
  <si>
    <t>RH130</t>
  </si>
  <si>
    <t>250 LITROS</t>
  </si>
  <si>
    <t>GLP/ERH</t>
  </si>
  <si>
    <t>Termotanques Comerciales Electricos RHEEM NEGRO</t>
  </si>
  <si>
    <t>RH113</t>
  </si>
  <si>
    <t>255 LITROS</t>
  </si>
  <si>
    <t>Termotanques Comerciales Gas RHEEM NEGRO</t>
  </si>
  <si>
    <t>RH114</t>
  </si>
  <si>
    <t>RHEEM TERMOPILA</t>
  </si>
  <si>
    <t>RH115</t>
  </si>
  <si>
    <t>RH116</t>
  </si>
  <si>
    <t>300 LITROS</t>
  </si>
  <si>
    <t>RH117</t>
  </si>
  <si>
    <t>Termotanque Comerciales Electrico Alta Recuperacion RHEEM NEGRO</t>
  </si>
  <si>
    <t>AS 1000</t>
  </si>
  <si>
    <t>ROSCA CON TUERCA</t>
  </si>
  <si>
    <t>AS 1001</t>
  </si>
  <si>
    <t>AS 1002</t>
  </si>
  <si>
    <t>AS 1003</t>
  </si>
  <si>
    <t>AS 1004</t>
  </si>
  <si>
    <t>AS 1005</t>
  </si>
  <si>
    <t>AS 1006</t>
  </si>
  <si>
    <t>AS 1007</t>
  </si>
  <si>
    <t>Cupla Corrida (Hembra - Hembra)</t>
  </si>
  <si>
    <t>AS 1008</t>
  </si>
  <si>
    <t>CUPLA CORRIDA</t>
  </si>
  <si>
    <t>AS 1009</t>
  </si>
  <si>
    <t>AS 1010</t>
  </si>
  <si>
    <t>AS 1011</t>
  </si>
  <si>
    <t>AS 1012</t>
  </si>
  <si>
    <t>AS 1013</t>
  </si>
  <si>
    <t>AS 1014</t>
  </si>
  <si>
    <t>AS 1015</t>
  </si>
  <si>
    <t>Codo (Hembra - Hembra)</t>
  </si>
  <si>
    <t>AS 1032</t>
  </si>
  <si>
    <t>CODO HEMBRA-HEMBRA</t>
  </si>
  <si>
    <t>AS 1033</t>
  </si>
  <si>
    <t>AS 1034</t>
  </si>
  <si>
    <t>AS 1035</t>
  </si>
  <si>
    <t>AS 1036</t>
  </si>
  <si>
    <t>AS 1037</t>
  </si>
  <si>
    <t>AS 1038</t>
  </si>
  <si>
    <t>AS 1039</t>
  </si>
  <si>
    <t>Codo (Macho - Hembra)</t>
  </si>
  <si>
    <t>AS 1040</t>
  </si>
  <si>
    <t>CODO MACHO-HEMBRA</t>
  </si>
  <si>
    <t>AS 1041</t>
  </si>
  <si>
    <t>AS 1042</t>
  </si>
  <si>
    <t>AS 1043</t>
  </si>
  <si>
    <t>AS 1044</t>
  </si>
  <si>
    <t>AS 1045</t>
  </si>
  <si>
    <t>AS 1046</t>
  </si>
  <si>
    <t>AS 1047</t>
  </si>
  <si>
    <t>Cruz</t>
  </si>
  <si>
    <t>AS 1048</t>
  </si>
  <si>
    <t>AS 1049</t>
  </si>
  <si>
    <t>AS 1050</t>
  </si>
  <si>
    <t>AS 1051</t>
  </si>
  <si>
    <t>AS 1052</t>
  </si>
  <si>
    <t>AS 1053</t>
  </si>
  <si>
    <t>AS 1054</t>
  </si>
  <si>
    <t>AS 1055</t>
  </si>
  <si>
    <t>Brida</t>
  </si>
  <si>
    <t>AS 1016</t>
  </si>
  <si>
    <t>AS 1017</t>
  </si>
  <si>
    <t>AS 1018</t>
  </si>
  <si>
    <t>AS 1019</t>
  </si>
  <si>
    <t>AS 1020</t>
  </si>
  <si>
    <t>AS 1021</t>
  </si>
  <si>
    <t>AS 1022</t>
  </si>
  <si>
    <t>AS 1023</t>
  </si>
  <si>
    <t>Tapon Macho</t>
  </si>
  <si>
    <t>AS 1024</t>
  </si>
  <si>
    <t>TAPON MACHO</t>
  </si>
  <si>
    <t>AS 1025</t>
  </si>
  <si>
    <t>AS 1026</t>
  </si>
  <si>
    <t>AS 1027</t>
  </si>
  <si>
    <t>AS 1028</t>
  </si>
  <si>
    <t>AS 1029</t>
  </si>
  <si>
    <t>AS 1030</t>
  </si>
  <si>
    <t>AS 1031</t>
  </si>
  <si>
    <t>Tapa Hembra</t>
  </si>
  <si>
    <t>AS 1056</t>
  </si>
  <si>
    <t>TAPA HEMBRA</t>
  </si>
  <si>
    <t>AS 1057</t>
  </si>
  <si>
    <t>AS 1058</t>
  </si>
  <si>
    <t>AS 1059</t>
  </si>
  <si>
    <t>AS 1060</t>
  </si>
  <si>
    <t>AS 1061</t>
  </si>
  <si>
    <t>AS 1062</t>
  </si>
  <si>
    <t>AS 1063</t>
  </si>
  <si>
    <t>Tee</t>
  </si>
  <si>
    <t>AS 1064</t>
  </si>
  <si>
    <t>TEE</t>
  </si>
  <si>
    <t>AS 1065</t>
  </si>
  <si>
    <t>AS 1066</t>
  </si>
  <si>
    <t>AS 1067</t>
  </si>
  <si>
    <t>AS 1068</t>
  </si>
  <si>
    <t>AS 1069</t>
  </si>
  <si>
    <t>AS 1070</t>
  </si>
  <si>
    <t>AS 1071</t>
  </si>
  <si>
    <t>Tuerca con alas</t>
  </si>
  <si>
    <t>AS 1241</t>
  </si>
  <si>
    <t>TUERCA CON ALAS</t>
  </si>
  <si>
    <t>AS 1242</t>
  </si>
  <si>
    <t>Curva 45° Macho-Hembra</t>
  </si>
  <si>
    <t>AS 1072</t>
  </si>
  <si>
    <t>CURVA 45° MACHO-HEMBRA</t>
  </si>
  <si>
    <t>AS 1073</t>
  </si>
  <si>
    <t>AS 1074</t>
  </si>
  <si>
    <t>AS 1075</t>
  </si>
  <si>
    <t>AS 1076</t>
  </si>
  <si>
    <t>AS 1077</t>
  </si>
  <si>
    <t>AS 1078</t>
  </si>
  <si>
    <t>Curva 45° Hembra-Hembra</t>
  </si>
  <si>
    <t>AS 1079</t>
  </si>
  <si>
    <t>CURVA 45° HEMBRA-HEMBRA</t>
  </si>
  <si>
    <t>AS 1080</t>
  </si>
  <si>
    <t>AS 1081</t>
  </si>
  <si>
    <t>AS 1082</t>
  </si>
  <si>
    <t>AS 1083</t>
  </si>
  <si>
    <t>AS 1084</t>
  </si>
  <si>
    <t>AS 1085</t>
  </si>
  <si>
    <t>Curva 90° Hembra-Hembra</t>
  </si>
  <si>
    <t>AS 1086</t>
  </si>
  <si>
    <t>CURVA 90° HEMBRA-HEMBRA</t>
  </si>
  <si>
    <t>AS 1087</t>
  </si>
  <si>
    <t>AS 1088</t>
  </si>
  <si>
    <t>AS 1089</t>
  </si>
  <si>
    <t>AS 1090</t>
  </si>
  <si>
    <t>AS 1091</t>
  </si>
  <si>
    <t>AS 1092</t>
  </si>
  <si>
    <t>Curva 90° Macho-Hembra</t>
  </si>
  <si>
    <t>AS 1093</t>
  </si>
  <si>
    <t>CURVA 90° MACHO-HEMBRA</t>
  </si>
  <si>
    <t>AS 1094</t>
  </si>
  <si>
    <t>AS 1095</t>
  </si>
  <si>
    <t>AS 1096</t>
  </si>
  <si>
    <t>AS 1097</t>
  </si>
  <si>
    <t>AS 1098</t>
  </si>
  <si>
    <t>AS 1099</t>
  </si>
  <si>
    <t>Union Doble</t>
  </si>
  <si>
    <t>AS 1100</t>
  </si>
  <si>
    <t>UNION DOBLE</t>
  </si>
  <si>
    <t>AS 1101</t>
  </si>
  <si>
    <t>AS 1102</t>
  </si>
  <si>
    <t>AS 1103</t>
  </si>
  <si>
    <t>AS 1104</t>
  </si>
  <si>
    <t>AS 1105</t>
  </si>
  <si>
    <t>AS 1106</t>
  </si>
  <si>
    <t>Rosca con Tuerca (Macho - Macho)</t>
  </si>
  <si>
    <t>AS 1107</t>
  </si>
  <si>
    <t>1/2 x 3/8</t>
  </si>
  <si>
    <t>AS 1108</t>
  </si>
  <si>
    <t>3/4 x 1/2</t>
  </si>
  <si>
    <t>AS 1109</t>
  </si>
  <si>
    <t>3/4 x 1/4</t>
  </si>
  <si>
    <t>AS 1110</t>
  </si>
  <si>
    <t>1 x 1</t>
  </si>
  <si>
    <t>AS 1111</t>
  </si>
  <si>
    <t>1 x 3/4</t>
  </si>
  <si>
    <t>AS 1112</t>
  </si>
  <si>
    <t>1 x 1/2</t>
  </si>
  <si>
    <t>AS 1113</t>
  </si>
  <si>
    <t>1 x 1/4</t>
  </si>
  <si>
    <t>AS 1114</t>
  </si>
  <si>
    <t>1 1/4 x 1</t>
  </si>
  <si>
    <t>AS 1115</t>
  </si>
  <si>
    <t>1 1/4 x 3/4</t>
  </si>
  <si>
    <t>AS 1116</t>
  </si>
  <si>
    <t>1 1/4 x 1/2</t>
  </si>
  <si>
    <t>AS 1117</t>
  </si>
  <si>
    <t>1 1/2 x 1 1/4</t>
  </si>
  <si>
    <t>AS 1118</t>
  </si>
  <si>
    <t xml:space="preserve">1 1/2 x 1 </t>
  </si>
  <si>
    <t>AS 1119</t>
  </si>
  <si>
    <t>1 1/2 x 1/2</t>
  </si>
  <si>
    <t>AS 1120</t>
  </si>
  <si>
    <t>1 1/2x 1/2</t>
  </si>
  <si>
    <t>AS 1121</t>
  </si>
  <si>
    <t>2 x 1 1/2</t>
  </si>
  <si>
    <t>AS 1122</t>
  </si>
  <si>
    <t>2 x 1 1/4</t>
  </si>
  <si>
    <t>AS 1123</t>
  </si>
  <si>
    <t>2 x1</t>
  </si>
  <si>
    <t>AS 1124</t>
  </si>
  <si>
    <t>2 x 3/4</t>
  </si>
  <si>
    <t>AS 1125</t>
  </si>
  <si>
    <t>2 x 1/2</t>
  </si>
  <si>
    <t>Bujes (Macho - Hembra)</t>
  </si>
  <si>
    <t>AS 1244</t>
  </si>
  <si>
    <t>BUJE</t>
  </si>
  <si>
    <t>AS 1126</t>
  </si>
  <si>
    <t>AS 1127</t>
  </si>
  <si>
    <t>AS 1128</t>
  </si>
  <si>
    <t>AS 1129</t>
  </si>
  <si>
    <t>AS 1130</t>
  </si>
  <si>
    <t>AS 1131</t>
  </si>
  <si>
    <t>AS 1132</t>
  </si>
  <si>
    <t>AS 1133</t>
  </si>
  <si>
    <t>AS 1134</t>
  </si>
  <si>
    <t>AS 1135</t>
  </si>
  <si>
    <t>AS 1136</t>
  </si>
  <si>
    <t>AS 1137</t>
  </si>
  <si>
    <t>1 1/2 x 3/4</t>
  </si>
  <si>
    <t>AS 1138</t>
  </si>
  <si>
    <t>AS 1139</t>
  </si>
  <si>
    <t>AS 1140</t>
  </si>
  <si>
    <t>AS 1141</t>
  </si>
  <si>
    <t>2 x 1</t>
  </si>
  <si>
    <t>AS 1142</t>
  </si>
  <si>
    <t>AS 1143</t>
  </si>
  <si>
    <t>Codos (Hembra - Hembra)</t>
  </si>
  <si>
    <t>AS 1144</t>
  </si>
  <si>
    <t>AS 1145</t>
  </si>
  <si>
    <t>AS 1146</t>
  </si>
  <si>
    <t>AS 1147</t>
  </si>
  <si>
    <t>AS 1148</t>
  </si>
  <si>
    <t>AS 1149</t>
  </si>
  <si>
    <t>AS 1150</t>
  </si>
  <si>
    <t>AS 1151</t>
  </si>
  <si>
    <t>AS 1152</t>
  </si>
  <si>
    <t>AS 1153</t>
  </si>
  <si>
    <t>AS 1154</t>
  </si>
  <si>
    <t>AS 1155</t>
  </si>
  <si>
    <t>AS 1156</t>
  </si>
  <si>
    <t>AS 1157</t>
  </si>
  <si>
    <t>AS 1158</t>
  </si>
  <si>
    <t>AS 1159</t>
  </si>
  <si>
    <t>AS 1160</t>
  </si>
  <si>
    <t>AS 1161</t>
  </si>
  <si>
    <t>AS 1162</t>
  </si>
  <si>
    <t>Cupla (Hembra - Hembra)</t>
  </si>
  <si>
    <t>AS 1163</t>
  </si>
  <si>
    <t>CUPLA</t>
  </si>
  <si>
    <t>AS 1164</t>
  </si>
  <si>
    <t>AS 1165</t>
  </si>
  <si>
    <t>AS 1166</t>
  </si>
  <si>
    <t>AS 1167</t>
  </si>
  <si>
    <t>AS 1168</t>
  </si>
  <si>
    <t>AS 1169</t>
  </si>
  <si>
    <t>AS 1170</t>
  </si>
  <si>
    <t>AS 1171</t>
  </si>
  <si>
    <t>AS 1172</t>
  </si>
  <si>
    <t>AS 1173</t>
  </si>
  <si>
    <t>AS 1174</t>
  </si>
  <si>
    <t>AS 1175</t>
  </si>
  <si>
    <t>AS 1176</t>
  </si>
  <si>
    <t>AS 1177</t>
  </si>
  <si>
    <t>AS 1178</t>
  </si>
  <si>
    <t>AS 1179</t>
  </si>
  <si>
    <t>AS 1180</t>
  </si>
  <si>
    <t>AS 1181</t>
  </si>
  <si>
    <t>AS 1182</t>
  </si>
  <si>
    <t>AS 1183</t>
  </si>
  <si>
    <t>AS 1184</t>
  </si>
  <si>
    <t>AS 1185</t>
  </si>
  <si>
    <t>AS 1186</t>
  </si>
  <si>
    <t>AS 1187</t>
  </si>
  <si>
    <t>AS 1188</t>
  </si>
  <si>
    <t>AS 1189</t>
  </si>
  <si>
    <t>AS 1190</t>
  </si>
  <si>
    <t>AS 1191</t>
  </si>
  <si>
    <t>AS 1192</t>
  </si>
  <si>
    <t>AS 1193</t>
  </si>
  <si>
    <t>AS 1194</t>
  </si>
  <si>
    <t>AS 1195</t>
  </si>
  <si>
    <t>AS 1196</t>
  </si>
  <si>
    <t>AS 1197</t>
  </si>
  <si>
    <t>AS 1198</t>
  </si>
  <si>
    <t>AS 1199</t>
  </si>
  <si>
    <t>AS 1200</t>
  </si>
  <si>
    <t>Colectores</t>
  </si>
  <si>
    <t>AS 1201</t>
  </si>
  <si>
    <t>COLECTOR</t>
  </si>
  <si>
    <t>AS 1202</t>
  </si>
  <si>
    <t>AS 1203</t>
  </si>
  <si>
    <t>AS 1204</t>
  </si>
  <si>
    <t>AS 1205</t>
  </si>
  <si>
    <t>AS 1206</t>
  </si>
  <si>
    <t>AS 1207</t>
  </si>
  <si>
    <t>AS 1208</t>
  </si>
  <si>
    <t>AS 1209</t>
  </si>
  <si>
    <t>AS 1210</t>
  </si>
  <si>
    <t>1 1/4x 1/2</t>
  </si>
  <si>
    <t>AS 1211</t>
  </si>
  <si>
    <t>AS 1212</t>
  </si>
  <si>
    <t>AS 1213</t>
  </si>
  <si>
    <t>AS 1214</t>
  </si>
  <si>
    <t>AS 1215</t>
  </si>
  <si>
    <t>AS 1216</t>
  </si>
  <si>
    <t>AS 1217</t>
  </si>
  <si>
    <t>AS 1218</t>
  </si>
  <si>
    <t>AS 1219</t>
  </si>
  <si>
    <t>Niples (Macho - Macho)</t>
  </si>
  <si>
    <t>Media (1/2)</t>
  </si>
  <si>
    <t>AS 1220</t>
  </si>
  <si>
    <t xml:space="preserve">    x  5 cm FUNDICION</t>
  </si>
  <si>
    <t>AS 1243</t>
  </si>
  <si>
    <t xml:space="preserve">    x  8 cm FUNDICION</t>
  </si>
  <si>
    <t>AS 1222</t>
  </si>
  <si>
    <t xml:space="preserve">    x  10 cm FUNDICION</t>
  </si>
  <si>
    <t>AS 1223</t>
  </si>
  <si>
    <t xml:space="preserve">    x  12 cm FUNDICION</t>
  </si>
  <si>
    <t>AS 1224</t>
  </si>
  <si>
    <t xml:space="preserve">    x  15 cm FUNDICION</t>
  </si>
  <si>
    <t>AS 1225</t>
  </si>
  <si>
    <t xml:space="preserve">    x  10 conex.</t>
  </si>
  <si>
    <t>AS 1226</t>
  </si>
  <si>
    <t xml:space="preserve">    x  15 conex.</t>
  </si>
  <si>
    <t>Tres cuartos (3/4)</t>
  </si>
  <si>
    <t>AS 1227</t>
  </si>
  <si>
    <t>AS 1228</t>
  </si>
  <si>
    <t>AS 1229</t>
  </si>
  <si>
    <t>AS 1230</t>
  </si>
  <si>
    <t>AS 1231</t>
  </si>
  <si>
    <t>AS 1232</t>
  </si>
  <si>
    <t>AS 1233</t>
  </si>
  <si>
    <t>Uno (1)</t>
  </si>
  <si>
    <t>AS 1234</t>
  </si>
  <si>
    <t>AS 1235</t>
  </si>
  <si>
    <t>AS 1236</t>
  </si>
  <si>
    <t>AS 1237</t>
  </si>
  <si>
    <t>AS 1238</t>
  </si>
  <si>
    <t>AS 1239</t>
  </si>
  <si>
    <t>AS 1240</t>
  </si>
  <si>
    <t>Bombas</t>
  </si>
  <si>
    <t>Bomba Autoaspirante</t>
  </si>
  <si>
    <t>S 4405</t>
  </si>
  <si>
    <t>PLUVIUS JET 60L</t>
  </si>
  <si>
    <t>600 WATTS</t>
  </si>
  <si>
    <t>1/2 HP</t>
  </si>
  <si>
    <t>S 4406</t>
  </si>
  <si>
    <t>PLUVIUS JET 80L</t>
  </si>
  <si>
    <t>800 WATTS</t>
  </si>
  <si>
    <t>3/4 HP</t>
  </si>
  <si>
    <t>S 4407</t>
  </si>
  <si>
    <t>PLUVIUS JET 100L</t>
  </si>
  <si>
    <t>900 WATTS</t>
  </si>
  <si>
    <t>1 HP</t>
  </si>
  <si>
    <t>Bomba Centrifuga</t>
  </si>
  <si>
    <t>S 4408</t>
  </si>
  <si>
    <t>PLUVIUS CPM 130</t>
  </si>
  <si>
    <t>S 4255</t>
  </si>
  <si>
    <t>PLUVIUS CPM 146</t>
  </si>
  <si>
    <t>S 4409</t>
  </si>
  <si>
    <t>PLUVIUS CPM 158</t>
  </si>
  <si>
    <t>1100 WATTS</t>
  </si>
  <si>
    <t>S 4410</t>
  </si>
  <si>
    <t>PLUVIUS CPM 180</t>
  </si>
  <si>
    <t>1500 WATTS</t>
  </si>
  <si>
    <r>
      <t xml:space="preserve">1 1/2 HP </t>
    </r>
    <r>
      <rPr>
        <b/>
        <sz val="11"/>
        <rFont val="Calibri"/>
        <family val="2"/>
      </rPr>
      <t>PARA RIEGO</t>
    </r>
  </si>
  <si>
    <t>S 4411</t>
  </si>
  <si>
    <t>PLUVIUS CPM 200</t>
  </si>
  <si>
    <t>2200 WATTS</t>
  </si>
  <si>
    <r>
      <t xml:space="preserve">2 HP </t>
    </r>
    <r>
      <rPr>
        <b/>
        <sz val="11"/>
        <rFont val="Calibri"/>
        <family val="2"/>
      </rPr>
      <t>PARA RIEGO</t>
    </r>
  </si>
  <si>
    <t>Bomba Periferica</t>
  </si>
  <si>
    <t>S 4356</t>
  </si>
  <si>
    <t>PLUVIUS QB 60</t>
  </si>
  <si>
    <t>500 WATTS</t>
  </si>
  <si>
    <t>S 4412</t>
  </si>
  <si>
    <t>PLUVIUS QB 70</t>
  </si>
  <si>
    <t>750 WATTS</t>
  </si>
  <si>
    <t>S 4413</t>
  </si>
  <si>
    <t>PLUVIUS QB 80</t>
  </si>
  <si>
    <t>1000 WATTS</t>
  </si>
  <si>
    <t>Bomba Presurizadora</t>
  </si>
  <si>
    <t>S 4357</t>
  </si>
  <si>
    <t>PLUVIUS PRES TE</t>
  </si>
  <si>
    <t>100 WATTS</t>
  </si>
  <si>
    <t>8,5 MTS ALTURA</t>
  </si>
  <si>
    <t>30 LTS/MIN</t>
  </si>
  <si>
    <t>0,13 HP</t>
  </si>
  <si>
    <t>S 4414</t>
  </si>
  <si>
    <t>260 WATTS</t>
  </si>
  <si>
    <t>13 MTS ALTURA</t>
  </si>
  <si>
    <t>60 LTS/MIN</t>
  </si>
  <si>
    <t>0,35 HP</t>
  </si>
  <si>
    <t>S 4415</t>
  </si>
  <si>
    <t>17 MTS ALTURA</t>
  </si>
  <si>
    <t>95 LTS/MIN</t>
  </si>
  <si>
    <t>0,67 HP</t>
  </si>
  <si>
    <t>S 4416</t>
  </si>
  <si>
    <t>PLUVIUS PRES TC</t>
  </si>
  <si>
    <t>19 MTS ALTURA</t>
  </si>
  <si>
    <t>75 LTS/MIN</t>
  </si>
  <si>
    <t>TANQUE CISTERNA</t>
  </si>
  <si>
    <t>Bomba Sumergible</t>
  </si>
  <si>
    <t>S 4417</t>
  </si>
  <si>
    <t>PLUVIUS SUM</t>
  </si>
  <si>
    <t>PARA DESAGOTE AGUA LIMPIA</t>
  </si>
  <si>
    <t>PLASTICA - 400 W</t>
  </si>
  <si>
    <t>S 4418</t>
  </si>
  <si>
    <t>PLASTICA - 550 W</t>
  </si>
  <si>
    <t>S 4419</t>
  </si>
  <si>
    <t>PARA DESAGOTE AGUA SUCIA</t>
  </si>
  <si>
    <t>S 4420</t>
  </si>
  <si>
    <t>PLASTICA - 750 W - 1HP</t>
  </si>
  <si>
    <t>S 4421</t>
  </si>
  <si>
    <t>ACERO INOXIDABLE - 900 W</t>
  </si>
  <si>
    <t>S 4422</t>
  </si>
  <si>
    <t>PARA POZO PROFUNDO</t>
  </si>
  <si>
    <t>S 4423</t>
  </si>
  <si>
    <t>1 1/2 HP</t>
  </si>
  <si>
    <t>Repuestos Bombas Pluvius</t>
  </si>
  <si>
    <t>S 4424</t>
  </si>
  <si>
    <t>SISTEMA AUTOMATICO DE PRESION</t>
  </si>
  <si>
    <t>S 4425</t>
  </si>
  <si>
    <t>CONTROLADOR AUTOMATICO DE PRESION</t>
  </si>
  <si>
    <t>S 4426</t>
  </si>
  <si>
    <t>CONTROL AUTOMATICO DE FLUJO</t>
  </si>
  <si>
    <t>S 4427</t>
  </si>
  <si>
    <t>CONTROLADOR AUTOMATICO DE NIVEL</t>
  </si>
  <si>
    <t>S 4428</t>
  </si>
  <si>
    <t>IMPULSOR</t>
  </si>
  <si>
    <t>QB 60</t>
  </si>
  <si>
    <t>S 4429</t>
  </si>
  <si>
    <t>QB 70</t>
  </si>
  <si>
    <t>S 4430</t>
  </si>
  <si>
    <t>QB 80</t>
  </si>
  <si>
    <t>S 4431</t>
  </si>
  <si>
    <t>CPM 130</t>
  </si>
  <si>
    <t>S 4432</t>
  </si>
  <si>
    <t>CPM 146</t>
  </si>
  <si>
    <t>S 4433</t>
  </si>
  <si>
    <t>CPM 158</t>
  </si>
  <si>
    <t>S 4434</t>
  </si>
  <si>
    <t>CPM 180</t>
  </si>
  <si>
    <t>S 4435</t>
  </si>
  <si>
    <t>CPM 200</t>
  </si>
  <si>
    <t>S 4436</t>
  </si>
  <si>
    <t>JET 60 L</t>
  </si>
  <si>
    <t>S 4437</t>
  </si>
  <si>
    <t>JET 80 L</t>
  </si>
  <si>
    <t>S 4438</t>
  </si>
  <si>
    <t>JET 100</t>
  </si>
  <si>
    <t>S 4439</t>
  </si>
  <si>
    <t>CAPACITOR</t>
  </si>
  <si>
    <t>8 UF</t>
  </si>
  <si>
    <t>S 4440</t>
  </si>
  <si>
    <t>12 UF</t>
  </si>
  <si>
    <t>S 4441</t>
  </si>
  <si>
    <t>16 UF</t>
  </si>
  <si>
    <t>S 4442</t>
  </si>
  <si>
    <t>20 UF</t>
  </si>
  <si>
    <t>S 4443</t>
  </si>
  <si>
    <t>30 UF</t>
  </si>
  <si>
    <t>S 4444</t>
  </si>
  <si>
    <t>35 UF</t>
  </si>
  <si>
    <t>S 4445</t>
  </si>
  <si>
    <t>VENTILADOR</t>
  </si>
  <si>
    <t>1/2HP</t>
  </si>
  <si>
    <t>S 4446</t>
  </si>
  <si>
    <t>3/4HP</t>
  </si>
  <si>
    <t>S 4447</t>
  </si>
  <si>
    <t>CPM 180 / 200</t>
  </si>
  <si>
    <t>S 4448</t>
  </si>
  <si>
    <t>SELLO MECANICO</t>
  </si>
  <si>
    <t>S 4449</t>
  </si>
  <si>
    <t>S 4450</t>
  </si>
  <si>
    <t>CAJA QB</t>
  </si>
  <si>
    <t>QB60</t>
  </si>
  <si>
    <t>S 4451</t>
  </si>
  <si>
    <t>QB70</t>
  </si>
  <si>
    <t>S 4452</t>
  </si>
  <si>
    <t>QB80</t>
  </si>
  <si>
    <t>S 4453</t>
  </si>
  <si>
    <t>CAJA BORNERA JET</t>
  </si>
  <si>
    <t>60/80/100</t>
  </si>
  <si>
    <t>S 4454</t>
  </si>
  <si>
    <t>CAJA BORNERA</t>
  </si>
  <si>
    <t>CPM130</t>
  </si>
  <si>
    <t>S 4455</t>
  </si>
  <si>
    <t>CPM146</t>
  </si>
  <si>
    <t>S 4456</t>
  </si>
  <si>
    <t>CPM180</t>
  </si>
  <si>
    <t>S 4457</t>
  </si>
  <si>
    <t>SENSOR FLUJO MAGNETICO</t>
  </si>
  <si>
    <t>PRES 100</t>
  </si>
  <si>
    <t>S 4458</t>
  </si>
  <si>
    <t>PRES 260</t>
  </si>
  <si>
    <t>S 4459</t>
  </si>
  <si>
    <t>SENSOR DE FLUJO AUTOMATICO</t>
  </si>
  <si>
    <t>PRES 500</t>
  </si>
  <si>
    <t>Bronceria Sanitaria</t>
  </si>
  <si>
    <t>S 4000</t>
  </si>
  <si>
    <t>ADAPTADOR BRONCERIA CROMO PARA VALVULA FERRUM</t>
  </si>
  <si>
    <t>S 4284</t>
  </si>
  <si>
    <t>CODO EXCENTRICO PARA GRIFERIA CON CAMPANA BRONCE 3/4 X 1/2 MACHO -MACHO</t>
  </si>
  <si>
    <t>S 4469</t>
  </si>
  <si>
    <t>CODO EXCENTRICO PARA GRIFERIA CON CAMPANA NIQUELADO 3/4 X 1/2 MACHO -MACHO</t>
  </si>
  <si>
    <t>S 4001</t>
  </si>
  <si>
    <t>MEDIA UNION 1/2 HEMBRA x 3/8 MACHO</t>
  </si>
  <si>
    <t>S 4002</t>
  </si>
  <si>
    <t>MEDIA UNION 1/2 HEMBRA x 3/8 MACHO CONICA</t>
  </si>
  <si>
    <t>S 4003</t>
  </si>
  <si>
    <t>MEDIA UNION 1/2 HEMBRA x 1/2 MACHO</t>
  </si>
  <si>
    <t>S 4004</t>
  </si>
  <si>
    <t>MEDIA UNION 3/4 HEMBRA x 1/2 MACHO</t>
  </si>
  <si>
    <t>S 4005</t>
  </si>
  <si>
    <t>MEDIA UNION 3/4 HEMBRA x 3/8 MACHO</t>
  </si>
  <si>
    <t>S 4006</t>
  </si>
  <si>
    <t>NUEZ COMUN</t>
  </si>
  <si>
    <t>S 4007</t>
  </si>
  <si>
    <t>NUEZ INVERTIDA</t>
  </si>
  <si>
    <t>S 4008</t>
  </si>
  <si>
    <t>PROLONGACION BAJO MESADA 1/2 x 1/2 5,5 cm CON ESTRIADO INTERNO</t>
  </si>
  <si>
    <t>S 4153</t>
  </si>
  <si>
    <t>PROLONGACION BAJO MESADA 1/2 x 1/2 6 cm CON ESTRIADO INTERNO</t>
  </si>
  <si>
    <t>S 4009</t>
  </si>
  <si>
    <t>PROLONGACION DE CANILLA 1/2 x 1/2 CON ESTRIADO INTERNO</t>
  </si>
  <si>
    <t>S 4010</t>
  </si>
  <si>
    <t>PROLONGACION DE CANILLA 1/2 x 3/4</t>
  </si>
  <si>
    <t>S 4011</t>
  </si>
  <si>
    <t>PROLONGACION DE CANILLA 1/2 x 1</t>
  </si>
  <si>
    <t>S 4012</t>
  </si>
  <si>
    <t>PROLONGACION DE CANILLA 1/2 x 1 1/4</t>
  </si>
  <si>
    <t>S 4013</t>
  </si>
  <si>
    <t xml:space="preserve">PROLONGACION DE CANILLA 1/2 x 1 1/2 </t>
  </si>
  <si>
    <t>S 4014</t>
  </si>
  <si>
    <t>PROLONGACION DE CANILLA 1/2 x 2</t>
  </si>
  <si>
    <t>S 4015</t>
  </si>
  <si>
    <t>PROLONGACION DE CANILLA 1/2 x 3</t>
  </si>
  <si>
    <t>S 4016</t>
  </si>
  <si>
    <t>PROLONGACION DE CANILLA 1/2 x 4</t>
  </si>
  <si>
    <t>S 4017</t>
  </si>
  <si>
    <t>PROLONGACION DE CANILLA 3/4 x 3/4</t>
  </si>
  <si>
    <t>S 4018</t>
  </si>
  <si>
    <t>PROLONGACION DE CANILLA 3/4 x 1</t>
  </si>
  <si>
    <t>S 4019</t>
  </si>
  <si>
    <t xml:space="preserve">PROLONGACION DE CANILLA 3/4 x 1 1/4 </t>
  </si>
  <si>
    <t>S 4020</t>
  </si>
  <si>
    <t>PROLONGACION DE CANILLA 3/4 x 1 1/2</t>
  </si>
  <si>
    <t>S 4021</t>
  </si>
  <si>
    <t>PROLONGACION DE CANILLA 3/4 x 2</t>
  </si>
  <si>
    <t>S 4376</t>
  </si>
  <si>
    <t>PROLONGADOR PARA MONOCOMANDO FV HEXAGONAL 70 mm</t>
  </si>
  <si>
    <t>S 4377</t>
  </si>
  <si>
    <t>PROLONGADOR PARA MONOCOMANDO COMUN REDONDO 70 mm</t>
  </si>
  <si>
    <t>S 4379</t>
  </si>
  <si>
    <t>PROLONGADOR PARA MONOCOMANDO GRIFERIA 60 MM</t>
  </si>
  <si>
    <t>S 4399</t>
  </si>
  <si>
    <t>PROLONGADOR PARA MONOCOMANDO GRIFERIA 100 MM</t>
  </si>
  <si>
    <t>S 4404</t>
  </si>
  <si>
    <t>PROLONGADOR PARA MONOCOMANDO GRIFERIA 120 MM</t>
  </si>
  <si>
    <t>S 4403</t>
  </si>
  <si>
    <r>
      <t xml:space="preserve">TUERCA PARA PROLONGADOR DE MONOCOMANDO GRIFERIA </t>
    </r>
    <r>
      <rPr>
        <b/>
        <sz val="11"/>
        <rFont val="Calibri"/>
        <family val="2"/>
      </rPr>
      <t>(PARA COD S 4379 - S 4399)</t>
    </r>
  </si>
  <si>
    <t>S 4154</t>
  </si>
  <si>
    <t>TETON 1/2 MACHO - MANGUERA 1/2</t>
  </si>
  <si>
    <t>S 4155</t>
  </si>
  <si>
    <t>TETON 1/2 HEMBRA - MANGUERA 1/2</t>
  </si>
  <si>
    <t>S 4380</t>
  </si>
  <si>
    <t>TETON 1/2 HEMBRA - MANGUERA 3/4</t>
  </si>
  <si>
    <t>S 4381</t>
  </si>
  <si>
    <t>TETON 1/2 MACHO - MANGUERA 3/4</t>
  </si>
  <si>
    <t>S 4156</t>
  </si>
  <si>
    <t>TETON 3/4 MACHO - MANGUERA 3/4</t>
  </si>
  <si>
    <t>S 4157</t>
  </si>
  <si>
    <t>TETON 3/4 MACHO - MANGUERA 1/2</t>
  </si>
  <si>
    <t>Cabezales para Griferias y Canillas</t>
  </si>
  <si>
    <t>EC</t>
  </si>
  <si>
    <t>ESTRIA CUADRADA</t>
  </si>
  <si>
    <t>EF</t>
  </si>
  <si>
    <t>ESTRIA FINA</t>
  </si>
  <si>
    <t>EG</t>
  </si>
  <si>
    <t>ESTRIA GRUESA</t>
  </si>
  <si>
    <t>ESTRIA IMPORTADA</t>
  </si>
  <si>
    <t>ER</t>
  </si>
  <si>
    <t>ESTRIA ROSCA</t>
  </si>
  <si>
    <t>C 3017</t>
  </si>
  <si>
    <t>LLAVE DE PASO 3/4 ROSCA CAMPANA 1" x 19 HILOS</t>
  </si>
  <si>
    <t>LLAVE DE PASO 3/4 ROSCA CAMPANA 1" X 19 H EF</t>
  </si>
  <si>
    <t>C 3018</t>
  </si>
  <si>
    <t>LLAVE DE PASO 3/4 ROSCA CAMPANA 24 x 1</t>
  </si>
  <si>
    <t>LLAVE DE PASO 3/4 ROSCA CAMPANA 24 X 1 EF</t>
  </si>
  <si>
    <t>C 3025</t>
  </si>
  <si>
    <t>LLAVE DE PASO ROSCA CAMPANA 1/2 x 14 HILOS</t>
  </si>
  <si>
    <t>LLAVE DE PASO ROSCA CAMPANA 1/2 X 14 H EF</t>
  </si>
  <si>
    <t>C 3026</t>
  </si>
  <si>
    <t>LLAVE DE PASO ROSCA CAMPANA 3/4 x 14 HILOS</t>
  </si>
  <si>
    <t>LLAVE DE PASO ROSCA CAMPANA 3/4 X14 H EF</t>
  </si>
  <si>
    <t>C 2084/1</t>
  </si>
  <si>
    <t>LLAVE DE PASO 1/2" CON VOLANTE 1/2 CRUZ BRONCE</t>
  </si>
  <si>
    <t>LLAVE DE PASO 1/2" C/VOLAN. 1/2 CRUZ BRONCE EF</t>
  </si>
  <si>
    <t>C 2078/5</t>
  </si>
  <si>
    <t>LLAVE DE PASO CON O´RING CON VOLANTE 1/2 CRUZ CROMO</t>
  </si>
  <si>
    <t>LLAVE DE PASO C/O"RING C/VOL 1/2 CRUZ.CROMO EF</t>
  </si>
  <si>
    <t>C 2078/6</t>
  </si>
  <si>
    <t>LLAVE DE PASO CON O´RING CON VOLANTE 1/2 CRUZ BRONCE</t>
  </si>
  <si>
    <t xml:space="preserve">LLAVE DE PASO C/O"RING C/VOL 1/2 CRUZ BROCE EF </t>
  </si>
  <si>
    <t>C 2079/5</t>
  </si>
  <si>
    <t xml:space="preserve">LLAVE DE PASO C/O"RING C/VOL 1/2 CRUZ CROMO EF </t>
  </si>
  <si>
    <t>C 2084</t>
  </si>
  <si>
    <t>LLAVE DE PASO 1/2" CON VOLANTE CRUZ CROMO</t>
  </si>
  <si>
    <t>LLAVE DE PASO 1/2"C/VOLANTE CRUZ CROMO EF</t>
  </si>
  <si>
    <t>C 2144</t>
  </si>
  <si>
    <t>TRANSFERENCIA PH BARRILITO</t>
  </si>
  <si>
    <t>C 3010</t>
  </si>
  <si>
    <t>ARTESANAL</t>
  </si>
  <si>
    <t>LAVATORIO/BIDET</t>
  </si>
  <si>
    <t>ARTESANAL LAVATORIO , BIDET EF</t>
  </si>
  <si>
    <t>C 3011</t>
  </si>
  <si>
    <t>LATERAL BAÑERA</t>
  </si>
  <si>
    <t>ARTESANAL LATERAL BAÑERA EF</t>
  </si>
  <si>
    <t>C 3012</t>
  </si>
  <si>
    <t>TRANSFERECIA DE BIDET</t>
  </si>
  <si>
    <t>ARTESANAL TRANSF. DE BIDET EF</t>
  </si>
  <si>
    <t>C 3013</t>
  </si>
  <si>
    <t>TRANSFERENCIA DE LLUVIA</t>
  </si>
  <si>
    <t>ARTESANAL TRANSF. DE LLUVIA EF</t>
  </si>
  <si>
    <t>C 3014</t>
  </si>
  <si>
    <t>LARGO REEMPLAZO CIERRE CERAMICO</t>
  </si>
  <si>
    <t>ARTESANAL LARGO (REEMPL CIERRE CERÁM) EF</t>
  </si>
  <si>
    <t>C 3014/1</t>
  </si>
  <si>
    <t>TRANSFERENCIA</t>
  </si>
  <si>
    <t>ARTESANAL TRANSFERENCIA EF</t>
  </si>
  <si>
    <t>C 3115/2</t>
  </si>
  <si>
    <t>BAYCO/SUDAME</t>
  </si>
  <si>
    <t>LATERAL LAVATORIO/BIDET/DUCHA CON CAPUCHON GRUESO</t>
  </si>
  <si>
    <t>C 2086</t>
  </si>
  <si>
    <t>CAUDAL</t>
  </si>
  <si>
    <t>CAUDAL LATERAL BAÑERA EG</t>
  </si>
  <si>
    <t>C 2087</t>
  </si>
  <si>
    <t>LAVATORIO</t>
  </si>
  <si>
    <t xml:space="preserve">CAUDAL LAVATORIO EG </t>
  </si>
  <si>
    <t>C 2063</t>
  </si>
  <si>
    <t>CAUDAL LLAVE DE PASO1/2" C/ VOLANTE CRUZ CROMO EG</t>
  </si>
  <si>
    <t>C 2064</t>
  </si>
  <si>
    <t>LLAVE DE PASO 3/4" CON VOLANTE CRUZ CROMO</t>
  </si>
  <si>
    <t>CAUDAL LLAVE DE PASO3/4" C/ VOLANTE CRUZ CROMO EG</t>
  </si>
  <si>
    <t>C 2065</t>
  </si>
  <si>
    <t>CAUDAL LLAVE DE PASO 1/2"C/VOLANTE 1/2 CRUZ BRONCE EG</t>
  </si>
  <si>
    <t>C 2066</t>
  </si>
  <si>
    <t>LLAVE DE PASO 3/4 CON VOLANTE 1/2 CRUZ BRONCE</t>
  </si>
  <si>
    <t>CAUDAL LLAVE DE PASO 3/4  C/VOLANTE 1/2 CRUZ BRONCE EG</t>
  </si>
  <si>
    <t>C 3069</t>
  </si>
  <si>
    <t>CENTAURO</t>
  </si>
  <si>
    <t>LATERAL LLUVIA 2069 SIN PATA</t>
  </si>
  <si>
    <t>CENTAURO LATERAL, LLUVIA 2069 SIN PATA EC</t>
  </si>
  <si>
    <t>C 2118</t>
  </si>
  <si>
    <t>LAVATORIO/BIDET PATA LARGA</t>
  </si>
  <si>
    <t>CENTAURO LAVAT,BIDE,PATA LARGA EG</t>
  </si>
  <si>
    <t>C 2119</t>
  </si>
  <si>
    <t>LATERAL LLUVIA</t>
  </si>
  <si>
    <t>CENTAURO LATERAL LLUVIA EG</t>
  </si>
  <si>
    <t>C 2120</t>
  </si>
  <si>
    <t>MESADA</t>
  </si>
  <si>
    <t>CENTAURO MESADA EG</t>
  </si>
  <si>
    <t>C 2123</t>
  </si>
  <si>
    <t>MESADA/LAVATORIO/BIDET</t>
  </si>
  <si>
    <t>CENTAURO MESADA, LAVATORIO, BIDET EF</t>
  </si>
  <si>
    <t>C 2124</t>
  </si>
  <si>
    <t>CENTAURO LATERAL BAÑERA EF</t>
  </si>
  <si>
    <t>C 2125</t>
  </si>
  <si>
    <t>CENTAURO TRANSF. DE LLUVIA EF</t>
  </si>
  <si>
    <t>C 2126</t>
  </si>
  <si>
    <t>TRANSFERENCIA DE BIDET</t>
  </si>
  <si>
    <t>CENTAURO TRANSF.DE BIDET EF</t>
  </si>
  <si>
    <t>C 2097</t>
  </si>
  <si>
    <t>CENTAURO TRANSFERENCIA DE LLUVIA EC</t>
  </si>
  <si>
    <t>C 2097/1</t>
  </si>
  <si>
    <t>CENTAURO TRANSFERENCIA DE LLUVIA EG</t>
  </si>
  <si>
    <t>C 2068</t>
  </si>
  <si>
    <t>LAVATORIO/BIDET/LLUVIA PATA LARGA</t>
  </si>
  <si>
    <t>CENTAURO LAVATORIO, BIDET, LLUVIA ,PATA LARGA EC</t>
  </si>
  <si>
    <t>C 2068/1</t>
  </si>
  <si>
    <t>CENTAURO MESADA EC</t>
  </si>
  <si>
    <t>C 2069</t>
  </si>
  <si>
    <t>LATERAL LLUVIA PATA LARGA</t>
  </si>
  <si>
    <t>CENTAURO LATERAL LLUVIA PATA LARGA EC</t>
  </si>
  <si>
    <t>C 2099</t>
  </si>
  <si>
    <t>CORONADO</t>
  </si>
  <si>
    <t>TRANSFERENCIA DE BIDET CON O´RING</t>
  </si>
  <si>
    <t>CORONADO TRANSF DE BIDET CON O´RING EF</t>
  </si>
  <si>
    <t>C 2099/1</t>
  </si>
  <si>
    <t>TRANSFERENCIA DE BIDET VASTAGO LARGO</t>
  </si>
  <si>
    <t>CORONADO TRANSF DE BIDET  VÁST LARGO EF</t>
  </si>
  <si>
    <t>C 2115/3</t>
  </si>
  <si>
    <t>DECA</t>
  </si>
  <si>
    <t>TRANSFERENCIA DUCHA ULTIMA LINEA</t>
  </si>
  <si>
    <t>PIAZZA</t>
  </si>
  <si>
    <t>C 3037</t>
  </si>
  <si>
    <t>DI FERRO 1/2</t>
  </si>
  <si>
    <t>MESADA HEXAGONO LARGO</t>
  </si>
  <si>
    <t>DI FERRO 1/2 MESADA HEXÁGONO LARGO E/IMP</t>
  </si>
  <si>
    <t>C 3037/1</t>
  </si>
  <si>
    <t>DI FERRO 1/2 MESADA HEXÁGONO LARGO EC</t>
  </si>
  <si>
    <t>C 3037/2</t>
  </si>
  <si>
    <t>DI FERRO 1/2 MESADA HEXÁGONO LARGO EF</t>
  </si>
  <si>
    <t>C 3039</t>
  </si>
  <si>
    <t>DI FERRO 3/8</t>
  </si>
  <si>
    <t>DI FERRO 3/8 MESADA HEXÁGONO LARGO E/IMP</t>
  </si>
  <si>
    <t>C 3039/1</t>
  </si>
  <si>
    <t>C 3039/2</t>
  </si>
  <si>
    <t>C 2171</t>
  </si>
  <si>
    <t>FAZ CHILENO</t>
  </si>
  <si>
    <t>FAZ CHILENO LATERAL LLUVIA EG</t>
  </si>
  <si>
    <t>C 2171/1</t>
  </si>
  <si>
    <t>FAZ CHILENO LATERAL LLUVIA EF</t>
  </si>
  <si>
    <t>C 2172</t>
  </si>
  <si>
    <t>FAZ CHILENO TRANSFERENCIA DE LLUVIA EG</t>
  </si>
  <si>
    <t>C 2173</t>
  </si>
  <si>
    <t>MESADA CROMO</t>
  </si>
  <si>
    <t>FAZ CHILENO MESADA CROMO EG</t>
  </si>
  <si>
    <t>C 3120</t>
  </si>
  <si>
    <t>F.V</t>
  </si>
  <si>
    <t>LATERAL LLUVIA LINEA ECONOMICA KANSAS-ALABAMA</t>
  </si>
  <si>
    <t>F.V LAT. LLUVIA LINEA ECON.KANSAS-ALABAMA EF</t>
  </si>
  <si>
    <t>C 3121</t>
  </si>
  <si>
    <t>TRANSFERENCIA LLUVIA LINEA KANSAS-ALABAMA</t>
  </si>
  <si>
    <t>F.V TRANSF LLUVIA LINEA KANSAS ALABAMA EF</t>
  </si>
  <si>
    <t>C 3122</t>
  </si>
  <si>
    <t>TRANSFERENCIA PARA DUCHA PARA JUEGOS CERAMICOS</t>
  </si>
  <si>
    <t>F.V TRANSF.P/DUCHA PARA JUEGOS CERAMICOS EF</t>
  </si>
  <si>
    <t>C 3023</t>
  </si>
  <si>
    <t>F.V TRANSF,DE LLUVIA EF</t>
  </si>
  <si>
    <t>C 2128</t>
  </si>
  <si>
    <t>LLAVE DE PASO 1" CON VOLANTE 1/2 CRUZ BRONCE</t>
  </si>
  <si>
    <t>F.V LLAVE DE PASO 1" C/VOL 1/2 CRUZ BRONCE EG</t>
  </si>
  <si>
    <t>C 2183</t>
  </si>
  <si>
    <t>TRANSFERENCIA LLUVIA A PISTON PARA LINEA ARIZONA</t>
  </si>
  <si>
    <t>F.V TRANSF LLUVIA A PISTON P/LINEA ARIZONA ER</t>
  </si>
  <si>
    <t>C 2183/1</t>
  </si>
  <si>
    <t>TRANSFERENCIA BIDET A PISTON PARA LINEA ARIZONA</t>
  </si>
  <si>
    <t>F.V TRANSF BIDET A PISTON P/LINEA ARIZONA EF</t>
  </si>
  <si>
    <t>C 2184</t>
  </si>
  <si>
    <t xml:space="preserve">F.V TRANSF BIDET A PISTON P/LINEA ARIZONA ER </t>
  </si>
  <si>
    <t>C 2078</t>
  </si>
  <si>
    <t>CORTO CON O´RING</t>
  </si>
  <si>
    <t>F.V MESADA, LAVAT, BIDET CORTO C/ O´RING EF</t>
  </si>
  <si>
    <t>C 2043</t>
  </si>
  <si>
    <t>LLAVE DE PASO 3/4" EN BRONCE VASTAGO CORTO SIN VOLANTE</t>
  </si>
  <si>
    <t>F.V LLAVE DE PASO 3/4"EN BRONCE,VAST COR.S/VOL EG</t>
  </si>
  <si>
    <t>C 2044</t>
  </si>
  <si>
    <t>LLAVE DE PASO 3/4" EN BRONCE VASTAGO LARGO SIN VOLANTE</t>
  </si>
  <si>
    <t>F.V LLAVE DE PASO3/4"EN BRONCE,VAST LAR, S/VOL EG</t>
  </si>
  <si>
    <t>C 2044/1</t>
  </si>
  <si>
    <t>PARA CANILLA 3/4" CROMADA CON O´RING Y 1/2 CRUZ</t>
  </si>
  <si>
    <t>F.V P/CANILLA3/4"CROMADA C/O"RINGY1/2CRUZ EF</t>
  </si>
  <si>
    <t>C 2044/2</t>
  </si>
  <si>
    <t>LLAVE DE PASO 3/4" CROMO CON O´RING CON VOLANTE CRUZ</t>
  </si>
  <si>
    <t xml:space="preserve">F.V LLAVE DE PASO3/4"CROMO C/O"RINGC/VOL.CRUZ EF </t>
  </si>
  <si>
    <t>C 2044/3</t>
  </si>
  <si>
    <t>LLAVE DE PASO 3/4" CON VOLANTE 1/2 CRUZ CROMO</t>
  </si>
  <si>
    <t xml:space="preserve">F.V LLAVE DE PASO 3/4" C/ VOLANTE  1/2CRUZ CROMO EG </t>
  </si>
  <si>
    <t>C 2044/4</t>
  </si>
  <si>
    <t>F.V LLAVE DE PASO 3/4" C/ VOLANTE CRUZ CROMO EG</t>
  </si>
  <si>
    <t>C 2044/5</t>
  </si>
  <si>
    <t>LLAVE DE PASO 3/4" CON VOLANTE 1/2 CRUZ  BRONCE</t>
  </si>
  <si>
    <t>F.V LLAVE DE PASO3/4"C/VOLANTE1/2 CRUZ  BRONCE EG</t>
  </si>
  <si>
    <t>C 2044/6</t>
  </si>
  <si>
    <t>LLAVE DE PASO 3/4" CON VOLANTE 1/2 CRUZ BRONCE</t>
  </si>
  <si>
    <t>F.V LLAVE DE PASO3/4" CON VOLANTE 1/2 CRUZ BCE EG</t>
  </si>
  <si>
    <t>C 2045/1</t>
  </si>
  <si>
    <t>CON PRENSA LATERAL BAÑERA LARGO</t>
  </si>
  <si>
    <t>F.V C/PRENSA LATERAL BAÑERA LARGO EG</t>
  </si>
  <si>
    <t>C 2047</t>
  </si>
  <si>
    <t>MESADA PICO MOVIL AGUATERO</t>
  </si>
  <si>
    <t>F.V MESADA PICO MÓVIL AGUATERO EG</t>
  </si>
  <si>
    <t>C 2047/1</t>
  </si>
  <si>
    <t>PICO MOVIL AGUATERO</t>
  </si>
  <si>
    <t>F.V PICO MÓVIL AGUATERO EF</t>
  </si>
  <si>
    <t>C 2141</t>
  </si>
  <si>
    <t>4 LLAVES ROSCA FINA</t>
  </si>
  <si>
    <t>F.V 4 LLAVES ROSCA FINA EF</t>
  </si>
  <si>
    <t>C 2031/1</t>
  </si>
  <si>
    <t>F.V 4 LLAVES ROSCA FINA EG</t>
  </si>
  <si>
    <t>C 2041</t>
  </si>
  <si>
    <t>CORTO CON PRENSA</t>
  </si>
  <si>
    <t>F.V C/PRENSA LLAVE DE PASO DE 1/2" EF</t>
  </si>
  <si>
    <t>C 2041/1</t>
  </si>
  <si>
    <t>F.V C/PRENSA LAVATORIO, MESADA  CORTO EG</t>
  </si>
  <si>
    <t>C 2041/3</t>
  </si>
  <si>
    <t>F.V LLAVE DE PASO 1/2" C/ VOL,CRUZ CROMO EF</t>
  </si>
  <si>
    <t>C 2041/4</t>
  </si>
  <si>
    <t>F.V LLAVE DE PASO 1/2" C/VOL, 1/2CRUZ BRONCE EF</t>
  </si>
  <si>
    <t>C 2042</t>
  </si>
  <si>
    <t>PARA CANILLA 1/2" CROMADA CON O´RING Y 1/2 CRUZ</t>
  </si>
  <si>
    <t>F.V P/CANILLA 1/2" CROMADA CON O"RING  Y 1/2 CRUZ EF</t>
  </si>
  <si>
    <t>C 2042/1</t>
  </si>
  <si>
    <t>LLAVE DE PASO 1/2" CROMO CON O´RING CON VOLANTE CRUZ</t>
  </si>
  <si>
    <t>F.V LLAVE DE PASO1/2" CROMO C/O"RING  C/VOL CRUZ EF</t>
  </si>
  <si>
    <t>C 2100/1</t>
  </si>
  <si>
    <t>F.V TRANSFERENCIA LLUVIA CORONADO</t>
  </si>
  <si>
    <t>F.V TRANSFERENCIA LLUVIA CORONADO VAST.C</t>
  </si>
  <si>
    <t>C 2041B</t>
  </si>
  <si>
    <t>CON PRENSA LAVATORIO/ MESADA CORTO</t>
  </si>
  <si>
    <t>F.V LAVATORIO</t>
  </si>
  <si>
    <t>C 2045</t>
  </si>
  <si>
    <t>LARGO CON PRENSA</t>
  </si>
  <si>
    <t>F.V LARGO CON PRENSA  EF</t>
  </si>
  <si>
    <t>C 2046</t>
  </si>
  <si>
    <t>F.V LARGO CON PRENSA  EG</t>
  </si>
  <si>
    <t>C 3020</t>
  </si>
  <si>
    <t>F.V ALLEGRO</t>
  </si>
  <si>
    <t>LAVATORIO/MESADA/BIDET VASTAGO LARGO</t>
  </si>
  <si>
    <t>F.V ALLEGRO LAV-MES-BIDET. VAST LARGO EF</t>
  </si>
  <si>
    <t>C 3020/1</t>
  </si>
  <si>
    <t>MESADA VASTAGO CORTO</t>
  </si>
  <si>
    <t>F.V ALLEGRO MESADA VAST. CORTO EF</t>
  </si>
  <si>
    <t>C 3021</t>
  </si>
  <si>
    <t>LATERAL VASTAGO LARGO DESDE 2007 (MALEA/ALLEGRO)</t>
  </si>
  <si>
    <t>F.V ALLEGRO LAT ,VAST. LAR.DESDE 2007(MALEA,ALLEGRO) EF</t>
  </si>
  <si>
    <t>C 3021/1</t>
  </si>
  <si>
    <t>CON  HEXAGONO CORTO</t>
  </si>
  <si>
    <t>F.V ALLEGRO CON  HEXAGONO CORTO EF</t>
  </si>
  <si>
    <t>C 3021/2</t>
  </si>
  <si>
    <t>TRANSFERENCIA LLUVIA HASTA 2007 ALLEGRO PLUS</t>
  </si>
  <si>
    <t>F.V ALLEGRO TRANSF LLUVIA HASTA  2007 ALLEGRO PLUS EF</t>
  </si>
  <si>
    <t>C 3022</t>
  </si>
  <si>
    <t>F.V ALLEGRO TRANSF. DE BIDET EF</t>
  </si>
  <si>
    <t>C 2048</t>
  </si>
  <si>
    <t>F.V CORONADO</t>
  </si>
  <si>
    <t>LLUVIA CORTO</t>
  </si>
  <si>
    <t>F.V CORONADO LLUVIA CORTO</t>
  </si>
  <si>
    <t>C 2048/1</t>
  </si>
  <si>
    <t>LLUVIA LARGO</t>
  </si>
  <si>
    <t>F.V CORONADO LLUVIA LARGO</t>
  </si>
  <si>
    <t>C 2049</t>
  </si>
  <si>
    <t>F.V CORONADO LAVATORIO BIDET</t>
  </si>
  <si>
    <t>C 2100</t>
  </si>
  <si>
    <t>TRANSFERENCIA DE LLUVIA ASIENTO GOMA O BRONCE</t>
  </si>
  <si>
    <t>CORONADO F.V TRANSF DE LLUVIA ASIENT GOMA O BRONCE EF</t>
  </si>
  <si>
    <t>C 3119</t>
  </si>
  <si>
    <t>F.V CREIN</t>
  </si>
  <si>
    <t>TRANSFERENCIA BIDET</t>
  </si>
  <si>
    <t>F.V CREIN, TRANS BIDET EF</t>
  </si>
  <si>
    <t>C 3019</t>
  </si>
  <si>
    <t>F.V CREIN LAVATORIO EF</t>
  </si>
  <si>
    <t>C 3121/1</t>
  </si>
  <si>
    <t>F.V MALEA</t>
  </si>
  <si>
    <t>TRANSFERENCIA LLUVIA LINEA ECONOMICA VASTAGO LARGO</t>
  </si>
  <si>
    <t>F.V MALEA TRANSF.LLUVIA LINEA ECONOM, VAST. LARGO EF</t>
  </si>
  <si>
    <t>C 2098</t>
  </si>
  <si>
    <t>F.V ORIGINAL</t>
  </si>
  <si>
    <t>F.V ORIG TRANSF. DE BIDET CON O´RING EF</t>
  </si>
  <si>
    <t>C 2098/1</t>
  </si>
  <si>
    <t>F.V ORIG TRANSF DE BIDET CON O´RING EG</t>
  </si>
  <si>
    <t>C 2078/1</t>
  </si>
  <si>
    <t xml:space="preserve">F.V ORIG MESADA, LAVAT, BIDET CORTO C/ O´RING EG </t>
  </si>
  <si>
    <t>C 2078/2</t>
  </si>
  <si>
    <t>MESADA ROSCA GRUESA</t>
  </si>
  <si>
    <t>F.V ORIG MESADA ROSCA GRUESA EF</t>
  </si>
  <si>
    <t>C 2078/3</t>
  </si>
  <si>
    <t>MESADA ROSCA FINA</t>
  </si>
  <si>
    <t xml:space="preserve">F.V ORIG MESADA ROSCA FINA EF </t>
  </si>
  <si>
    <t>C 2078/4</t>
  </si>
  <si>
    <t>LLAVE DE PASO CON O´RING</t>
  </si>
  <si>
    <t>F.V ORIG LLAVE DE PASO CON O"RING EF</t>
  </si>
  <si>
    <t>C 2079</t>
  </si>
  <si>
    <t>LARGO CON O´RING</t>
  </si>
  <si>
    <t>F.V ORIG LATERAL BAÑERA  LARGO  CON O´RING EF</t>
  </si>
  <si>
    <t>C 2079/1</t>
  </si>
  <si>
    <t>C 2079/2</t>
  </si>
  <si>
    <t>CUERPO 1/2 S/ PATA CON O´RING</t>
  </si>
  <si>
    <t>F.V ORIG CUERPO 1/2 S/PATA, CON O´RING EF</t>
  </si>
  <si>
    <t>C 2079/3</t>
  </si>
  <si>
    <t>F.V ORIG CUERPO 1/2 S /PATA  CON O´RING EG</t>
  </si>
  <si>
    <t>C 2079/4</t>
  </si>
  <si>
    <t>LLAVE DE PASO 3/4 CON O´RING LINEA 478Y479FV</t>
  </si>
  <si>
    <t>F.V ORIG LLAVE DE PASO3/4 C/O"RING LINEA478Y479FV EF</t>
  </si>
  <si>
    <t>C 2080</t>
  </si>
  <si>
    <t>JUNIOR DE 3/8</t>
  </si>
  <si>
    <t>F.V ORIG JUNIOR DE 3/8 EF</t>
  </si>
  <si>
    <t>C 2080/1</t>
  </si>
  <si>
    <t>JUNIOR DE 1/2</t>
  </si>
  <si>
    <t>F.V ORIG JUNIOR DE 1/2 EF</t>
  </si>
  <si>
    <t>C 2062</t>
  </si>
  <si>
    <t>TRANSFERENCIA LLUVIA CON O´RING ASIENTO GOMA</t>
  </si>
  <si>
    <t>F.V ORIG TRANSF. LLUVIA  C/ O´RING ASIENTO GOMA O BCE EF</t>
  </si>
  <si>
    <t>C 2062 B</t>
  </si>
  <si>
    <t>TRANSFERENCIA LLUVIA CON O´RING ASIENTO BRONCE</t>
  </si>
  <si>
    <t>C 2062/1</t>
  </si>
  <si>
    <t>F.V ORIG TRANSF. LLUVIA  C/ O´RING ASIENTO GOMA O BCE EG</t>
  </si>
  <si>
    <t>C 2062/1B</t>
  </si>
  <si>
    <t>C 3006</t>
  </si>
  <si>
    <t>HIDRONORTE</t>
  </si>
  <si>
    <t>MESADA/LAVATORIO VASTAGO CORTO</t>
  </si>
  <si>
    <t>HIDRONORTE MESADA, LAVAT,VAST CORTO EF</t>
  </si>
  <si>
    <t>C 3005</t>
  </si>
  <si>
    <t>HIDRONORTE LATERAL BAÑERA</t>
  </si>
  <si>
    <t>C 3009</t>
  </si>
  <si>
    <t>TRANSFERENCIA LLUVIA</t>
  </si>
  <si>
    <t>HIDRONORTE TRANSFERENCIA LLUVIA</t>
  </si>
  <si>
    <t>C 2154</t>
  </si>
  <si>
    <t>HIDROS-BAYCO</t>
  </si>
  <si>
    <t>TRANSFERENCIA LLUVIA/BIDET</t>
  </si>
  <si>
    <t>HIDROS-BAYCO TRANSFERENCIA LLUVIA-BIDET</t>
  </si>
  <si>
    <t>C 2155</t>
  </si>
  <si>
    <t>MESADA/LAVATORIO</t>
  </si>
  <si>
    <t>HIDROS-BAYCO MESADA-LAVATORIO</t>
  </si>
  <si>
    <t>C 3038</t>
  </si>
  <si>
    <t>IMPORTADO ESTRIA IMPORTADA</t>
  </si>
  <si>
    <t>C 3038/1</t>
  </si>
  <si>
    <t>IMPORTADO ESTRIS CUADRADA</t>
  </si>
  <si>
    <t>C 3038/2</t>
  </si>
  <si>
    <t>IMPORTADO ESTRIA FINA</t>
  </si>
  <si>
    <t>C 3038 B</t>
  </si>
  <si>
    <t>IMPORTADO VALVULA LARGA</t>
  </si>
  <si>
    <t>IMPORTADO ESTRIA IMPORTADA VALVULA LARGA</t>
  </si>
  <si>
    <t>C 3038/1B</t>
  </si>
  <si>
    <t>IMPORTADO ESTRIA CUADRADA VALVULA LARGA</t>
  </si>
  <si>
    <t>C 3038/2B</t>
  </si>
  <si>
    <t>IMPORTADO ESTRIA FINA VALVULA LARGA</t>
  </si>
  <si>
    <t>C 3024</t>
  </si>
  <si>
    <t>ITALY</t>
  </si>
  <si>
    <t>ITALY 1/2</t>
  </si>
  <si>
    <t>C 3029</t>
  </si>
  <si>
    <t>LATINA</t>
  </si>
  <si>
    <t>TRANSFERENCIA DUCHA DE EMBUTIR</t>
  </si>
  <si>
    <t>LATINA TRANS, DUCHA DE EMBUTIR EF</t>
  </si>
  <si>
    <t>C 3027</t>
  </si>
  <si>
    <t>ORIGINAL LAVATORIO/BIDET</t>
  </si>
  <si>
    <t>LATINA ORIGINAL LAVATORIO Y BIDET EF</t>
  </si>
  <si>
    <t>C 3027/1</t>
  </si>
  <si>
    <t>C 3028</t>
  </si>
  <si>
    <t>DUCHA DE EMBUTIR</t>
  </si>
  <si>
    <t>LATINA DUCHA DE EMBUTIR EF</t>
  </si>
  <si>
    <t>C 2186</t>
  </si>
  <si>
    <t>LATINA MESADA EF</t>
  </si>
  <si>
    <t>C 2187</t>
  </si>
  <si>
    <t>LATINA LAVATORIO Y BIDET EF</t>
  </si>
  <si>
    <t>C 2188</t>
  </si>
  <si>
    <t>LLUVIA LINEA PESADA</t>
  </si>
  <si>
    <t>LATINA LLUVIA LINEA PESADA EF</t>
  </si>
  <si>
    <t>C 2189</t>
  </si>
  <si>
    <t>TRANSFERENCIA BIDET LINEA PESADA</t>
  </si>
  <si>
    <t>LATINA TRANS BIDET LINEA PESADA EF</t>
  </si>
  <si>
    <t>C 2187/1</t>
  </si>
  <si>
    <t>C 3031</t>
  </si>
  <si>
    <t>LATOSCANA</t>
  </si>
  <si>
    <t>LAVATORIO/BIDET/LLUVIA</t>
  </si>
  <si>
    <t>LATOSCANA LAVATORIO, BIDET , LLUVIA EG</t>
  </si>
  <si>
    <t>C 3032</t>
  </si>
  <si>
    <t>MESADA VASTAGO LARGO</t>
  </si>
  <si>
    <t>LATOSCANA MESADA,VAST LARGO EG</t>
  </si>
  <si>
    <t>C 3033</t>
  </si>
  <si>
    <t>LATOSCANA TRANSF. DE BIDET EG</t>
  </si>
  <si>
    <t>C 3034</t>
  </si>
  <si>
    <t>LATOSCANA TRANSF. DE LLUVIA EG</t>
  </si>
  <si>
    <t>C 2156</t>
  </si>
  <si>
    <t>MASTERLY</t>
  </si>
  <si>
    <t>TRANSFERENCIA LLUVIA/BIDET CORTO</t>
  </si>
  <si>
    <t>MASTERLY TRANSFERENCIA LLUVIA-BIDET CORTO</t>
  </si>
  <si>
    <t>C 2157</t>
  </si>
  <si>
    <t>STALGRIFF</t>
  </si>
  <si>
    <t>HIDROMEX</t>
  </si>
  <si>
    <t>C 3007</t>
  </si>
  <si>
    <t>MODIFICADO CORONADO</t>
  </si>
  <si>
    <t>LATERAL/BAÑERA 2048 HEXAGONAL VASTAGO CORTO</t>
  </si>
  <si>
    <t>MODIF. CORONAD LATERAL,BAÑERA  2048 HEXA, CORTO EF</t>
  </si>
  <si>
    <t>C 3008</t>
  </si>
  <si>
    <t>LAVATORIO 2049 HEXAGONAL LARGO</t>
  </si>
  <si>
    <t>MODIF. CORONAD LAVAT. 2049 HEXÁGONO LARGO EF</t>
  </si>
  <si>
    <t>C 3001</t>
  </si>
  <si>
    <t>OVAL</t>
  </si>
  <si>
    <t>C 3002</t>
  </si>
  <si>
    <t>OVAL/F.V LATERAL BAÑERA EF</t>
  </si>
  <si>
    <t>C 3003</t>
  </si>
  <si>
    <t>OVAL/F.V TRANSF. DE BIDET EF</t>
  </si>
  <si>
    <t>C 3004</t>
  </si>
  <si>
    <t>OVAL/F.V TRANSF DE LLUVIA EF</t>
  </si>
  <si>
    <t>C 3035</t>
  </si>
  <si>
    <t>PEIRANO</t>
  </si>
  <si>
    <t>NUEVA QUEIJA</t>
  </si>
  <si>
    <t>PEIRANO NUEVA QUEIJA EF</t>
  </si>
  <si>
    <t>C 3035/1</t>
  </si>
  <si>
    <t>NUEVO QUEIJA</t>
  </si>
  <si>
    <t xml:space="preserve">PEIRANO NUEVO QUEIJA EC </t>
  </si>
  <si>
    <t>C 3040</t>
  </si>
  <si>
    <t>MESADA/LAVATARIO/BIDET/LLUVIA</t>
  </si>
  <si>
    <t>PEIRANO MESADA,LAVAT, BIDET, LLUVIA EC</t>
  </si>
  <si>
    <t>C 3040/1</t>
  </si>
  <si>
    <t>LATERAL MESADA HEXAGONO CORTO</t>
  </si>
  <si>
    <t>PEIRANO LAT MESADA, HEXÁGONO CORTO EC</t>
  </si>
  <si>
    <t>C 3040/2</t>
  </si>
  <si>
    <t>TRANSFERENCIA DE LLUVIA "NUEVO"</t>
  </si>
  <si>
    <t>PEIRANO TRANSFERENCIA DE LLUVIA "NUEVO" EC</t>
  </si>
  <si>
    <t>C 3071</t>
  </si>
  <si>
    <t xml:space="preserve">LAVATORIO/BIDET/LLUVIA </t>
  </si>
  <si>
    <t xml:space="preserve">PEIRANO LAVAT, BIDET,LLUVIA EF </t>
  </si>
  <si>
    <t>C 2178</t>
  </si>
  <si>
    <t>PEIRANO/LLUVIA/REEMPLAZO PLASTICOS</t>
  </si>
  <si>
    <t>PEIRANO LLUVIA,REEMPLAZA PLASTICOS EF</t>
  </si>
  <si>
    <t>C 2179</t>
  </si>
  <si>
    <t>LAVATORIO/BIDET/REEMPLAZO PLASTICOS</t>
  </si>
  <si>
    <t>PEIRANO LAVATORIO Y BIDET REEMP PLASTICOS EF</t>
  </si>
  <si>
    <t>C 2072/1</t>
  </si>
  <si>
    <t>MODELO NUEVO PERNO NIQUELADO</t>
  </si>
  <si>
    <t>PEIRANO MODELO NUEVO PERNO NIQUELADO EC</t>
  </si>
  <si>
    <t>C 2073/1</t>
  </si>
  <si>
    <t>TRANSFERENCIA BIDET ROSCA FINA</t>
  </si>
  <si>
    <t xml:space="preserve">PEIRANO TRANSF.BIDET ROSCA FINA EC </t>
  </si>
  <si>
    <t>C 2073/2</t>
  </si>
  <si>
    <t>TRANSFERENCIA BIDET ROSCA GRUESA</t>
  </si>
  <si>
    <t>PEIRANO TRANSF BIDET ROSCA GRUESA EF</t>
  </si>
  <si>
    <t>C 2067</t>
  </si>
  <si>
    <t>PEIRANO TRANSF . DE LLUVIA EC</t>
  </si>
  <si>
    <t>C 2067/1</t>
  </si>
  <si>
    <t>TRANSFERENCIA DE LLUVIA ALA GRANDE</t>
  </si>
  <si>
    <t>PEIRANO TRANSF . DE LLUVIA ALA GRANDE EC</t>
  </si>
  <si>
    <t>C 2067/2</t>
  </si>
  <si>
    <t>TRANSFERENCIA DE LLUVIA LISO</t>
  </si>
  <si>
    <t>PEIRANO TRANSF. DE LLUVIA LISO EC</t>
  </si>
  <si>
    <t>C 2067/3</t>
  </si>
  <si>
    <t>PEIRANO TRANSF . DE LLUVIA EF</t>
  </si>
  <si>
    <t>C 2071/1</t>
  </si>
  <si>
    <t>SIN CROMADO IGUAL 2071</t>
  </si>
  <si>
    <t>PEIRANO SIN CROMADO IGUAL 2071 EC</t>
  </si>
  <si>
    <t>C 2071/2</t>
  </si>
  <si>
    <t>CON O´RING</t>
  </si>
  <si>
    <t>PEIRANO CON O"RING EC</t>
  </si>
  <si>
    <t>C 2050</t>
  </si>
  <si>
    <t>MESADA ANTIGUO</t>
  </si>
  <si>
    <t>PEIRANO MESADA ANTIGUO EC</t>
  </si>
  <si>
    <t>C 2032</t>
  </si>
  <si>
    <t>MODELO VIEJO ROSCA GRUESA</t>
  </si>
  <si>
    <t>PEIRANO MODELO VIEJO ROSCA GRUESA EC</t>
  </si>
  <si>
    <t>C 2032/1</t>
  </si>
  <si>
    <t>PEIRANO MODELO VIEJO ROSCA GRUESA EF</t>
  </si>
  <si>
    <t>C 2032/2</t>
  </si>
  <si>
    <t>PEIRANO MODELO VIEJO ROSCA GRUESA EG</t>
  </si>
  <si>
    <t>C 2033</t>
  </si>
  <si>
    <t>PEIRANO FUNCIONAL</t>
  </si>
  <si>
    <t>C 2071</t>
  </si>
  <si>
    <t>C 2072</t>
  </si>
  <si>
    <t>PEIRANO MESADA</t>
  </si>
  <si>
    <t>C 2073</t>
  </si>
  <si>
    <t>PEIRANO TRANSFERENCIA BIDET</t>
  </si>
  <si>
    <t>C 3061</t>
  </si>
  <si>
    <t>MESADA VASTAGO CORTO CON TACITA</t>
  </si>
  <si>
    <t>PIAZZA MESADA, VAST CORTO, CON TACITA EG</t>
  </si>
  <si>
    <t>C 3061/1</t>
  </si>
  <si>
    <t>MESADA VASTAGO LARGO CON TACITA</t>
  </si>
  <si>
    <t>PIAZZA MESADA,VAST LARGO, CON TACITA EG</t>
  </si>
  <si>
    <t>C 3114</t>
  </si>
  <si>
    <t>1/2 2114 SIN ROSCA CAMPANA</t>
  </si>
  <si>
    <t>PIAZZA 1/2 2114 SIN ROSCA CAMPANA EF</t>
  </si>
  <si>
    <t>C 2110</t>
  </si>
  <si>
    <t>LAVATORIO/MESADA/BIDET (FRENTEADO)</t>
  </si>
  <si>
    <t>PIAZZA LAV-MES-BIDET. (FRENTEADO) EF</t>
  </si>
  <si>
    <t>C 2111</t>
  </si>
  <si>
    <t>LATERAL BAÑERA FRENTEADO</t>
  </si>
  <si>
    <t>PIAZZA LATERAL BAÑERA FRENTEADO EF</t>
  </si>
  <si>
    <t>C 2112</t>
  </si>
  <si>
    <t>TRANSFERENCIA BIDET/LLUVIA VASTAGO LARGO</t>
  </si>
  <si>
    <t>PIAZZA TRANSF BIDET YLLUVIA,VAST LARGO EF</t>
  </si>
  <si>
    <t>C 2112/1</t>
  </si>
  <si>
    <t>TRANSFERENCIA LLUVIA VASTAGO CORTO</t>
  </si>
  <si>
    <t>PIAZZA TRANSF. LLUVIA VAST. CORTO EF</t>
  </si>
  <si>
    <t>C 2113</t>
  </si>
  <si>
    <t>TRANSFERENCIA LLUVIA/BIDET ANTERIOR</t>
  </si>
  <si>
    <t>PIAZZA TRANSF. LLUVIA BIDET ANTERIOR EG</t>
  </si>
  <si>
    <t>C 2113/1</t>
  </si>
  <si>
    <t>TRANSFERENCIA LLUVIA/BIDET ANTIGUO</t>
  </si>
  <si>
    <t>PIAZZA TRANSF LLUVIA,BIDET ANTIGUO EG</t>
  </si>
  <si>
    <t>C 2113/2</t>
  </si>
  <si>
    <t>C 2115</t>
  </si>
  <si>
    <t>TRANSFERENCIA DE BIDET/LLUVIA</t>
  </si>
  <si>
    <t>PIAZZA TRANSF.DE BIDET Y LLUVIA. EF</t>
  </si>
  <si>
    <t>C 2115/1</t>
  </si>
  <si>
    <t>CAMPANA 24 HILOS TRANSFERENCIA BIDET</t>
  </si>
  <si>
    <t>PIAZZA CAMPANA 24H, TRANSF. BIDET EF</t>
  </si>
  <si>
    <t>C 2115/2</t>
  </si>
  <si>
    <t>TRANSFERENCIA LLUVIA VASTAGO LARGO</t>
  </si>
  <si>
    <t>PIAZZA TRANSF.LLUVIA VAST LARGO EF</t>
  </si>
  <si>
    <t>C 2116/1</t>
  </si>
  <si>
    <t>CON ASIENTO DE 1/2</t>
  </si>
  <si>
    <t>PIAZZA CON ASIENTO DE 1/2 EF</t>
  </si>
  <si>
    <t>C 2090</t>
  </si>
  <si>
    <t>CON BUJE DE BRONCE MACHO LAVATORIO/BIDET</t>
  </si>
  <si>
    <t>PIAZZA CON BUJE DE BRONCE MACHO LAV. Y BIDE EG</t>
  </si>
  <si>
    <t>C 2090/1</t>
  </si>
  <si>
    <t>CON BUJE DE BRONCE HEMBRA</t>
  </si>
  <si>
    <t>PIAZZA CON BUJE DE BRONCE HEMBRA EG</t>
  </si>
  <si>
    <t>C 2090/2</t>
  </si>
  <si>
    <t>VASTAGO 10 mm MAS LARGO</t>
  </si>
  <si>
    <t>PIAZZA VAST 10 MM  MAS LARGO EG</t>
  </si>
  <si>
    <t>C 2091</t>
  </si>
  <si>
    <t>CON TACITA VASTAGO CORTO</t>
  </si>
  <si>
    <t>PIAZZA CON TACITA VÁSTAGO CORTO EG</t>
  </si>
  <si>
    <t>C 2092</t>
  </si>
  <si>
    <t>CON TACITA VASTAGO LARGO</t>
  </si>
  <si>
    <t>PIAZZA CON TACITA VÁSTAGO LARGO EG</t>
  </si>
  <si>
    <t>C 2093</t>
  </si>
  <si>
    <t>CON TACITA LAVATORIO/BIDET</t>
  </si>
  <si>
    <t>PIAZZA CON  TACITA LAVATORIO, BIDET EG</t>
  </si>
  <si>
    <t>C 2094</t>
  </si>
  <si>
    <t>LLUVIA VASTAGO LARGO CON TACITA</t>
  </si>
  <si>
    <t>PIAZZA LLUVIA,VASTAGO LARGO C/TACITA EG</t>
  </si>
  <si>
    <t>C 2061/1</t>
  </si>
  <si>
    <t>PIAZZA MESADA VÁSTAGO LARGO EG</t>
  </si>
  <si>
    <t>C 2054</t>
  </si>
  <si>
    <t>PIAZZA MESADA VÁSTAGO CORTO EG</t>
  </si>
  <si>
    <t>C 2055</t>
  </si>
  <si>
    <t>C 2056</t>
  </si>
  <si>
    <t>LAVATORIO LATERAL BIDET</t>
  </si>
  <si>
    <t>PIAZZA LAVATORIO, LATERAL BIDET EG</t>
  </si>
  <si>
    <t>C 2057</t>
  </si>
  <si>
    <t>LATERAL BAÑERA VASTAGO CORTO</t>
  </si>
  <si>
    <t>PIAZZA LATERAL BAÑERA VAST. CORTO EG</t>
  </si>
  <si>
    <t>C 2058</t>
  </si>
  <si>
    <t>LATERAL BAÑERA VASTAGO LARGO</t>
  </si>
  <si>
    <t>PIAZZA LATERAL BAÑERA VAST. LARGO EG</t>
  </si>
  <si>
    <t>C 2061</t>
  </si>
  <si>
    <t>C 2114</t>
  </si>
  <si>
    <t>CORTO LAVADO/BIDET</t>
  </si>
  <si>
    <t>PIAZZA CORTO LAVADO BIDET</t>
  </si>
  <si>
    <t>C 2114/1</t>
  </si>
  <si>
    <t>LARGO LLUVIA</t>
  </si>
  <si>
    <t>PIAZZA LARGO LLUVIA</t>
  </si>
  <si>
    <t>C 2114/2</t>
  </si>
  <si>
    <t>LARGO CON PRENSA CAMPANA</t>
  </si>
  <si>
    <t>PIAZZA LARGO C/PRENSA CAMPANA</t>
  </si>
  <si>
    <t>C 2116</t>
  </si>
  <si>
    <t>LIVIANO LAVATORIO/LLUVIA</t>
  </si>
  <si>
    <t>PIAZZA LIVIANO LAVATORIO LLUVIA</t>
  </si>
  <si>
    <t>C 2148</t>
  </si>
  <si>
    <t>QUEIJA</t>
  </si>
  <si>
    <t>MESADA CORTO FINO</t>
  </si>
  <si>
    <t>QUEIJA MESADA CORTO FINO</t>
  </si>
  <si>
    <t>C 2148/1</t>
  </si>
  <si>
    <t>LATERAL LLUVIA/BIDET</t>
  </si>
  <si>
    <t>QUEIJA LAT.LLUVIA-BIDET</t>
  </si>
  <si>
    <t>C 2148/2</t>
  </si>
  <si>
    <t>MESADA CORTO CUADRADO</t>
  </si>
  <si>
    <t>QUEIJA MESADA CORTO CUADRADO</t>
  </si>
  <si>
    <t>C 2149</t>
  </si>
  <si>
    <t>QUEIJA TRANSFERENCIA LLUVIA-BIDET</t>
  </si>
  <si>
    <t>C 2177</t>
  </si>
  <si>
    <t xml:space="preserve"> QUEIJA</t>
  </si>
  <si>
    <t>TRANSFERENCIA LLUVIA/BIDET/REEMPLAZO PLASTICOS</t>
  </si>
  <si>
    <t>C 2106</t>
  </si>
  <si>
    <t>RAMOS</t>
  </si>
  <si>
    <t xml:space="preserve">RAMOS TRANSF BIDET EC </t>
  </si>
  <si>
    <t>C 2107</t>
  </si>
  <si>
    <t>RAMOS TRANSF LLUVIA EC</t>
  </si>
  <si>
    <t>C 2103</t>
  </si>
  <si>
    <t>RAMOS LAVATORIO Y BIDET EC</t>
  </si>
  <si>
    <t>C 2104</t>
  </si>
  <si>
    <t>RAMOS LATERAL  LLUVIA EC</t>
  </si>
  <si>
    <t>C 2105</t>
  </si>
  <si>
    <t>RAMOS MESADA EC</t>
  </si>
  <si>
    <t>C 3036</t>
  </si>
  <si>
    <t>ROCA</t>
  </si>
  <si>
    <t>MESADA ESPAÑOL</t>
  </si>
  <si>
    <t>ROCA MESADA ESPAÑOL EG</t>
  </si>
  <si>
    <t>C 3015</t>
  </si>
  <si>
    <t>LINEA VIEJA MESADA/LAVATORIO LATERAL LLUVIA</t>
  </si>
  <si>
    <t>ROCA LINEA VIEJA MESADA, LAVAT, LAT. LLUVIA EG</t>
  </si>
  <si>
    <t>C 3016</t>
  </si>
  <si>
    <t>ROCA LINEA VIEJA MESADA, LAVAT, LAT. LLUVIA EF</t>
  </si>
  <si>
    <t>C 2095</t>
  </si>
  <si>
    <t>ROCA MESADA CROMO EG</t>
  </si>
  <si>
    <t>C 2152</t>
  </si>
  <si>
    <t>MESADA/LAVATORIO CON CAPUCHON</t>
  </si>
  <si>
    <t>ROCA MESADA-LAVATORIO C/CAPUCHON</t>
  </si>
  <si>
    <t>C 2153</t>
  </si>
  <si>
    <t>ROCA TRANSFERENCIA LLUVIA BIDET</t>
  </si>
  <si>
    <t>C 2011</t>
  </si>
  <si>
    <t>SAN BERNARDO</t>
  </si>
  <si>
    <t>C 2151</t>
  </si>
  <si>
    <t>STALGRIFF TRANSFERENCIA LLUVIA</t>
  </si>
  <si>
    <t>C 3116</t>
  </si>
  <si>
    <t>SUDAMERICANA</t>
  </si>
  <si>
    <t>SUDAMERICANA TRANSF. LLUVIA EF</t>
  </si>
  <si>
    <t>C 3116/1</t>
  </si>
  <si>
    <t>TRANSFERENCIA LLUVIA CON CAPUCHON FINO</t>
  </si>
  <si>
    <t>SUDAMERICANA IGUAL AL 3116 CON CAPUCHON FINO EF</t>
  </si>
  <si>
    <t>C 3116/2</t>
  </si>
  <si>
    <t>TRANSFERENCIA LLUVIA CON CAPUCHON GRUESO</t>
  </si>
  <si>
    <t>SUDAMERICANA IGUAL AL 3116 C/CAPUCHON GRUESO EF</t>
  </si>
  <si>
    <t>C 3115</t>
  </si>
  <si>
    <t>LAVATORIO/BIDET REEMPLAZO CIERRE CERAMICO</t>
  </si>
  <si>
    <t>SUDAMERICANA LAVATORIO, BIDET,REEM CERAMICO EF</t>
  </si>
  <si>
    <t>C 3115/1</t>
  </si>
  <si>
    <t>LAVATORIO/BIDET REEMPLAZO CIERRE CERAMICO CON CAPUCHON FINO</t>
  </si>
  <si>
    <t>Prensas para Cabezales</t>
  </si>
  <si>
    <t>C 3055</t>
  </si>
  <si>
    <t>PARA BUJE</t>
  </si>
  <si>
    <t>2031 - 2032 - 2055 - 2056 - 2057 - 2058 - 2092 - 2093 - 2094</t>
  </si>
  <si>
    <t>C 3057</t>
  </si>
  <si>
    <t>PARA F.V</t>
  </si>
  <si>
    <t>CORTO 2041 BIS - 2041/1</t>
  </si>
  <si>
    <t>C 3058</t>
  </si>
  <si>
    <t>LARGO 2045 - 2045/1 - 2119 - 3069</t>
  </si>
  <si>
    <t>C 3059</t>
  </si>
  <si>
    <t>ESPECIAL SUPER LARGO 13 mm x 19 HILOS DE 49 mm</t>
  </si>
  <si>
    <t>C 3060</t>
  </si>
  <si>
    <t xml:space="preserve"> JUNIOR 2080 - 2080/1</t>
  </si>
  <si>
    <t>C 3056</t>
  </si>
  <si>
    <t>PARA LLAVE DE PASO</t>
  </si>
  <si>
    <t>2041 - 2105</t>
  </si>
  <si>
    <t>C 3063</t>
  </si>
  <si>
    <t>PARA PEIRANO</t>
  </si>
  <si>
    <t>ZINCADO LARGO 2071 - 2106 - 2073 - 2067 - 2072/1 - 2033 - 3031 - 3033 - 3034 - 3071 - ETC</t>
  </si>
  <si>
    <t>C 3063/1</t>
  </si>
  <si>
    <t>BRONCE LARGO 2071 - 2106 - 2073 - 2067 - 2072/1 - 2033 - 3031 - 3033 - 3034 - 3071 - ETC</t>
  </si>
  <si>
    <t>C 3064</t>
  </si>
  <si>
    <t>MESADA 2054 - 2072 - 2061 - 2061/1 - 2091 - 2093 - 3061 - 3061/1</t>
  </si>
  <si>
    <t>C 3065</t>
  </si>
  <si>
    <t>ESPECIAL SUPER LARGO 14 mm x 18 HILOS DE 50 mm</t>
  </si>
  <si>
    <t>Cabezales Cierre Cerámico</t>
  </si>
  <si>
    <t>CD 07</t>
  </si>
  <si>
    <t>CORTO DERECHO</t>
  </si>
  <si>
    <t>CI 07</t>
  </si>
  <si>
    <t>CORTO IZQUIERDO</t>
  </si>
  <si>
    <t>CD 08</t>
  </si>
  <si>
    <t>LARGO DERECHO</t>
  </si>
  <si>
    <t>CI 08</t>
  </si>
  <si>
    <t>LARGO IZQUIERDO</t>
  </si>
  <si>
    <t>CD 03</t>
  </si>
  <si>
    <t>HIDROMET</t>
  </si>
  <si>
    <t>CI 03</t>
  </si>
  <si>
    <t>IZQUIERDO</t>
  </si>
  <si>
    <t>CD 12</t>
  </si>
  <si>
    <t>HIDROMET FLY</t>
  </si>
  <si>
    <t>CI 12</t>
  </si>
  <si>
    <t>CD 02</t>
  </si>
  <si>
    <t>HIDROS</t>
  </si>
  <si>
    <t>CI 02</t>
  </si>
  <si>
    <t>CD 04</t>
  </si>
  <si>
    <t>CI 04</t>
  </si>
  <si>
    <t>CD 05</t>
  </si>
  <si>
    <t>MEDIANO DERECHO</t>
  </si>
  <si>
    <t>CI 05</t>
  </si>
  <si>
    <t>MEDIANO IZQUIERDO</t>
  </si>
  <si>
    <t>CD 06</t>
  </si>
  <si>
    <t>CI 06</t>
  </si>
  <si>
    <t>CD 10</t>
  </si>
  <si>
    <t>CI 10</t>
  </si>
  <si>
    <t>CD 11</t>
  </si>
  <si>
    <t>CON CAPUCHON DERECHO</t>
  </si>
  <si>
    <t>CI 11</t>
  </si>
  <si>
    <t>CON CAPUCHON IZQUIERDO</t>
  </si>
  <si>
    <t>CD 09</t>
  </si>
  <si>
    <t xml:space="preserve">STALGRIFF </t>
  </si>
  <si>
    <t>CI 09</t>
  </si>
  <si>
    <t>CD 01</t>
  </si>
  <si>
    <t>CI 01</t>
  </si>
  <si>
    <t>Cartuchos Monocomando</t>
  </si>
  <si>
    <t>C 004</t>
  </si>
  <si>
    <t>CON DISTRIBUIDOR 35 mm</t>
  </si>
  <si>
    <t>C 005</t>
  </si>
  <si>
    <t>SIN DISTRIBUIDOR 35 mm</t>
  </si>
  <si>
    <t>C 006</t>
  </si>
  <si>
    <t>CON DISTRIBUIDOR 40 mm</t>
  </si>
  <si>
    <t>C 007</t>
  </si>
  <si>
    <t>SIN DISTRIBUIDOR 40 mm</t>
  </si>
  <si>
    <t>Tornillos para Cabezales</t>
  </si>
  <si>
    <t>S 4463</t>
  </si>
  <si>
    <t>PRIMERA MARCA 5/32</t>
  </si>
  <si>
    <t>S 4464</t>
  </si>
  <si>
    <t>PEIRANO 3/16</t>
  </si>
  <si>
    <t>S 4465</t>
  </si>
  <si>
    <t>CIERRE CERAMICO</t>
  </si>
  <si>
    <t>Cañas Destapadoras</t>
  </si>
  <si>
    <t>S 4022</t>
  </si>
  <si>
    <t>CAÑAS  1.5  MTS</t>
  </si>
  <si>
    <t>S 4023</t>
  </si>
  <si>
    <t xml:space="preserve">TIRABUZÓN </t>
  </si>
  <si>
    <t>S 4024</t>
  </si>
  <si>
    <t>S 4025</t>
  </si>
  <si>
    <t>SOPAPA DESTAPACAÑERIAS</t>
  </si>
  <si>
    <t>S 4026</t>
  </si>
  <si>
    <t>BOCHA  GRANDE</t>
  </si>
  <si>
    <t xml:space="preserve">Conexión para Inodoro </t>
  </si>
  <si>
    <t>S 4364</t>
  </si>
  <si>
    <t xml:space="preserve">CONEXION RIGIDO PARA INODORO 20 CM </t>
  </si>
  <si>
    <t>S 4365</t>
  </si>
  <si>
    <t>CONEXION FLEXIBLE PARA INODORO 20 CM</t>
  </si>
  <si>
    <t>S 4366</t>
  </si>
  <si>
    <t>CONEXION FLEXIBLE PARA INODORO 30 CM</t>
  </si>
  <si>
    <t>Descarga para Lavatorio</t>
  </si>
  <si>
    <t>S 4367</t>
  </si>
  <si>
    <t>DESCARGA FLEXIBLE PARA LAVATORIO 50 CM</t>
  </si>
  <si>
    <t>S 4368</t>
  </si>
  <si>
    <t>DESCARGA CURVA PARA LAVATORIO 50 CM</t>
  </si>
  <si>
    <t>S 4369</t>
  </si>
  <si>
    <t>DESCARGA PARA MINGITORIO DE 30 CM</t>
  </si>
  <si>
    <t>Filtro para Residuos Acero Inoxidable Bacha</t>
  </si>
  <si>
    <t>S 4401</t>
  </si>
  <si>
    <t>FILTRO BACHA 2 PATAS</t>
  </si>
  <si>
    <t>S 4402</t>
  </si>
  <si>
    <t>FILTRO ENTERIZO</t>
  </si>
  <si>
    <t>Flexibles para Sanitarios</t>
  </si>
  <si>
    <t>Flexible de Cobre Cromados 1/2</t>
  </si>
  <si>
    <t>S 4160</t>
  </si>
  <si>
    <t>FLEXIBLE CROMADO DE 15 cm</t>
  </si>
  <si>
    <t>S 4161</t>
  </si>
  <si>
    <t>FLEXIBLE CROMADO DE 20 cm</t>
  </si>
  <si>
    <t>S 4162</t>
  </si>
  <si>
    <t>FLEXIBLE CROMADO DE 25 cm</t>
  </si>
  <si>
    <t>S 4163</t>
  </si>
  <si>
    <t>FLEXIBLE CROMADO DE 30 cm</t>
  </si>
  <si>
    <t>S 4164</t>
  </si>
  <si>
    <t>FLEXIBLE CROMADO DE 35 cm</t>
  </si>
  <si>
    <t>S 4165</t>
  </si>
  <si>
    <t>FLEXIBLE CROMADO DE 40 cm</t>
  </si>
  <si>
    <t>S 4166</t>
  </si>
  <si>
    <t>FLEXIBLE CROMADO DE 45 cm</t>
  </si>
  <si>
    <t>S 4167</t>
  </si>
  <si>
    <t>FLEXIBLE CROMADO DE 50 cm</t>
  </si>
  <si>
    <t>Flexible de Cobre Cromados 3/4</t>
  </si>
  <si>
    <t>S 4359</t>
  </si>
  <si>
    <t>S 4360</t>
  </si>
  <si>
    <t>S 4361</t>
  </si>
  <si>
    <t>S 4171</t>
  </si>
  <si>
    <t>S 4172</t>
  </si>
  <si>
    <t>S 4173</t>
  </si>
  <si>
    <t>Flexible Enmallados para Agua 1/2 - 1/2</t>
  </si>
  <si>
    <t>S 4027</t>
  </si>
  <si>
    <t>FLEXIBLE 1/2 - 1/2 DE 20 cm</t>
  </si>
  <si>
    <t>S 4028</t>
  </si>
  <si>
    <t>FLEXIBLE 1/2 - 1/2 DE 25 cm</t>
  </si>
  <si>
    <t>S 4029</t>
  </si>
  <si>
    <t>FLEXIBLE 1/2 - 1/2 DE 30 cm</t>
  </si>
  <si>
    <t>S 4030</t>
  </si>
  <si>
    <t>FLEXIBLE 1/2 - 1/2 DE 35 cm</t>
  </si>
  <si>
    <t>S 4031</t>
  </si>
  <si>
    <t>FLEXIBLE 1/2 - 1/2 DE 40 cm</t>
  </si>
  <si>
    <t>S 4032</t>
  </si>
  <si>
    <t>FLEXIBLE 1/2 - 1/2 DE 45 cm</t>
  </si>
  <si>
    <t>S 4033</t>
  </si>
  <si>
    <t>FLEXIBLE 1/2 - 1/2 DE 50 cm</t>
  </si>
  <si>
    <t>S 4034</t>
  </si>
  <si>
    <t>FLEXIBLE 1/2 - 1/2 DE 60 cm</t>
  </si>
  <si>
    <t>S 4035</t>
  </si>
  <si>
    <t>FLEXIBLE 1/2 - 1/2 DE 70 cm</t>
  </si>
  <si>
    <t>S 4036</t>
  </si>
  <si>
    <t>FLEXIBLE 1/2 - 1/2 DE 80 cm</t>
  </si>
  <si>
    <t>S 4037</t>
  </si>
  <si>
    <t xml:space="preserve">FLEXIBLE 1/2 - 1/2 DE 90 cm </t>
  </si>
  <si>
    <t>S 4038</t>
  </si>
  <si>
    <t>FLEXIBLE 1/2 - 1/2 DE 100 cm</t>
  </si>
  <si>
    <t>Flexible NEGRO Enmallados para Agua 1/2 - 1/2</t>
  </si>
  <si>
    <t>S 4400</t>
  </si>
  <si>
    <t>FLEXIBLE NEGRO 1/2 - 1/2 DE 20 cm</t>
  </si>
  <si>
    <t>S 4388</t>
  </si>
  <si>
    <t>FLEXIBLE NEGRO 1/2 - 1/2 DE 25 cm</t>
  </si>
  <si>
    <t>S 4389</t>
  </si>
  <si>
    <t>FLEXIBLE NEGRO 1/2 - 1/2 DE 30 cm</t>
  </si>
  <si>
    <t>S 4390</t>
  </si>
  <si>
    <t>FLEXIBLE NEGRO 1/2 - 1/2 DE 35 cm</t>
  </si>
  <si>
    <t>S 4391</t>
  </si>
  <si>
    <t>FLEXIBLE NEGRO 1/2 - 1/2 DE 40 cm</t>
  </si>
  <si>
    <t>S 4392</t>
  </si>
  <si>
    <t>FLEXIBLE NEGRO 1/2 - 1/2 DE 45 cm</t>
  </si>
  <si>
    <t>S 4393</t>
  </si>
  <si>
    <t>FLEXIBLE NEGRO 1/2 - 1/2 DE 50 cm</t>
  </si>
  <si>
    <t>S 4394</t>
  </si>
  <si>
    <t>FLEXIBLE NEGRO 1/2 - 1/2 DE 60 cm</t>
  </si>
  <si>
    <t>S 4395</t>
  </si>
  <si>
    <t>FLEXIBLE NEGRO 1/2 - 1/2 DE 70 cm</t>
  </si>
  <si>
    <t>S 4396</t>
  </si>
  <si>
    <t>FLEXIBLE NEGRO 1/2 - 1/2 DE 80 cm</t>
  </si>
  <si>
    <t>S 4397</t>
  </si>
  <si>
    <t xml:space="preserve">FLEXIBLE NEGRO 1/2 - 1/2 DE 90 cm </t>
  </si>
  <si>
    <t>S 4398</t>
  </si>
  <si>
    <t>FLEXIBLE NEGRO 1/2 - 1/2 DE 100 cm</t>
  </si>
  <si>
    <t>Flexible Enmallados para Agua 3/4 - 3/4</t>
  </si>
  <si>
    <t>S 4040</t>
  </si>
  <si>
    <t>FLEXIBLE 3/4 - 3/4 DE 20 cm</t>
  </si>
  <si>
    <t>S 4041</t>
  </si>
  <si>
    <t>FLEXIBLE 3/4 - 3/4 DE 25 cm</t>
  </si>
  <si>
    <t>S 4042</t>
  </si>
  <si>
    <t>FLEXIBLE 3/4 - 3/4 DE 30 cm</t>
  </si>
  <si>
    <t>S 4043</t>
  </si>
  <si>
    <t>FLEXIBLE 3/4 - 3/4 DE 35 cm</t>
  </si>
  <si>
    <t>S 4044</t>
  </si>
  <si>
    <t>FLEXIBLE 3/4 - 3/4 DE 40 cm</t>
  </si>
  <si>
    <t>S 4045</t>
  </si>
  <si>
    <t>FLEXIBLE 3/4 - 3/4 DE 45 cm</t>
  </si>
  <si>
    <t>S 4046</t>
  </si>
  <si>
    <t>FLEXIBLE 3/4 - 3/4 DE 50 cm</t>
  </si>
  <si>
    <t>Flexible Enmallados para Agua 1“ - 1“</t>
  </si>
  <si>
    <t>S 4047</t>
  </si>
  <si>
    <t>FLEXIBLE 1“ - 1“ DE 25 cm</t>
  </si>
  <si>
    <t>S 4048</t>
  </si>
  <si>
    <t>FLEXIBLE 1“ - 1“ DE 30 cm</t>
  </si>
  <si>
    <t>S 4049</t>
  </si>
  <si>
    <t>FLEXIBLE 1“ - 1“ DE 35 cm</t>
  </si>
  <si>
    <t>S 4050</t>
  </si>
  <si>
    <t>FLEXIBLE 1“ - 1“ DE 40 cm</t>
  </si>
  <si>
    <t>S 4051</t>
  </si>
  <si>
    <t>FLEXIBLE 1“ - 1“ DE 45 cm</t>
  </si>
  <si>
    <t>S 4052</t>
  </si>
  <si>
    <t>FLEXIBLE 1“ - 1“ DE 50 cm</t>
  </si>
  <si>
    <t>S 4053</t>
  </si>
  <si>
    <t>FLEXIBLE 1“ - 1“ DE 55 cm</t>
  </si>
  <si>
    <t>S 4054</t>
  </si>
  <si>
    <t>FLEXIBLE 1“ - 1“ DE 60 cm</t>
  </si>
  <si>
    <t>S 4055</t>
  </si>
  <si>
    <t>FLEXIBLE 1“ - 1“ DE 65 cm</t>
  </si>
  <si>
    <t>S 4056</t>
  </si>
  <si>
    <t>FLEXIBLE 1“ - 1“ DE 70 cm</t>
  </si>
  <si>
    <t>S 4057</t>
  </si>
  <si>
    <t>FLEXIBLE 1“ - 1“ DE 80 cm</t>
  </si>
  <si>
    <t>S 4058</t>
  </si>
  <si>
    <t>FLEXIBLE 1“ - 1“ DE 90 cm</t>
  </si>
  <si>
    <t>S 4059</t>
  </si>
  <si>
    <t>FLEXIBLE 1“ - 1“ DE 100 cm</t>
  </si>
  <si>
    <t>Flexible para Duchador</t>
  </si>
  <si>
    <t>S 4249</t>
  </si>
  <si>
    <t>1,50 CM</t>
  </si>
  <si>
    <t>S 4250</t>
  </si>
  <si>
    <t>1,80 CM</t>
  </si>
  <si>
    <t>S 4251</t>
  </si>
  <si>
    <t>2 MTS</t>
  </si>
  <si>
    <t>Flexible para Monocomando</t>
  </si>
  <si>
    <t>S 4060</t>
  </si>
  <si>
    <t>FLEXIBLE CORTO 30 cm</t>
  </si>
  <si>
    <t>S 4062</t>
  </si>
  <si>
    <t>FLEXIBLE CORTO 40 cm</t>
  </si>
  <si>
    <t>S 4064</t>
  </si>
  <si>
    <t>FLEXIBLE CORTO 50 cm</t>
  </si>
  <si>
    <t>S 4168</t>
  </si>
  <si>
    <t>FLEXIBLE LARGO 30 cm</t>
  </si>
  <si>
    <t>S 4169</t>
  </si>
  <si>
    <t>FLEXIBLE LARGO 40 cm</t>
  </si>
  <si>
    <t>S 4170</t>
  </si>
  <si>
    <t>FLEXIBLE LARGO 50 cm</t>
  </si>
  <si>
    <t>Flexible PVC</t>
  </si>
  <si>
    <t>S 4066</t>
  </si>
  <si>
    <t>FLEXIBLE PVC 1/2  - 20 cm</t>
  </si>
  <si>
    <t>S 4067</t>
  </si>
  <si>
    <t>FLEXIBLE PVC 1/2  - 30 cm</t>
  </si>
  <si>
    <t>S 4068</t>
  </si>
  <si>
    <t>FLEXIBLE PVC 1/2  - 40 cm</t>
  </si>
  <si>
    <t>S 4069</t>
  </si>
  <si>
    <t>FLEXIBLE PVC 1/2  - 50 cm</t>
  </si>
  <si>
    <t>S 4158</t>
  </si>
  <si>
    <t>FLEXIBLE PVC 1/2 - 60 cm</t>
  </si>
  <si>
    <t>Roseta para Flexibles</t>
  </si>
  <si>
    <t>S 4252</t>
  </si>
  <si>
    <t>METALICA</t>
  </si>
  <si>
    <t>Flotante para Tanque</t>
  </si>
  <si>
    <t>S 4235</t>
  </si>
  <si>
    <t>ALTA PRESION</t>
  </si>
  <si>
    <t>S 4236</t>
  </si>
  <si>
    <t>S 4279</t>
  </si>
  <si>
    <t>ALTA PRESION REGULABLE</t>
  </si>
  <si>
    <t>S 4280</t>
  </si>
  <si>
    <t>S 4281</t>
  </si>
  <si>
    <t>ECONOMICO GROVE</t>
  </si>
  <si>
    <t>S 4282</t>
  </si>
  <si>
    <t>SEMI PRESION</t>
  </si>
  <si>
    <t>S 4283</t>
  </si>
  <si>
    <t>Grampas</t>
  </si>
  <si>
    <t>S 4120</t>
  </si>
  <si>
    <t>GRAMPA CON TORNILLO PARA ARO PILETA DE ACERO</t>
  </si>
  <si>
    <t>S 4362</t>
  </si>
  <si>
    <t>GRAMPA DE LAVATORIO CORTA</t>
  </si>
  <si>
    <t>S 4363</t>
  </si>
  <si>
    <t>GRAMPA DE LAVATORIO LARGA</t>
  </si>
  <si>
    <t>S 4378</t>
  </si>
  <si>
    <t>GRAMPA DE LAVATORIO FERRUM</t>
  </si>
  <si>
    <t>S 4382</t>
  </si>
  <si>
    <t>GRAMPA DE LAVATORIO TIPO ESCUADRA CON TARUGO Y TIRAFONDO (JUEGO DE 2 GRAMPAS)</t>
  </si>
  <si>
    <t>Grifería</t>
  </si>
  <si>
    <t>Canillas y Repuestos</t>
  </si>
  <si>
    <t>S 4358</t>
  </si>
  <si>
    <t>CANILLA DOBLE PVC PARA LAVARROPA</t>
  </si>
  <si>
    <t>S 4231</t>
  </si>
  <si>
    <t>CANILLA DOBLE METALICA PARA LAVARROPA</t>
  </si>
  <si>
    <t>S 4253</t>
  </si>
  <si>
    <t>CANILLA BRONCE 1/2 CON MANGA</t>
  </si>
  <si>
    <t>S 4254</t>
  </si>
  <si>
    <t>MANGA CANILLA BRONCE 1/2</t>
  </si>
  <si>
    <t>Grifería plástica</t>
  </si>
  <si>
    <t>S 4127</t>
  </si>
  <si>
    <t>CANILLA PVC</t>
  </si>
  <si>
    <t>DE 1/2 GRIS CON MANGA Y CUERITO</t>
  </si>
  <si>
    <t>S 4258</t>
  </si>
  <si>
    <t>DE 3/4 GRIS CON MANGA Y CUERITO</t>
  </si>
  <si>
    <t>Juegos de baño</t>
  </si>
  <si>
    <t>S 4174</t>
  </si>
  <si>
    <t>DUCHA C/TRANSFERENCIA</t>
  </si>
  <si>
    <t>CRUZ BOLITA</t>
  </si>
  <si>
    <t>S 4175</t>
  </si>
  <si>
    <t>BIDET</t>
  </si>
  <si>
    <t>S 4176</t>
  </si>
  <si>
    <t>S 4177</t>
  </si>
  <si>
    <t xml:space="preserve">JUEGO DE BAÑO COMPLETO </t>
  </si>
  <si>
    <t>Juegos de baño c/transferencia</t>
  </si>
  <si>
    <t>S 4178</t>
  </si>
  <si>
    <t>CRUZ LAMI</t>
  </si>
  <si>
    <t>S 4179</t>
  </si>
  <si>
    <t>S 4180</t>
  </si>
  <si>
    <t>S 4181</t>
  </si>
  <si>
    <t>S 4182</t>
  </si>
  <si>
    <t>ALLEGRO ABS</t>
  </si>
  <si>
    <t>S 4183</t>
  </si>
  <si>
    <t>S 4184</t>
  </si>
  <si>
    <t>S 4185</t>
  </si>
  <si>
    <t>S 4242</t>
  </si>
  <si>
    <t>S 4243</t>
  </si>
  <si>
    <t>S 4244</t>
  </si>
  <si>
    <t>S 4245</t>
  </si>
  <si>
    <t>ALLEGRO BRONCE</t>
  </si>
  <si>
    <t>S 4186</t>
  </si>
  <si>
    <t>S 4187</t>
  </si>
  <si>
    <t>S 4188</t>
  </si>
  <si>
    <t>S 4189</t>
  </si>
  <si>
    <t>S 4190</t>
  </si>
  <si>
    <t>S 4191</t>
  </si>
  <si>
    <t>Juegos de baño s/transferencia</t>
  </si>
  <si>
    <t>S 4197</t>
  </si>
  <si>
    <t>DUCHA S/TRANSFERENCIA</t>
  </si>
  <si>
    <t>S 4198</t>
  </si>
  <si>
    <t>S 4199</t>
  </si>
  <si>
    <t>S 4200</t>
  </si>
  <si>
    <t>S 4201</t>
  </si>
  <si>
    <t>S 4202</t>
  </si>
  <si>
    <t>S 4203</t>
  </si>
  <si>
    <t>S 4204</t>
  </si>
  <si>
    <t>Juegos de cocina</t>
  </si>
  <si>
    <t>S 4205</t>
  </si>
  <si>
    <t>MESADA PICO "J" BALTA</t>
  </si>
  <si>
    <t>S 4206</t>
  </si>
  <si>
    <t>MESADA PICO "J" NOVO</t>
  </si>
  <si>
    <t>S 4207</t>
  </si>
  <si>
    <t>MESADA PICO "J" KUBO</t>
  </si>
  <si>
    <t>S 4208</t>
  </si>
  <si>
    <t xml:space="preserve">MESADA PICO IMPERIAL </t>
  </si>
  <si>
    <t>S 4209</t>
  </si>
  <si>
    <t>MEZCLADORA DE PARED BALTA</t>
  </si>
  <si>
    <t xml:space="preserve">CRUZ BOLITA </t>
  </si>
  <si>
    <t>S 4210</t>
  </si>
  <si>
    <t>MEZCLADORA DE PARED NOVO</t>
  </si>
  <si>
    <t>S 4211</t>
  </si>
  <si>
    <t>MEZCLADORA DE PARED KUBO</t>
  </si>
  <si>
    <t>S 4228</t>
  </si>
  <si>
    <t>MESADA CUERPO EN "V" PICO "J" BALTA</t>
  </si>
  <si>
    <t>S 4229</t>
  </si>
  <si>
    <t>MESADA CUERPO EN "V" PICO "J" NOVO</t>
  </si>
  <si>
    <t>S 4230</t>
  </si>
  <si>
    <t>MESADA CUERPO EN "V" PICO "J" KUBO</t>
  </si>
  <si>
    <t>Manometro para Prueba de Agua Beyca</t>
  </si>
  <si>
    <t>BEY30</t>
  </si>
  <si>
    <t>MANOMETRO PARA PRUEBA DE AGUA 0 – 10 (Kg/cm2)</t>
  </si>
  <si>
    <t>Monocomando</t>
  </si>
  <si>
    <t>S 4212</t>
  </si>
  <si>
    <r>
      <t xml:space="preserve">COCINA </t>
    </r>
    <r>
      <rPr>
        <b/>
        <sz val="11"/>
        <rFont val="Calibri"/>
        <family val="2"/>
      </rPr>
      <t>MARCA TAURO</t>
    </r>
  </si>
  <si>
    <t>S 4234</t>
  </si>
  <si>
    <t>DUCHA SIN TRANSFERENCIA CARTUCHO DE 40</t>
  </si>
  <si>
    <t>S 4213</t>
  </si>
  <si>
    <r>
      <t xml:space="preserve">DUCHA CON TRANSFERENCIA CARTUCHO DE 40 </t>
    </r>
    <r>
      <rPr>
        <b/>
        <sz val="11"/>
        <rFont val="Calibri"/>
        <family val="2"/>
      </rPr>
      <t>MARCA TAURO</t>
    </r>
  </si>
  <si>
    <t>S 4214</t>
  </si>
  <si>
    <r>
      <t xml:space="preserve">LAVATORIO </t>
    </r>
    <r>
      <rPr>
        <b/>
        <sz val="11"/>
        <rFont val="Calibri"/>
        <family val="2"/>
      </rPr>
      <t>MARCA TAURO</t>
    </r>
  </si>
  <si>
    <t>Insertos para Cabezales</t>
  </si>
  <si>
    <t>S 4076</t>
  </si>
  <si>
    <t xml:space="preserve">ESTRIA FINA </t>
  </si>
  <si>
    <t>S 4077</t>
  </si>
  <si>
    <t>S 4078</t>
  </si>
  <si>
    <t>S 4123</t>
  </si>
  <si>
    <t>S 4246</t>
  </si>
  <si>
    <t>S 4247</t>
  </si>
  <si>
    <t>S 4466</t>
  </si>
  <si>
    <t>TIPO FV HEXAGONO 17 EG (9x20)</t>
  </si>
  <si>
    <t>S 4467</t>
  </si>
  <si>
    <t>TIPO FV HEXAGONO 17 EF (8x20)</t>
  </si>
  <si>
    <t>S 4468</t>
  </si>
  <si>
    <t>PARA VOLANTE IMPORTADO (8x24)</t>
  </si>
  <si>
    <t>Lluvias</t>
  </si>
  <si>
    <t>S 4082</t>
  </si>
  <si>
    <t>BIDET 1/2 CON TUERCA DE BRONCE TRAFILADO</t>
  </si>
  <si>
    <t>S 4083</t>
  </si>
  <si>
    <t>BIDET 3/8 CON TUERCA DE BRONCE TRAFILADO</t>
  </si>
  <si>
    <t>S 4081</t>
  </si>
  <si>
    <t>GRANDE CON BRAZO Y ROSETA CROMADA</t>
  </si>
  <si>
    <t>S 4079</t>
  </si>
  <si>
    <t>CHICA CON BRAZO Y ROSETA CROMADA TIPO F.V</t>
  </si>
  <si>
    <t>S 4080</t>
  </si>
  <si>
    <t>CHICA SOLA ECONOMICA</t>
  </si>
  <si>
    <t>S 4470</t>
  </si>
  <si>
    <t>CHICA SOLA ANTISARRO</t>
  </si>
  <si>
    <t>Prolongadores para Flexibles</t>
  </si>
  <si>
    <t>S 4373</t>
  </si>
  <si>
    <t>PROLONGADOR PARA FLEXIBLE DE 1/2</t>
  </si>
  <si>
    <t>Rejilla para Piso de Acero Inoxidable</t>
  </si>
  <si>
    <t>S 4088</t>
  </si>
  <si>
    <t>REJILLA PARA PISO DE ACERO INOXIDABLE 10 x 10 C/ MARCO PLATEADO</t>
  </si>
  <si>
    <t>S 4089</t>
  </si>
  <si>
    <t>REJILLA PARA PISO DE ACERO INOXIDABLE 12 x 12 C/ MARCO PLATEADO</t>
  </si>
  <si>
    <t>S 4090</t>
  </si>
  <si>
    <t>REJILLA PARA PISO DE ACERO INOXIDABLE 15 x 15 C/ MARCO PLATEADO</t>
  </si>
  <si>
    <t>S 4091</t>
  </si>
  <si>
    <t>REJILLA PARA PISO DE ACERO INOXIDABLE 20 x 20 C/ MARCO PLATEADO</t>
  </si>
  <si>
    <t>Rejilla para Piso de PVC</t>
  </si>
  <si>
    <t>S 4259</t>
  </si>
  <si>
    <t xml:space="preserve">REJILLA PARA PISO DE PVC 10 x 10 </t>
  </si>
  <si>
    <t>S 4260</t>
  </si>
  <si>
    <t>REJILLA PARA PISO DE PVC 15 x 15</t>
  </si>
  <si>
    <t>S 4261</t>
  </si>
  <si>
    <t>REJILLA PARA PISO DE PVC 20 x 20</t>
  </si>
  <si>
    <t>Rejilla para Piso de Fundicion</t>
  </si>
  <si>
    <t>S 4192</t>
  </si>
  <si>
    <t>REJILLA DE FUNDICIÓN CON MARCO 15 x 15</t>
  </si>
  <si>
    <t>S 4193</t>
  </si>
  <si>
    <t>REJILLA DE FUNDICIÓN CON MARCO 20 x 20</t>
  </si>
  <si>
    <t>S 4194</t>
  </si>
  <si>
    <t>REJILLA DE FUNDICIÓN CON MARCO 25 x 25</t>
  </si>
  <si>
    <t>S 4195</t>
  </si>
  <si>
    <t>REJILLA DE FUNDICIÓN CON MARCO 30 x 30</t>
  </si>
  <si>
    <t>S 4196</t>
  </si>
  <si>
    <t>REJILLA DE FUNDICIÓN CON MARCO 40 x 40</t>
  </si>
  <si>
    <t>S 4471</t>
  </si>
  <si>
    <t>REJILLA PARA CANALETA 50 X 10</t>
  </si>
  <si>
    <t>Tapa para Piso de Acero Inoxidable</t>
  </si>
  <si>
    <t>S 4092</t>
  </si>
  <si>
    <t>TAPA PARA PISO DE ACERO INOXIDABLE 10 x 10 C/ MARCO PLATEADO</t>
  </si>
  <si>
    <t>S 4093</t>
  </si>
  <si>
    <t>TAPA PARA PISO DE ACERO INOXIDABLE 12 x 12 C/ MARCO PLATEADO</t>
  </si>
  <si>
    <t>S 4094</t>
  </si>
  <si>
    <t>TAPA PARA PISO DE ACERO INOXIDABLE 15 x 15 C/ MARCO PLATEADO</t>
  </si>
  <si>
    <t>S 4095</t>
  </si>
  <si>
    <t>TAPA PARA PISO DE ACERO INOXIDABLE 20 x 20 C/ MARCO PLATEADO</t>
  </si>
  <si>
    <t>Tapa para Piso de PVC</t>
  </si>
  <si>
    <t>S 4262</t>
  </si>
  <si>
    <t xml:space="preserve">TAPA PARA PISO DE PVC 10 x 10 </t>
  </si>
  <si>
    <t>S 4263</t>
  </si>
  <si>
    <t>TAPA PARA PISO DE PVC 15 x 15</t>
  </si>
  <si>
    <t>S 4264</t>
  </si>
  <si>
    <t>TAPA PARA PISO DE PVC 20 x 20</t>
  </si>
  <si>
    <t>Ramales - Tee lavatorio</t>
  </si>
  <si>
    <t>S 4096</t>
  </si>
  <si>
    <t>TEE  LAVATORIO 3/8 - 1/2 (23 CM)</t>
  </si>
  <si>
    <t>S 4097</t>
  </si>
  <si>
    <t xml:space="preserve">TEE  LAVATORIO 1/2 - 1/2 </t>
  </si>
  <si>
    <t>S 4098</t>
  </si>
  <si>
    <t>TEE  LAVATORIO 3/8 - 1/2 (27 CM)</t>
  </si>
  <si>
    <t>S 4215</t>
  </si>
  <si>
    <t>TEE LAVATORIO PVC 3/8 x 1/2 x 3/8 CURVO</t>
  </si>
  <si>
    <t>S 4285</t>
  </si>
  <si>
    <t>TEE LAVATORIO PVC 1/2 x 1/2 x 1/2 CURVO</t>
  </si>
  <si>
    <t>S 4286</t>
  </si>
  <si>
    <t>TEE LAVATORIO PVC 3/8 x 1/2 x 3/8 RECTO</t>
  </si>
  <si>
    <t>S 4287</t>
  </si>
  <si>
    <t>TEE LAVATORIO PVC 1/2 x 1/2 x 1/2 RECTO</t>
  </si>
  <si>
    <t>Sellador para Inodoro</t>
  </si>
  <si>
    <t>S 4374</t>
  </si>
  <si>
    <t>JUEGO COMPLETO</t>
  </si>
  <si>
    <t>ARO+BASE DE GOMA+TORNILLOS+TARUGO+ ARANDELA+ESPONJA SELLADORA</t>
  </si>
  <si>
    <t>S 4375</t>
  </si>
  <si>
    <t>ESPONJA SELLADORA</t>
  </si>
  <si>
    <t>Sopapas</t>
  </si>
  <si>
    <t>S 4110</t>
  </si>
  <si>
    <t>1 1/2“</t>
  </si>
  <si>
    <t>S 4111</t>
  </si>
  <si>
    <t>2“</t>
  </si>
  <si>
    <t>S 4159</t>
  </si>
  <si>
    <t>A CODO</t>
  </si>
  <si>
    <t>S 4106</t>
  </si>
  <si>
    <t>1 1/2“ CON REJILLA ACERO INOXIDABLE</t>
  </si>
  <si>
    <t>S 4107</t>
  </si>
  <si>
    <t>2“ CON REJILLA ACERO INOXIDABLE</t>
  </si>
  <si>
    <t>S 4108</t>
  </si>
  <si>
    <t>A CODO CON REJILLA ACERO INOXIDABLE</t>
  </si>
  <si>
    <t>S 4109</t>
  </si>
  <si>
    <t>RECEPTACULO PVC CON REJILLA ACERO INOXIDABLE</t>
  </si>
  <si>
    <t>S 4386</t>
  </si>
  <si>
    <t>Termostatos de Inmersion Calderas</t>
  </si>
  <si>
    <t>S 4460</t>
  </si>
  <si>
    <t>IMIT</t>
  </si>
  <si>
    <t>BRC</t>
  </si>
  <si>
    <t>20/90ºC</t>
  </si>
  <si>
    <t>S 4387</t>
  </si>
  <si>
    <t>TC-2 CON BULBO RIGIDO</t>
  </si>
  <si>
    <t>0/90°C</t>
  </si>
  <si>
    <t>S 4462</t>
  </si>
  <si>
    <t>TLSC DOBLE CON BULBO RIGIDO</t>
  </si>
  <si>
    <t>Terrajas para Caño PVC</t>
  </si>
  <si>
    <t>S 4239</t>
  </si>
  <si>
    <t>PARA CAÑO DE 1/2"</t>
  </si>
  <si>
    <t>DUROX</t>
  </si>
  <si>
    <t>S 4240</t>
  </si>
  <si>
    <t>PARA CAÑO DE 3/4"</t>
  </si>
  <si>
    <t>S 4241</t>
  </si>
  <si>
    <t>PARA CAÑO DE 1"</t>
  </si>
  <si>
    <t>S 4238</t>
  </si>
  <si>
    <t>PARA CAÑO DE 1/2" - 3/4" - 1"</t>
  </si>
  <si>
    <t>S 4248</t>
  </si>
  <si>
    <t>LATYN</t>
  </si>
  <si>
    <t>Tornillo para Tapa</t>
  </si>
  <si>
    <t>S 4237</t>
  </si>
  <si>
    <t>TORNILLO PARA TAPA CAMARA</t>
  </si>
  <si>
    <t>Tornillos para Inodoro x 100</t>
  </si>
  <si>
    <t>S 4117</t>
  </si>
  <si>
    <t>PARA SANITARIOS 22/60</t>
  </si>
  <si>
    <t>CON TARUGO</t>
  </si>
  <si>
    <t>S 4118</t>
  </si>
  <si>
    <t>PARA SANITARIOS 22/70</t>
  </si>
  <si>
    <t>S 4119</t>
  </si>
  <si>
    <t>PARA SANITARIOS 22/80</t>
  </si>
  <si>
    <t>S 1243</t>
  </si>
  <si>
    <t>HIERRO BRONCEADO</t>
  </si>
  <si>
    <t>S 1244</t>
  </si>
  <si>
    <t>Válvula para Canilla y Repuestos</t>
  </si>
  <si>
    <t>S 4461</t>
  </si>
  <si>
    <t>REPUESTO VALVULITAS PARA CANILLA 3/8 DE GOMA (x 100 UNIDADES)</t>
  </si>
  <si>
    <t>S 4384</t>
  </si>
  <si>
    <t>REPUESTO VALVULITAS PARA CANILLA 1/2 DE GOMA (x 100 UNIDADES)</t>
  </si>
  <si>
    <t>S 4385</t>
  </si>
  <si>
    <t>REPUESTO VALVULITAS PARA CANILLA 1/2 SILICONADA (x 100 UNIDADES)</t>
  </si>
  <si>
    <t>S 4112</t>
  </si>
  <si>
    <t>VALVULITAS PARA CANILLA 1/2 DE GOMA (x 100 UNIDADES)</t>
  </si>
  <si>
    <t>S 4113</t>
  </si>
  <si>
    <t>VALVULITAS PARA CANILLA 1/2 SILICONADA (x 100 UNIDADES)</t>
  </si>
  <si>
    <t>S 4114</t>
  </si>
  <si>
    <t>VALVULITAS PARA CANILLA PEIRANO COMÚN CON TUERCA GOMA (x 100 UNIDADES)</t>
  </si>
  <si>
    <t>S 4233</t>
  </si>
  <si>
    <t>VALVULITAS PARA CANILLA PEIRANO VULCANIZADA (x 100 UNIDADES)</t>
  </si>
  <si>
    <t>S 4115</t>
  </si>
  <si>
    <t>VALVULITAS PARA CANILLA 3/4 (x 100 UNIDADES)</t>
  </si>
  <si>
    <t>S 4116</t>
  </si>
  <si>
    <t>VALVULITAS PARA CANILLA 3/8 (x 100 UNIDADES)</t>
  </si>
  <si>
    <t>S 4232</t>
  </si>
  <si>
    <t>VALVULITAS PEIRANO TRANSFERENCIA (x 100 UNIDADES)</t>
  </si>
  <si>
    <t>Valvula de Corte</t>
  </si>
  <si>
    <t>S 4370</t>
  </si>
  <si>
    <t>PARA FLEXIBLE DE 1/2</t>
  </si>
  <si>
    <t>S 4371</t>
  </si>
  <si>
    <t>PARA LAVARROPA UNA SALIDA</t>
  </si>
  <si>
    <t>S 4372</t>
  </si>
  <si>
    <t>CAMPANA PARA VALVULA DE CORTE</t>
  </si>
  <si>
    <t>Valvula de Esferica Agua Beyca</t>
  </si>
  <si>
    <t>VE-07</t>
  </si>
  <si>
    <t>1/4"</t>
  </si>
  <si>
    <t>VE-08</t>
  </si>
  <si>
    <t>3/8"</t>
  </si>
  <si>
    <t>VE-01</t>
  </si>
  <si>
    <t>1/2"</t>
  </si>
  <si>
    <t>VE-02</t>
  </si>
  <si>
    <t>3/4"</t>
  </si>
  <si>
    <t>VE-03</t>
  </si>
  <si>
    <t>1"</t>
  </si>
  <si>
    <t>VE-04</t>
  </si>
  <si>
    <t>1 1/4"</t>
  </si>
  <si>
    <t>VE-05</t>
  </si>
  <si>
    <t>1 1/2"</t>
  </si>
  <si>
    <t>VE-06</t>
  </si>
  <si>
    <t>Valvula de Retencion Agua Beyca</t>
  </si>
  <si>
    <t>VR-01</t>
  </si>
  <si>
    <t>VR-02</t>
  </si>
  <si>
    <t>VR-03</t>
  </si>
  <si>
    <t>VR-04</t>
  </si>
  <si>
    <t>VR-05</t>
  </si>
  <si>
    <t>VR-06</t>
  </si>
  <si>
    <t>Volantes y Campanas (x CAJA)</t>
  </si>
  <si>
    <t>PRODUCTO</t>
  </si>
  <si>
    <t>UNIDADES x CAJA</t>
  </si>
  <si>
    <t>S 4136</t>
  </si>
  <si>
    <t>CAMPANA PLÁSTICA CROMO C/CUELLO TIPO PRIMERA MARCA</t>
  </si>
  <si>
    <t>S 4137</t>
  </si>
  <si>
    <t>CAMPANA PLÁSTICA CROMO C/CUELLO TIPO PEIRANO</t>
  </si>
  <si>
    <t>S 4138</t>
  </si>
  <si>
    <t>CAMPANA PLÁSTICA CROMO TIPO PRIMERA MARCA</t>
  </si>
  <si>
    <t>S 4139</t>
  </si>
  <si>
    <t>CAMPANA PLÁSTICACROMO TIPO PEIRANO</t>
  </si>
  <si>
    <t>S 4140</t>
  </si>
  <si>
    <t>CAMPANA PLÁSTICA CROMO TIPO ALEGRIO</t>
  </si>
  <si>
    <t>S 4133</t>
  </si>
  <si>
    <t>VOLANTE BRONCE TIPO ALLEGRIO</t>
  </si>
  <si>
    <t>S 4134</t>
  </si>
  <si>
    <t>VOLANTE BRONCE 610</t>
  </si>
  <si>
    <t>S 4135</t>
  </si>
  <si>
    <t>VOLANTE BRONCE CRUZ CHICA</t>
  </si>
  <si>
    <t>S 4141</t>
  </si>
  <si>
    <t>VOLANTE TIPO ALEGRIO</t>
  </si>
  <si>
    <t>S 4142</t>
  </si>
  <si>
    <t>VOLANTE TIPO AZABACHE CRISTAL</t>
  </si>
  <si>
    <t>S 4143</t>
  </si>
  <si>
    <t>VOLANTE TIPO AZABACHE</t>
  </si>
  <si>
    <t>S 4144</t>
  </si>
  <si>
    <t>VOLANTE TIPO CRISTAL 70</t>
  </si>
  <si>
    <t>S 4145</t>
  </si>
  <si>
    <t>S 4146</t>
  </si>
  <si>
    <t>S 4147</t>
  </si>
  <si>
    <t>VOLANTE TIPO FV 61</t>
  </si>
  <si>
    <t>S 4148</t>
  </si>
  <si>
    <t>VOLANTE TIPO HOLA</t>
  </si>
  <si>
    <t>S 4149</t>
  </si>
  <si>
    <t>VOLANTE TIPO LOTUS</t>
  </si>
  <si>
    <t>S 4150</t>
  </si>
  <si>
    <t>VOLANTE TIPO NEGRO 71</t>
  </si>
  <si>
    <t>S 4151</t>
  </si>
  <si>
    <t>VOLANTE TIPO SENIOR NEGRO</t>
  </si>
  <si>
    <t>S 4152</t>
  </si>
  <si>
    <t>VOLANTE TIPO TORNADO CRISTAL</t>
  </si>
  <si>
    <t>TC 1154</t>
  </si>
  <si>
    <t>SIN SOPORTE</t>
  </si>
  <si>
    <t>8 x 1</t>
  </si>
  <si>
    <t>TC 1155</t>
  </si>
  <si>
    <t>TC 1156</t>
  </si>
  <si>
    <t>400 mm</t>
  </si>
  <si>
    <t>TC 1157</t>
  </si>
  <si>
    <t>500 mm</t>
  </si>
  <si>
    <t>TC 1158</t>
  </si>
  <si>
    <t>TC 1159</t>
  </si>
  <si>
    <t>700 mm</t>
  </si>
  <si>
    <t>TC 1160</t>
  </si>
  <si>
    <t>800 mm</t>
  </si>
  <si>
    <t>TC 1161</t>
  </si>
  <si>
    <t>900 mm</t>
  </si>
  <si>
    <t>TC 1162</t>
  </si>
  <si>
    <t>1000 mm</t>
  </si>
  <si>
    <t>TC 1163</t>
  </si>
  <si>
    <t>1100 mm</t>
  </si>
  <si>
    <t>TC 1164</t>
  </si>
  <si>
    <t>TC 1209</t>
  </si>
  <si>
    <t>1300 mm</t>
  </si>
  <si>
    <t>TC 1165</t>
  </si>
  <si>
    <t>1400 mm</t>
  </si>
  <si>
    <t>TC 1166</t>
  </si>
  <si>
    <t>1500 mm</t>
  </si>
  <si>
    <t>TC 1167</t>
  </si>
  <si>
    <t>2000 mm</t>
  </si>
  <si>
    <t>TC 1000</t>
  </si>
  <si>
    <t>SOPORTE ROSCADO</t>
  </si>
  <si>
    <t>TC 1001</t>
  </si>
  <si>
    <t>TC 1002</t>
  </si>
  <si>
    <t>TC 1003</t>
  </si>
  <si>
    <t>TC 1004</t>
  </si>
  <si>
    <t>TC 1005</t>
  </si>
  <si>
    <t>TC 1006</t>
  </si>
  <si>
    <t>TC 1007</t>
  </si>
  <si>
    <t>TC 1008</t>
  </si>
  <si>
    <t>TC 1009</t>
  </si>
  <si>
    <t>TC 1010</t>
  </si>
  <si>
    <t>TC 1011</t>
  </si>
  <si>
    <t>TC 1012</t>
  </si>
  <si>
    <t>TC 1013</t>
  </si>
  <si>
    <t>TC 1245</t>
  </si>
  <si>
    <t>9 x 1</t>
  </si>
  <si>
    <t>TC 1014</t>
  </si>
  <si>
    <t>TC 1015</t>
  </si>
  <si>
    <t>TC 1016</t>
  </si>
  <si>
    <t>TC 1017</t>
  </si>
  <si>
    <t>TC 1018</t>
  </si>
  <si>
    <t>TC 1019</t>
  </si>
  <si>
    <t>TC 1020</t>
  </si>
  <si>
    <t>TC 1021</t>
  </si>
  <si>
    <t>TC 1022</t>
  </si>
  <si>
    <t>TC 1023</t>
  </si>
  <si>
    <t>TC 1213</t>
  </si>
  <si>
    <t>TC 1024</t>
  </si>
  <si>
    <t>TC 1025</t>
  </si>
  <si>
    <t>TC 1168</t>
  </si>
  <si>
    <t>TC 1026</t>
  </si>
  <si>
    <t>SOPORTE SEEGER</t>
  </si>
  <si>
    <t>TC 1028</t>
  </si>
  <si>
    <t>TC 1029</t>
  </si>
  <si>
    <t>TC 1030</t>
  </si>
  <si>
    <t>TC 1031</t>
  </si>
  <si>
    <t>TC 1032</t>
  </si>
  <si>
    <t>TC 1033</t>
  </si>
  <si>
    <t>TC 1034</t>
  </si>
  <si>
    <t>TC 1035</t>
  </si>
  <si>
    <t>TC 1036</t>
  </si>
  <si>
    <t>TC 1037</t>
  </si>
  <si>
    <t>TC 1038</t>
  </si>
  <si>
    <t>TC 1039</t>
  </si>
  <si>
    <t>TC 1040</t>
  </si>
  <si>
    <t>TC 1041</t>
  </si>
  <si>
    <t>TC 1042</t>
  </si>
  <si>
    <t>TC 1043</t>
  </si>
  <si>
    <t>TC 1044</t>
  </si>
  <si>
    <t>TC 1045</t>
  </si>
  <si>
    <t>TC 1046</t>
  </si>
  <si>
    <t>TC 1047</t>
  </si>
  <si>
    <t>TC 1048</t>
  </si>
  <si>
    <t>TC 1049</t>
  </si>
  <si>
    <t>TC 1050</t>
  </si>
  <si>
    <t>TC 1051</t>
  </si>
  <si>
    <t>TC 1052</t>
  </si>
  <si>
    <t>TC 1169</t>
  </si>
  <si>
    <t>Termocuplas Españolas Orkly</t>
  </si>
  <si>
    <t>TC 1224</t>
  </si>
  <si>
    <t xml:space="preserve">SOPORTE ROSCADO 8x1 </t>
  </si>
  <si>
    <t>300 mm ORKLI</t>
  </si>
  <si>
    <t>TC 1225</t>
  </si>
  <si>
    <t>SOPORTE ROSCADO 8x1</t>
  </si>
  <si>
    <t>400 mm ORKLI</t>
  </si>
  <si>
    <t>TC 1226</t>
  </si>
  <si>
    <t>500 mm ORKLI</t>
  </si>
  <si>
    <t>TC 1227</t>
  </si>
  <si>
    <t>600 mm ORKLI</t>
  </si>
  <si>
    <t>TC 1228</t>
  </si>
  <si>
    <t>700 mm ORKLI</t>
  </si>
  <si>
    <t>TC 1229</t>
  </si>
  <si>
    <t>800 mm ORKLI</t>
  </si>
  <si>
    <t>TC 1230</t>
  </si>
  <si>
    <t>900 mm ORKLI</t>
  </si>
  <si>
    <t>TC 1231</t>
  </si>
  <si>
    <t>1000 mm ORKLI</t>
  </si>
  <si>
    <t>TC 1232</t>
  </si>
  <si>
    <t>1100 mm ORKLI</t>
  </si>
  <si>
    <t>TC 1233</t>
  </si>
  <si>
    <t>1200 mm ORKLI</t>
  </si>
  <si>
    <t>TC 1234</t>
  </si>
  <si>
    <t>1400 mm ORKLI</t>
  </si>
  <si>
    <t>Termocuplas por Marca</t>
  </si>
  <si>
    <t>TC 1053</t>
  </si>
  <si>
    <t xml:space="preserve">ARISTON   </t>
  </si>
  <si>
    <t xml:space="preserve">SOPORTE ROSCADO 8x1 (COCINA)           </t>
  </si>
  <si>
    <t>TC 1054</t>
  </si>
  <si>
    <t xml:space="preserve">SOPORTE GRUESO 8x1 EUROPA MODELO ANTIGUO        </t>
  </si>
  <si>
    <t>TC 1255</t>
  </si>
  <si>
    <t xml:space="preserve">SOPORTE GRUESO 8x1 (CALEFACTOR) </t>
  </si>
  <si>
    <t>TC 1311</t>
  </si>
  <si>
    <t>SOPORTE COPPENS PILOTO NUEVO 8x1 (CALEFACTOR)</t>
  </si>
  <si>
    <t>TC 1060</t>
  </si>
  <si>
    <t xml:space="preserve">CTZ       </t>
  </si>
  <si>
    <t xml:space="preserve">SOPORTE CTZ 8x1 (CALEFACTOR)         </t>
  </si>
  <si>
    <t>TC 1061</t>
  </si>
  <si>
    <t>TC 1214</t>
  </si>
  <si>
    <t>SOPORTE FINO 8x1 (COCINA)</t>
  </si>
  <si>
    <t>TC 1215</t>
  </si>
  <si>
    <t>TC 1062</t>
  </si>
  <si>
    <t>TC 1222</t>
  </si>
  <si>
    <t xml:space="preserve">EITAR     </t>
  </si>
  <si>
    <t>SOPORTE FINO 9x1</t>
  </si>
  <si>
    <t>TC 1223</t>
  </si>
  <si>
    <t>SOPORTE SEGUER 9x1</t>
  </si>
  <si>
    <t>TC 1190</t>
  </si>
  <si>
    <t>SOPORTE PILOTO ANALIZADOR 11/32 (TERMOTANQUE)</t>
  </si>
  <si>
    <t>TC 1191</t>
  </si>
  <si>
    <t>SOPORTE PILOTO ANALIZADOR 8x1 (CALEFACTOR)</t>
  </si>
  <si>
    <t>TC 1192</t>
  </si>
  <si>
    <t>SOPORTE PILOTO ANALIZADOR 9x1 (CALEFACTOR)</t>
  </si>
  <si>
    <t>TC 1193</t>
  </si>
  <si>
    <t>SOPORTE PILOTO ANALIZADOR 9x1 (TERMOTANQUE)</t>
  </si>
  <si>
    <t>TC 1064</t>
  </si>
  <si>
    <t xml:space="preserve">EMEGE     </t>
  </si>
  <si>
    <t xml:space="preserve">SOPORTE FINO 8x1 (CALEFACTOR)           </t>
  </si>
  <si>
    <t>TC 1307</t>
  </si>
  <si>
    <t>PILOTO ANALIZADOR NUEVO 11/32</t>
  </si>
  <si>
    <t>TC 1066</t>
  </si>
  <si>
    <t xml:space="preserve">ESCORIAL  </t>
  </si>
  <si>
    <t>SOPORTE AMERICANO 8x1 (COCINA)</t>
  </si>
  <si>
    <t>TC 1067</t>
  </si>
  <si>
    <t xml:space="preserve">ESKABE    </t>
  </si>
  <si>
    <t xml:space="preserve">SOPORTE FINO 8x1 (CALEFON)           </t>
  </si>
  <si>
    <t>TC 1068</t>
  </si>
  <si>
    <t xml:space="preserve">SOPORTE ESKABE 2000 8x1 (CALEFACTOR)              </t>
  </si>
  <si>
    <t>TC 1138</t>
  </si>
  <si>
    <t xml:space="preserve">ESKABE/ORBIS/VOLCAN </t>
  </si>
  <si>
    <t xml:space="preserve">SOPORTE ESKABE 2000 8x1 (CALEFACTOR)         </t>
  </si>
  <si>
    <t>TC 1293</t>
  </si>
  <si>
    <t xml:space="preserve">SOPORTE ESKABE 5000 8x1 (CALEFACTOR)         </t>
  </si>
  <si>
    <t>TC 1220</t>
  </si>
  <si>
    <t>TC 1069</t>
  </si>
  <si>
    <t>TC 1070</t>
  </si>
  <si>
    <t xml:space="preserve">SOPORTE ESKABE 2000 9x1 (TERMOTANQUE)         </t>
  </si>
  <si>
    <t>TC 1071</t>
  </si>
  <si>
    <t xml:space="preserve">FOCO      </t>
  </si>
  <si>
    <t xml:space="preserve">SOPORTE ROSCADO CON TOPE 8x1 (COCINA)     </t>
  </si>
  <si>
    <t>TC 1072</t>
  </si>
  <si>
    <t xml:space="preserve">SOPORTE ROSCADO 9x1 (CALEFON)           </t>
  </si>
  <si>
    <t>TC 1073</t>
  </si>
  <si>
    <t xml:space="preserve">SOPORTE FINO 8x1 (CALEFON/CALEFACTOR)  </t>
  </si>
  <si>
    <t>TC 1126</t>
  </si>
  <si>
    <t>TC 1074</t>
  </si>
  <si>
    <t>TC 1075</t>
  </si>
  <si>
    <t>TC 1076</t>
  </si>
  <si>
    <t>TC 1077</t>
  </si>
  <si>
    <t xml:space="preserve">SOPORTE FINO 8x1 (COCINA)              </t>
  </si>
  <si>
    <t>TC 1140</t>
  </si>
  <si>
    <t>TC 1081</t>
  </si>
  <si>
    <t xml:space="preserve">SOPORTE FINO 9x1 (TERMOTANQUE)          </t>
  </si>
  <si>
    <t>TC 1082</t>
  </si>
  <si>
    <t>TC 1083</t>
  </si>
  <si>
    <t>TC 1085</t>
  </si>
  <si>
    <t xml:space="preserve">OR-MAY    </t>
  </si>
  <si>
    <t>1050 mm</t>
  </si>
  <si>
    <t xml:space="preserve">SOPORTE ROSCADO CON TOPE 8x1 (COCINA)    </t>
  </si>
  <si>
    <t>TC 1086</t>
  </si>
  <si>
    <t xml:space="preserve">SOPORTE AMERICANO 8x1 (CALEFON)         </t>
  </si>
  <si>
    <t>TC 1087</t>
  </si>
  <si>
    <t xml:space="preserve">SOPORTE RHEEM ANTIGUO 8x1 (COCINA)          </t>
  </si>
  <si>
    <t>TC 1092</t>
  </si>
  <si>
    <t>SOPORTE ORBIS 8x1 (CALEFON/CALEFACTOR)</t>
  </si>
  <si>
    <t>TC 1093</t>
  </si>
  <si>
    <t>TC 1130</t>
  </si>
  <si>
    <t>TC 1094</t>
  </si>
  <si>
    <t xml:space="preserve">SOPORTE ORBIS 8x1 (CALEFACTOR)        </t>
  </si>
  <si>
    <t>TC 1153</t>
  </si>
  <si>
    <t xml:space="preserve">SOPORTE ORBIS 8x1 (COCINA)            </t>
  </si>
  <si>
    <t>SOPORTE GRUESO SHO 8x1 (COCINA) MODELO ACTUAL</t>
  </si>
  <si>
    <t>TC 1095</t>
  </si>
  <si>
    <t xml:space="preserve">SOPORTE ESKABE 5000 8x1 (CALEFACTOR)       </t>
  </si>
  <si>
    <t>TC 1096</t>
  </si>
  <si>
    <t>TC 1097</t>
  </si>
  <si>
    <t xml:space="preserve">SOPORTE ESKABE 5000 8x1 (CALEFON)            </t>
  </si>
  <si>
    <t>TC 1188</t>
  </si>
  <si>
    <t>TC 1099</t>
  </si>
  <si>
    <t xml:space="preserve">SOPORTE ESKABE 5000 8x1 (COCINA)            </t>
  </si>
  <si>
    <t>TC 1105</t>
  </si>
  <si>
    <t xml:space="preserve">SOPORTE SEEGER 9x1 (TERMOTANQUE)        </t>
  </si>
  <si>
    <t>TC 1106</t>
  </si>
  <si>
    <t xml:space="preserve">OTTONELLO </t>
  </si>
  <si>
    <t>SOPORTE ROSCADO TUERCA DE 3/8</t>
  </si>
  <si>
    <t>PATRICK/GE</t>
  </si>
  <si>
    <t>SOPORTE ROSCADO CON TOPE HORNO 8x1 (COCINA)</t>
  </si>
  <si>
    <t>TC 1303</t>
  </si>
  <si>
    <t>SOPORTE PILOTO ANALIZADOR 8x1</t>
  </si>
  <si>
    <t>TC 1304</t>
  </si>
  <si>
    <t>TC 1305</t>
  </si>
  <si>
    <t>TC 1216</t>
  </si>
  <si>
    <t>SOPORTE PILOTO ANALIZADOR 9x1</t>
  </si>
  <si>
    <t>TC 1250</t>
  </si>
  <si>
    <t>TC 1217</t>
  </si>
  <si>
    <t>SOPORTE PILOTO ANALIZADOR RHEEM 11/32</t>
  </si>
  <si>
    <t>TC 1251</t>
  </si>
  <si>
    <t>TC 1108</t>
  </si>
  <si>
    <t xml:space="preserve">RHEEM     </t>
  </si>
  <si>
    <t xml:space="preserve">SOPORTE AMERICANA 11/32 (TERMOTANQUE)  </t>
  </si>
  <si>
    <t>TC 1109</t>
  </si>
  <si>
    <t>TC 1110</t>
  </si>
  <si>
    <t>TC 1111</t>
  </si>
  <si>
    <t>TC 1147</t>
  </si>
  <si>
    <t xml:space="preserve">SOPORTE RHEEM ANTIGUO 11/32 (TERMOTANQUE)    </t>
  </si>
  <si>
    <t>TC 1114</t>
  </si>
  <si>
    <t>TC 1115</t>
  </si>
  <si>
    <t>SOPORTE RHEEM ANTIGUO 11/32 (TERMOTANQUE ALTA RESISTENCIA)</t>
  </si>
  <si>
    <t>TC 1116</t>
  </si>
  <si>
    <t>TC 1194</t>
  </si>
  <si>
    <t>RHEEM/ORKLY</t>
  </si>
  <si>
    <t>SOPORTE AMERICANA 11/32</t>
  </si>
  <si>
    <t>TC 1195</t>
  </si>
  <si>
    <t>TC 1118</t>
  </si>
  <si>
    <t xml:space="preserve">SEÑORIAL  </t>
  </si>
  <si>
    <t>SOPORTE ROSCADO CON TOPE 9x1 (TERMOTANQUE)</t>
  </si>
  <si>
    <t>TC 1119</t>
  </si>
  <si>
    <t>TC 1120</t>
  </si>
  <si>
    <t>TC 1122</t>
  </si>
  <si>
    <t>TC 1134</t>
  </si>
  <si>
    <t xml:space="preserve">STANDARD  </t>
  </si>
  <si>
    <t xml:space="preserve">SOPORTE LISO 8x1 PARA PILOTO ANALIZADOR       </t>
  </si>
  <si>
    <t>TC 1135</t>
  </si>
  <si>
    <t xml:space="preserve">SURREY    </t>
  </si>
  <si>
    <t xml:space="preserve">SOPORTE GRUESO 8x1 (CALEFACTOR)         </t>
  </si>
  <si>
    <t>Termocuplas Bifidas</t>
  </si>
  <si>
    <t>TC 1289</t>
  </si>
  <si>
    <t>SOPORTE GRUESO 8X1 CON DERIVACION (COCINA)</t>
  </si>
  <si>
    <t>TC 1141</t>
  </si>
  <si>
    <t>100 mm 8x1</t>
  </si>
  <si>
    <t>SOPORTE ROSCADO 200 mm CON TERMOSTATO (CALEFACTOR)</t>
  </si>
  <si>
    <t>1200 mm x 2</t>
  </si>
  <si>
    <t>TC 1063</t>
  </si>
  <si>
    <t>235 mm 8x1</t>
  </si>
  <si>
    <t>SOPORTE SEEGER 235 mm (CALEFON)</t>
  </si>
  <si>
    <t>770 mm x 2</t>
  </si>
  <si>
    <t>TC 1142</t>
  </si>
  <si>
    <t>450 mm 8x1</t>
  </si>
  <si>
    <t>SOPORTE ESPECIAL 450 mm (CALEFACTOR)</t>
  </si>
  <si>
    <t>215 mm x 2</t>
  </si>
  <si>
    <t>TC 1143</t>
  </si>
  <si>
    <t xml:space="preserve">EMEGE </t>
  </si>
  <si>
    <t>SOPORTE FINO 450 mm (CALEFACTOR)</t>
  </si>
  <si>
    <t>TC 1125</t>
  </si>
  <si>
    <t>SOPORTE GRUESO 450 mm (CALEFACTOR)</t>
  </si>
  <si>
    <t>TC 1309</t>
  </si>
  <si>
    <t>210 mm 8x1</t>
  </si>
  <si>
    <t>SOPORTE FINO 910 mm</t>
  </si>
  <si>
    <t>460 mm x 2</t>
  </si>
  <si>
    <t>TC 1310</t>
  </si>
  <si>
    <t>SOPORTE FINO 1100 mm</t>
  </si>
  <si>
    <t>TC 1299</t>
  </si>
  <si>
    <t>SOPORTE 950 mm CON DERIVACION ACTUAL</t>
  </si>
  <si>
    <t>250 mm x 2</t>
  </si>
  <si>
    <t>TC 1295</t>
  </si>
  <si>
    <t>750 mm COAX</t>
  </si>
  <si>
    <t>SOPORTE LONGVIE 300 mm 2 TERMINALES PALA Y 1 TERMINAL COAXIAL (HORNO)</t>
  </si>
  <si>
    <t>900 mm x 2</t>
  </si>
  <si>
    <t>TC 1078</t>
  </si>
  <si>
    <t>SOPORTE FINO 8x1 CON DERIVACION (COCINA)</t>
  </si>
  <si>
    <t>TC 1144</t>
  </si>
  <si>
    <t>55 mm 8x1</t>
  </si>
  <si>
    <t>SOPORTE FINO 240 mm CON TERMOSTATO (CALEFACTOR)</t>
  </si>
  <si>
    <t>700 mm x 2</t>
  </si>
  <si>
    <t>TC 1196</t>
  </si>
  <si>
    <t>250 mm 8x1</t>
  </si>
  <si>
    <t>SOPORTE GRUESO 250 mm CON 2 TERMOSTATOS (CALEFON)</t>
  </si>
  <si>
    <t>620 mm x 2</t>
  </si>
  <si>
    <t>TC 1197</t>
  </si>
  <si>
    <t>205 mm 8x1</t>
  </si>
  <si>
    <t>SOPORTE GRUESO 205 mm CON 2 TERMOSTATOS (CALEFON)</t>
  </si>
  <si>
    <t>720 mm x 2</t>
  </si>
  <si>
    <t>TC 1079</t>
  </si>
  <si>
    <t>315 mm 9x1</t>
  </si>
  <si>
    <t>115 mm x 2</t>
  </si>
  <si>
    <t>TC 1281</t>
  </si>
  <si>
    <t>500 mm 8x1</t>
  </si>
  <si>
    <t>SOPORTE FINO 100 mm CON DERIVACION (CALEFON/CALEFACTOR)</t>
  </si>
  <si>
    <t>1000 mm x 2</t>
  </si>
  <si>
    <t>TC 1084</t>
  </si>
  <si>
    <t>200 mm 8x1</t>
  </si>
  <si>
    <t>SOPORTE FINO 1080 mm 8x1 CON DERIVACION (COCINA)</t>
  </si>
  <si>
    <t>440 mm x 2</t>
  </si>
  <si>
    <t>TC 1145</t>
  </si>
  <si>
    <t>460 x 2</t>
  </si>
  <si>
    <t>SOPORTE GRUESO 8x1 300/100 CON TERMOSTASTO</t>
  </si>
  <si>
    <t>TC 1090</t>
  </si>
  <si>
    <t>SOPORTE ROSCADO 8X1 CON DERIVACION (COCINA)</t>
  </si>
  <si>
    <t>TC 1091</t>
  </si>
  <si>
    <t>TC 1198</t>
  </si>
  <si>
    <t>420 mm 8x1</t>
  </si>
  <si>
    <t>SOPORTE SEEGER 350 mm (CALEFON)</t>
  </si>
  <si>
    <t>120 mm x 2</t>
  </si>
  <si>
    <t>TC 1282</t>
  </si>
  <si>
    <t>TC 1146</t>
  </si>
  <si>
    <t>115 mm 8x1</t>
  </si>
  <si>
    <t>SOPORTE ROSCADO 270 mm (CAEFON)</t>
  </si>
  <si>
    <t>50 mm x 2</t>
  </si>
  <si>
    <t>TC 1199</t>
  </si>
  <si>
    <t>240 mm 8x1</t>
  </si>
  <si>
    <t>SOPORTE SEEGER 170 mm(CALEFON)</t>
  </si>
  <si>
    <t>180 mm x 2</t>
  </si>
  <si>
    <t>TC 1100</t>
  </si>
  <si>
    <t>SOPORTE SEEGER 205 mm CON 2 TERMOSTATOS 95º y 105º (CALEFON)</t>
  </si>
  <si>
    <t>450/570 mm</t>
  </si>
  <si>
    <t>TC 1101</t>
  </si>
  <si>
    <t>SOPORTE SEEGER 205 mm (CALEFON)</t>
  </si>
  <si>
    <t>470 mm x 2</t>
  </si>
  <si>
    <t>TC 1102</t>
  </si>
  <si>
    <t>SOPORTE SEEGER 205 mm CON TERMOSTATO 105º (CALEFON)</t>
  </si>
  <si>
    <t>SOPORTE SEEGER 205 mm CON TERMOSTATO 95º (CALEFON)</t>
  </si>
  <si>
    <t>SOPORTE SEEGER 205 mm CON TERMOSTATO 90º (CALEFON)</t>
  </si>
  <si>
    <t>SOPORTE SEEGER 205 mm CON 2 TERMOSTATOS 105º (CALEFON)</t>
  </si>
  <si>
    <t>SOPORTE SEEGER 205 mm CON 2 TERMOSTATOS 90º y 105º (CALEFON)</t>
  </si>
  <si>
    <t>TC 1104</t>
  </si>
  <si>
    <t>SOPORTE SEEGER 645 mm (CALEFON)</t>
  </si>
  <si>
    <t>TC 1283</t>
  </si>
  <si>
    <t>310 mm 8x1</t>
  </si>
  <si>
    <t>SOPORTE GRUESO 240 mm (CALEFON)</t>
  </si>
  <si>
    <t>TC 1312</t>
  </si>
  <si>
    <t>200 mm 9x1</t>
  </si>
  <si>
    <t>SOPORTE 200 MM CON 2 TERMOSTATOS 85º (CALEFON)</t>
  </si>
  <si>
    <t>420/560 mm</t>
  </si>
  <si>
    <t>TC 1133</t>
  </si>
  <si>
    <t>PEISA</t>
  </si>
  <si>
    <t>305 mm 8x1</t>
  </si>
  <si>
    <t>SOPORTE SEEGER 305 mm (CALDERA)</t>
  </si>
  <si>
    <t>550 mm x 2</t>
  </si>
  <si>
    <t>TC 1150</t>
  </si>
  <si>
    <t>465 mm TCA RHEEM</t>
  </si>
  <si>
    <t>SOPORTE ANTIGUO 345 mm (TERMOTANQUE)</t>
  </si>
  <si>
    <t>235 mm x 2</t>
  </si>
  <si>
    <t>TC 1284</t>
  </si>
  <si>
    <t>260 mm TCA RHEEM</t>
  </si>
  <si>
    <t>SOPORTE AMERICANA 165 mm (TERMOTANQUE)</t>
  </si>
  <si>
    <t>100 mm x 2</t>
  </si>
  <si>
    <t>TC 1285</t>
  </si>
  <si>
    <t>215 mm TCA RHEEM</t>
  </si>
  <si>
    <t>SOPORTE GRUESO 175 mm (TERMOTANQUE)</t>
  </si>
  <si>
    <t>65 mm x 2</t>
  </si>
  <si>
    <t>220 mm TCA RHEEM</t>
  </si>
  <si>
    <t>85 mm x 2</t>
  </si>
  <si>
    <t>TC 1148</t>
  </si>
  <si>
    <t>230 mm 9x1</t>
  </si>
  <si>
    <t>SOPORTE SEEGER 230 mm (CALEFON)</t>
  </si>
  <si>
    <t>620 x 2</t>
  </si>
  <si>
    <t>TC 1300</t>
  </si>
  <si>
    <t>205 mm 9x1</t>
  </si>
  <si>
    <t>SOPORTE ROSCADO 205 mm CON TOPE</t>
  </si>
  <si>
    <t>720/270 mm</t>
  </si>
  <si>
    <t>(CON PROLONGACION 410 mm)</t>
  </si>
  <si>
    <t>TC 1149</t>
  </si>
  <si>
    <t>SOPORTE GRUESO 200 mm CON TOPE</t>
  </si>
  <si>
    <t>800 mm x 2</t>
  </si>
  <si>
    <t>TC 1123</t>
  </si>
  <si>
    <t>200mm x2 9x1</t>
  </si>
  <si>
    <t>SOPORTE ROSCADO CON TOPE CON 1 TERMOSTATO</t>
  </si>
  <si>
    <t>TC 1286</t>
  </si>
  <si>
    <t>650 mm x 2</t>
  </si>
  <si>
    <t>TC 1287</t>
  </si>
  <si>
    <t>465 mm</t>
  </si>
  <si>
    <t>SOPORTE ESPECIAL COAXIAL CON DERIVACION (HLLA COCINA)</t>
  </si>
  <si>
    <t>TC 1288</t>
  </si>
  <si>
    <t>SOPORTE ESPECIAL COAXIAL CON DERIVACION (COCINA)</t>
  </si>
  <si>
    <t>Termocuplas Bifilares</t>
  </si>
  <si>
    <t>TC 1055</t>
  </si>
  <si>
    <t>1250 mm</t>
  </si>
  <si>
    <t xml:space="preserve">SOPORTE GRUESO COAXIAL (COCINA)     </t>
  </si>
  <si>
    <t>TC 1057</t>
  </si>
  <si>
    <t>BOSCH/CONTINENTAL/ORBIS/LONGVIE/FLORENCIA/MARTIRI</t>
  </si>
  <si>
    <t>250 mm</t>
  </si>
  <si>
    <t>SOPORTE ROSCADO COAXIAL (COCINA)</t>
  </si>
  <si>
    <t>TC 1058</t>
  </si>
  <si>
    <t>450 mm</t>
  </si>
  <si>
    <t>TC 1059</t>
  </si>
  <si>
    <t>SOPORTE ROSCADO COAXIAL (HORNALLA COCINA)</t>
  </si>
  <si>
    <t>TC 1257</t>
  </si>
  <si>
    <t>360 mm</t>
  </si>
  <si>
    <t>SOPORTE ROSCADO C/TOPE TERMINAL PALA C/MAZA (HLLA COCINA)</t>
  </si>
  <si>
    <t>TC 1258</t>
  </si>
  <si>
    <t>560 mm</t>
  </si>
  <si>
    <t>TC 1259</t>
  </si>
  <si>
    <t>1260 mm</t>
  </si>
  <si>
    <t>SOPORTE AMERICANO COAXIAL (COCINA)</t>
  </si>
  <si>
    <t>TC 1260</t>
  </si>
  <si>
    <t>340 mm</t>
  </si>
  <si>
    <t>SOPORTE GRUESO CON TOPE COAXIAL (HLLA COCINA)</t>
  </si>
  <si>
    <t>TC 1261</t>
  </si>
  <si>
    <t>420 mm</t>
  </si>
  <si>
    <t>SOPORTE ESPECIAL CON TOPE COAXIAL (HLLA COCINA 60C</t>
  </si>
  <si>
    <t>TC 1262</t>
  </si>
  <si>
    <t>SOPORTE ESPECIAL CON TOPE COAXIAL (HLLA COCINA 80C</t>
  </si>
  <si>
    <t>TC 1263</t>
  </si>
  <si>
    <t>540 mm</t>
  </si>
  <si>
    <t>TC 1264</t>
  </si>
  <si>
    <t>640 mm</t>
  </si>
  <si>
    <t>TC 1265</t>
  </si>
  <si>
    <t>TC 1266</t>
  </si>
  <si>
    <t>SOPORTE GRUESO CON TOPE COAXIAL (COCINA)</t>
  </si>
  <si>
    <t>TC 1201</t>
  </si>
  <si>
    <t>SOPORTE GRUESO 8x1 (COCINA)</t>
  </si>
  <si>
    <t>TC 1267</t>
  </si>
  <si>
    <t>SOPORTE ESPECIAL CON TOPE COAXIAL (HNO COCINA)</t>
  </si>
  <si>
    <t>TC 1268</t>
  </si>
  <si>
    <t>SOPORTE ESPECIAL CON TOPE COAXIAL (COCINA)</t>
  </si>
  <si>
    <t>850 mm</t>
  </si>
  <si>
    <t>SOPORTE GRUESO COAXIAL</t>
  </si>
  <si>
    <t>930 mm</t>
  </si>
  <si>
    <t>SOPORTE GRUESO COAXIAL PALACE/MASTER</t>
  </si>
  <si>
    <t>190 mm</t>
  </si>
  <si>
    <t>SOPORTE LISO COAXIAL CON TOPE (COCINA)</t>
  </si>
  <si>
    <t>SOPORTE LISO COAXIAL CON TOPE (HORNALLA COCINA)</t>
  </si>
  <si>
    <t>TC 1202</t>
  </si>
  <si>
    <t>ESKABE/FLORENCIA</t>
  </si>
  <si>
    <t>SOPORTE ROSCADO COAXIAL CON TOPE OR-MAY/FLORENCIA</t>
  </si>
  <si>
    <t>TC 1151</t>
  </si>
  <si>
    <t>SOPORTE FINO COAXIAL (COCINA)</t>
  </si>
  <si>
    <t>TC 1152</t>
  </si>
  <si>
    <t>SOPORTE GRUESO TERMINAL PALA CON MAZA (CALEFACTOR)</t>
  </si>
  <si>
    <t>TC 1248</t>
  </si>
  <si>
    <t>TC 1291</t>
  </si>
  <si>
    <t>FLORENCIA/WHIRLPOOL</t>
  </si>
  <si>
    <t>SOPORTE GRUESO LARGO CON TOPE COAXIAL (HORNO)</t>
  </si>
  <si>
    <t>TC 1246</t>
  </si>
  <si>
    <t>MARTIRI/SANSUR</t>
  </si>
  <si>
    <t>SOPORTE ROSCADO CON TOPE COAXIAL ANAFE POTENZ</t>
  </si>
  <si>
    <t>TC 1249</t>
  </si>
  <si>
    <t>SOPORTE ROSCADO CON TOPE COAXIAL HORNALLA COCINA</t>
  </si>
  <si>
    <t>TC 1270</t>
  </si>
  <si>
    <t>SOPORTE ROSCADO CON TOPE COAXIAL (COCINA)</t>
  </si>
  <si>
    <t>TC 1271</t>
  </si>
  <si>
    <t>SOPORTE SEEGUER COAXIAL (COCINA)</t>
  </si>
  <si>
    <t>TC 1272</t>
  </si>
  <si>
    <t>SOPORTE ESPECIAL COAXIAL (COCINA)</t>
  </si>
  <si>
    <t>TC 1294</t>
  </si>
  <si>
    <t>SOPORTE GRUESO 8X1 (COCINA)</t>
  </si>
  <si>
    <t>TC 1127</t>
  </si>
  <si>
    <t>OR-MAY/MACOSER</t>
  </si>
  <si>
    <t>SOPORTE GRUESO 8x1 LEGITIMA</t>
  </si>
  <si>
    <t>TC 1129</t>
  </si>
  <si>
    <t>SOPORTE ROSCADO 8x1 LEGITIMA</t>
  </si>
  <si>
    <t>TC 1206</t>
  </si>
  <si>
    <t>TC 1211</t>
  </si>
  <si>
    <t xml:space="preserve"> ORBIS/VOLCAN</t>
  </si>
  <si>
    <t>SOPORTE GRUESO SHO COAXIAL (HORNO)</t>
  </si>
  <si>
    <t>TC 1207</t>
  </si>
  <si>
    <t xml:space="preserve">PATRICK/MABE </t>
  </si>
  <si>
    <t>285 mm</t>
  </si>
  <si>
    <t xml:space="preserve">SOPORTE GRUESO COAXIAL CON TOPE (COCINA)  </t>
  </si>
  <si>
    <t>PATRICK/MABE/GE</t>
  </si>
  <si>
    <t>290 mm</t>
  </si>
  <si>
    <t>TC 1208</t>
  </si>
  <si>
    <t>460 mm</t>
  </si>
  <si>
    <t>TC 1290</t>
  </si>
  <si>
    <t>570 mm</t>
  </si>
  <si>
    <t>SOPORTE GRUESO CON TOPE COAXIAL (HORNALLA)</t>
  </si>
  <si>
    <t>TC 1131</t>
  </si>
  <si>
    <t>SOPORTE GRUESO COAXIAL CON TOPE LEGITIMA</t>
  </si>
  <si>
    <t>TC 1132</t>
  </si>
  <si>
    <t>TC 1247</t>
  </si>
  <si>
    <t>1570 mm</t>
  </si>
  <si>
    <t>TC 1275</t>
  </si>
  <si>
    <t>SOPORTE ROSCADO 8X1 (COCINA)</t>
  </si>
  <si>
    <t>TC 1276</t>
  </si>
  <si>
    <t>395 mm</t>
  </si>
  <si>
    <t>TC 1314</t>
  </si>
  <si>
    <t>SOPORTE ROSCADO COAXIAL</t>
  </si>
  <si>
    <t>TC 1253</t>
  </si>
  <si>
    <t>TC 1136</t>
  </si>
  <si>
    <t>VALIGAS/STANDARD</t>
  </si>
  <si>
    <t>TC 1277</t>
  </si>
  <si>
    <t>SOPORTE ROSCADO CON TOPE COAXIAL (HLLA COCINA) WF16</t>
  </si>
  <si>
    <t>TC 1278</t>
  </si>
  <si>
    <t>TC 1279</t>
  </si>
  <si>
    <t>SOPORTE ESPECIAL COAXIAL (HLLA COCINA) WF160/360/560</t>
  </si>
  <si>
    <t>TC 1280</t>
  </si>
  <si>
    <t>1170 mm</t>
  </si>
  <si>
    <t>SOPORTE ESPECIAL COAXIAL (COCINA) WF160/360/560</t>
  </si>
  <si>
    <t>TC 1301</t>
  </si>
  <si>
    <t>SOPORTE ESPECIAL COAXIAL (COCINA) W1113006</t>
  </si>
  <si>
    <t>TC 1302</t>
  </si>
  <si>
    <t>SOPORTE ESPECIAL COAXIAL (COCINA) W1113008</t>
  </si>
  <si>
    <t>Termocuplas Unifilares</t>
  </si>
  <si>
    <t>TC 1200</t>
  </si>
  <si>
    <t>SOPORTE GRUESO TERMINAL PALA</t>
  </si>
  <si>
    <t>TC 1256</t>
  </si>
  <si>
    <t>EITAR/LONGVIE</t>
  </si>
  <si>
    <t>SOPORTE ESPECIAL TIPO PALA (CALEFACTOR)</t>
  </si>
  <si>
    <t>TC 1203</t>
  </si>
  <si>
    <t>SOPORTE ROSCADO C/TOPE T/PALA (HORNALLA COCINA)</t>
  </si>
  <si>
    <t>TC 1204</t>
  </si>
  <si>
    <t>TC 1252</t>
  </si>
  <si>
    <t>TC 1235</t>
  </si>
  <si>
    <t>SOPORTE ROSCADO C/TOPE COAXIAL S/MAZA (HORNALLA COCINA)</t>
  </si>
  <si>
    <t>TC 1236</t>
  </si>
  <si>
    <t>TC 1205</t>
  </si>
  <si>
    <t>HORNALLA CENTRAL CORONA DOBLE</t>
  </si>
  <si>
    <t>TC 1237</t>
  </si>
  <si>
    <t>SOPORTE ROSCADO C/TOPE COAXIAL (HORNALLA COCINA)</t>
  </si>
  <si>
    <t>TC 1238</t>
  </si>
  <si>
    <t>TC 1239</t>
  </si>
  <si>
    <t>SOPORTE ROSCADO C/TOPE 8X1 (HORNALLA COCINA)</t>
  </si>
  <si>
    <t>TC 1240</t>
  </si>
  <si>
    <t>TC 1241</t>
  </si>
  <si>
    <t>SOPORTE ROSCADO C/TOPE 8X1 (COCINA)</t>
  </si>
  <si>
    <t>TC 1242</t>
  </si>
  <si>
    <t>TC 1243</t>
  </si>
  <si>
    <t>TC 1244</t>
  </si>
  <si>
    <t>SOPORTE ROSCADO C/TOPE T/PALA (COCINA)</t>
  </si>
  <si>
    <t>TC 1296</t>
  </si>
  <si>
    <t>Accesorios para Termocuplas</t>
  </si>
  <si>
    <t>Arandelas</t>
  </si>
  <si>
    <t>TC 1171</t>
  </si>
  <si>
    <t>SEEGUER PARA TERMOCUPLAS (MIN 100 UNIDADES)</t>
  </si>
  <si>
    <t>Soportes</t>
  </si>
  <si>
    <t>TC 1178</t>
  </si>
  <si>
    <t>TC 1218</t>
  </si>
  <si>
    <t>TC 1219</t>
  </si>
  <si>
    <t>TC 1175</t>
  </si>
  <si>
    <t>FINO/LONGVIE</t>
  </si>
  <si>
    <t>INTERCAMBIABLE</t>
  </si>
  <si>
    <t>TC 1176</t>
  </si>
  <si>
    <t>ANTIGUO INTERCAMBIABLE</t>
  </si>
  <si>
    <t>TC 1177</t>
  </si>
  <si>
    <t>MODERNO INTERCAMBIABLE</t>
  </si>
  <si>
    <t>TC 1306</t>
  </si>
  <si>
    <t>TC 1174</t>
  </si>
  <si>
    <t>TC 1172</t>
  </si>
  <si>
    <t>ROSCADO</t>
  </si>
  <si>
    <t>TC 1173</t>
  </si>
  <si>
    <t>SEEGUER</t>
  </si>
  <si>
    <t>Termostatos para Termocuplas Bifidas</t>
  </si>
  <si>
    <t>TC 1315</t>
  </si>
  <si>
    <t>70°</t>
  </si>
  <si>
    <t>SENSOR TEMPERATURA</t>
  </si>
  <si>
    <t>TC 1297</t>
  </si>
  <si>
    <t>75º</t>
  </si>
  <si>
    <t>SENSOR TEMPERATURA LONGVIE</t>
  </si>
  <si>
    <t>TC 1181</t>
  </si>
  <si>
    <t>80º</t>
  </si>
  <si>
    <t>SENSOR TEMPERATURA RHEEM</t>
  </si>
  <si>
    <t>85°</t>
  </si>
  <si>
    <t>SENSOR TEMPERATURA ESCORIAL CALEFON</t>
  </si>
  <si>
    <t>90º</t>
  </si>
  <si>
    <t>SENSOR TEMPERATURA ORBIS</t>
  </si>
  <si>
    <t>95º</t>
  </si>
  <si>
    <t>TC 1292</t>
  </si>
  <si>
    <t>100º</t>
  </si>
  <si>
    <t>SENSOR TEMPERATURA (CALEFON - CAFETERA - MICROONDAS - DISPENSER)</t>
  </si>
  <si>
    <t>TC 1180</t>
  </si>
  <si>
    <t>105º</t>
  </si>
  <si>
    <t>TC 1179</t>
  </si>
  <si>
    <t>110º</t>
  </si>
  <si>
    <t>SENSOR TEMPERATURA LONGVIE/ORBIS</t>
  </si>
  <si>
    <t>TC 1182</t>
  </si>
  <si>
    <t>125º</t>
  </si>
  <si>
    <t>SENSOR TEMPERATURA UNIVERSAL</t>
  </si>
  <si>
    <t>TC 1298</t>
  </si>
  <si>
    <t>130º</t>
  </si>
  <si>
    <t>TC 1316</t>
  </si>
  <si>
    <t>160°</t>
  </si>
  <si>
    <t>TC 1308</t>
  </si>
  <si>
    <t>250º</t>
  </si>
  <si>
    <t>TC 1183</t>
  </si>
  <si>
    <t>TUERCA DE AJUSTE 8x1</t>
  </si>
  <si>
    <t>TC 1184</t>
  </si>
  <si>
    <t>TUERCA DE AJUSTE 9x1</t>
  </si>
  <si>
    <t>TC 1185</t>
  </si>
  <si>
    <t>TUERCA DE AJUSTE RHEEM 11/32</t>
  </si>
  <si>
    <t>TC 1186</t>
  </si>
  <si>
    <t>TUERCA DE AJUSTE OTONELLO</t>
  </si>
  <si>
    <t>TUERCA FIJACION PLANA 8x1</t>
  </si>
  <si>
    <t>TUECA FIJACION PARA TERMOCUPLA SEÑORIAL</t>
  </si>
  <si>
    <t>TUERCA PARTIDA 8x1</t>
  </si>
  <si>
    <t>TUERCA PARTIDA 9x1</t>
  </si>
  <si>
    <t>TUERCA PARTIDA RHEEM 11/32</t>
  </si>
  <si>
    <t>TUERCA PARTIDA OTONELLO</t>
  </si>
  <si>
    <t>TC 1187</t>
  </si>
  <si>
    <t>TUERCA PARA SOPORTE TIPO RHEEM ANTIGUO</t>
  </si>
  <si>
    <t>TUERCA PARA TERMOCUPLA CABEZAL PILOTO CTZ/ESKABE LARGA</t>
  </si>
  <si>
    <t>¿Cómo usar la nota de pedido?</t>
  </si>
  <si>
    <t>Escribí el CODIGO del artículo en la columna B.</t>
  </si>
  <si>
    <t>Poné la CANTIDAD en la columna F.</t>
  </si>
  <si>
    <t xml:space="preserve"> Listo. La descripción, precio y total se completan solos.</t>
  </si>
  <si>
    <t>Abajo de todo tenés el TOTAL GENERAL de tu pedido.</t>
  </si>
  <si>
    <t>TOTAL GENERAL=</t>
  </si>
  <si>
    <t>BEY1</t>
  </si>
  <si>
    <t>MM40-35</t>
  </si>
  <si>
    <t>-76 – 0 (cm/Hg)</t>
  </si>
  <si>
    <t>BEY2</t>
  </si>
  <si>
    <t>0 - 2 (Kg/cm2)</t>
  </si>
  <si>
    <t>BEY3</t>
  </si>
  <si>
    <t>0 - 4 (Kg/cm2)</t>
  </si>
  <si>
    <t>BEY4</t>
  </si>
  <si>
    <t>0 - 7 (Kg/cm2)</t>
  </si>
  <si>
    <t>BEY5</t>
  </si>
  <si>
    <t>0 - 10 (Kg/cm2)</t>
  </si>
  <si>
    <t>BEY6</t>
  </si>
  <si>
    <t>0 - 14 (Kg/cm2)</t>
  </si>
  <si>
    <t>BEY7</t>
  </si>
  <si>
    <t>0 - 20 (Kg/cm2)</t>
  </si>
  <si>
    <t>BEY8</t>
  </si>
  <si>
    <t>MM1-34</t>
  </si>
  <si>
    <t>0 – 2 (Kg/cm2)</t>
  </si>
  <si>
    <t>BEY9</t>
  </si>
  <si>
    <t>0 –  4 (Kg/cm2)</t>
  </si>
  <si>
    <t>BEY10</t>
  </si>
  <si>
    <t>0 –  7 (Kg/cm2)</t>
  </si>
  <si>
    <t>BEY11</t>
  </si>
  <si>
    <t>BEY12</t>
  </si>
  <si>
    <t>0 -14 (Kg/cm2)</t>
  </si>
  <si>
    <t>BEY13</t>
  </si>
  <si>
    <t>BEY14</t>
  </si>
  <si>
    <t>MM1-35</t>
  </si>
  <si>
    <t>BEY15</t>
  </si>
  <si>
    <t>BEY16</t>
  </si>
  <si>
    <t>BEY17</t>
  </si>
  <si>
    <t>BEY18</t>
  </si>
  <si>
    <t>BEY19</t>
  </si>
  <si>
    <t>BEY20</t>
  </si>
  <si>
    <t>MMAC-79</t>
  </si>
  <si>
    <t>BEY21</t>
  </si>
  <si>
    <t>BEY22</t>
  </si>
  <si>
    <t>BEY23</t>
  </si>
  <si>
    <t>BEY24</t>
  </si>
  <si>
    <t>BEY25</t>
  </si>
  <si>
    <t>BEY26</t>
  </si>
  <si>
    <t>BEY27</t>
  </si>
  <si>
    <t>MM2-24</t>
  </si>
  <si>
    <t>BEY28</t>
  </si>
  <si>
    <t>BEY29</t>
  </si>
  <si>
    <t>BEY31</t>
  </si>
  <si>
    <t>BEY32</t>
  </si>
  <si>
    <t>BEY33</t>
  </si>
  <si>
    <t>MM2-33F</t>
  </si>
  <si>
    <t xml:space="preserve">-76 – 0 (cm/Hg) </t>
  </si>
  <si>
    <t>BEY34</t>
  </si>
  <si>
    <t>0 – 1 (Kg/cm2)</t>
  </si>
  <si>
    <t>BEY35</t>
  </si>
  <si>
    <t>BEY36</t>
  </si>
  <si>
    <t>0 – 4 (Kg/cm2)</t>
  </si>
  <si>
    <t>BEY37</t>
  </si>
  <si>
    <t>0 –  5 (Kg/cm2)</t>
  </si>
  <si>
    <t>BEY38</t>
  </si>
  <si>
    <t>BEY39</t>
  </si>
  <si>
    <t>BEY40</t>
  </si>
  <si>
    <t>BEY41</t>
  </si>
  <si>
    <t>BEY42</t>
  </si>
  <si>
    <t>0 - 30 (Kg/cm2)</t>
  </si>
  <si>
    <t>BEY43</t>
  </si>
  <si>
    <t>0 - 40 (Kg/cm2)</t>
  </si>
  <si>
    <t>BEY44</t>
  </si>
  <si>
    <t>0 - 70 (Kg/cm2)</t>
  </si>
  <si>
    <t>BEY45</t>
  </si>
  <si>
    <t>0 – 100 (Kg/cm2)</t>
  </si>
  <si>
    <t>BEY46</t>
  </si>
  <si>
    <t>0 – 150 (Kg/cm2)</t>
  </si>
  <si>
    <t>BEY47</t>
  </si>
  <si>
    <t>0 – 200 (Kg/cm2)</t>
  </si>
  <si>
    <t>BEY48</t>
  </si>
  <si>
    <t>0 – 300 (Kg/cm2)</t>
  </si>
  <si>
    <t>BEY49</t>
  </si>
  <si>
    <t>0 – 400 (Kg/cm2)</t>
  </si>
  <si>
    <t>BEY50</t>
  </si>
  <si>
    <t>MM2-34</t>
  </si>
  <si>
    <t>-30 (Pulg/Hg)</t>
  </si>
  <si>
    <t>BEY51</t>
  </si>
  <si>
    <t>60 (Lbs/Pulg2)</t>
  </si>
  <si>
    <t>BEY52</t>
  </si>
  <si>
    <t>150 (Lbs/Pulg2)</t>
  </si>
  <si>
    <t>BEY53</t>
  </si>
  <si>
    <t>300 (Lbs/Pulg2)</t>
  </si>
  <si>
    <t>BEY54</t>
  </si>
  <si>
    <t>BEY55</t>
  </si>
  <si>
    <t>BEY56</t>
  </si>
  <si>
    <t>BEY57</t>
  </si>
  <si>
    <t>0 – 3 (Kg/cm2)</t>
  </si>
  <si>
    <t>BEY58</t>
  </si>
  <si>
    <t>BEY59</t>
  </si>
  <si>
    <t>BEY60</t>
  </si>
  <si>
    <t>BEY61</t>
  </si>
  <si>
    <t>BEY62</t>
  </si>
  <si>
    <t>BEY63</t>
  </si>
  <si>
    <t>BEY64</t>
  </si>
  <si>
    <t>BEY65</t>
  </si>
  <si>
    <t>BEY66</t>
  </si>
  <si>
    <t>BEY67</t>
  </si>
  <si>
    <t>BEY68</t>
  </si>
  <si>
    <t>BEY69</t>
  </si>
  <si>
    <t>BEY70</t>
  </si>
  <si>
    <t>BEY71</t>
  </si>
  <si>
    <t>BEY72</t>
  </si>
  <si>
    <t>MM2-35</t>
  </si>
  <si>
    <t>BEY73</t>
  </si>
  <si>
    <t>BEY74</t>
  </si>
  <si>
    <t>BEY75</t>
  </si>
  <si>
    <t>BEY76</t>
  </si>
  <si>
    <t>BEY77</t>
  </si>
  <si>
    <t>BEY78</t>
  </si>
  <si>
    <t>BEY79</t>
  </si>
  <si>
    <t>BEY80</t>
  </si>
  <si>
    <t>BEY81</t>
  </si>
  <si>
    <t>BEY82</t>
  </si>
  <si>
    <t>BEY83</t>
  </si>
  <si>
    <t>BEY84</t>
  </si>
  <si>
    <t>BEY85</t>
  </si>
  <si>
    <t>BEY86</t>
  </si>
  <si>
    <t>BEY87</t>
  </si>
  <si>
    <t>BEY88</t>
  </si>
  <si>
    <t>BEY89</t>
  </si>
  <si>
    <t>MM4-38</t>
  </si>
  <si>
    <t>(Manovacuometro) –1 - +1</t>
  </si>
  <si>
    <t>BEY90</t>
  </si>
  <si>
    <t>(Manovacuometro) –1 - +2 (Kg/cm2)</t>
  </si>
  <si>
    <t>BEY91</t>
  </si>
  <si>
    <t>(Manovacuometro) –1 - +4 (Kg/cm2)</t>
  </si>
  <si>
    <t>BEY92</t>
  </si>
  <si>
    <t>(Manovacuometro) –1 - +7 (Kg/cm2)</t>
  </si>
  <si>
    <t>BEY93</t>
  </si>
  <si>
    <t>(Manovacuometro) –1 - +10 (Kg/cm2)</t>
  </si>
  <si>
    <t>BEY94</t>
  </si>
  <si>
    <t>(Manovacuometro) –1 - +14 (Kg/cm2)</t>
  </si>
  <si>
    <t>BEY95</t>
  </si>
  <si>
    <t>(Manovacuometro) –1 - +20 (Kg/cm2)</t>
  </si>
  <si>
    <t>BEY96</t>
  </si>
  <si>
    <t>BEY97</t>
  </si>
  <si>
    <t>0 – 0.5 (Kg/cm2)</t>
  </si>
  <si>
    <t>BEY98</t>
  </si>
  <si>
    <t>1 (Kg/cm2)</t>
  </si>
  <si>
    <t>BEY99</t>
  </si>
  <si>
    <t>BEY100</t>
  </si>
  <si>
    <t>BEY101</t>
  </si>
  <si>
    <t>BEY102</t>
  </si>
  <si>
    <t>BEY103</t>
  </si>
  <si>
    <t>BEY104</t>
  </si>
  <si>
    <t>BEY105</t>
  </si>
  <si>
    <t>BEY106</t>
  </si>
  <si>
    <t>BEY107</t>
  </si>
  <si>
    <t>BEY108</t>
  </si>
  <si>
    <t>BEY109</t>
  </si>
  <si>
    <t xml:space="preserve">0 – 100 (Kg/cm2) </t>
  </si>
  <si>
    <t>BEY110</t>
  </si>
  <si>
    <t xml:space="preserve">0 – 150  (Kg/cm2) </t>
  </si>
  <si>
    <t>BEY111</t>
  </si>
  <si>
    <t xml:space="preserve">0 – 200  (Kg/cm2) </t>
  </si>
  <si>
    <t>BEY112</t>
  </si>
  <si>
    <t xml:space="preserve">0 – 300(Kg/cm2) </t>
  </si>
  <si>
    <t>BEY113</t>
  </si>
  <si>
    <t xml:space="preserve">0 – 400(Kg/cm2) </t>
  </si>
  <si>
    <t>BEY114</t>
  </si>
  <si>
    <t xml:space="preserve">0 – 500 (Kg/cm2) </t>
  </si>
  <si>
    <t>BEY115</t>
  </si>
  <si>
    <t xml:space="preserve">0 – 600 (Kg/cm2) </t>
  </si>
  <si>
    <t>BEY116</t>
  </si>
  <si>
    <t>0 – 700 (Kg/cm2)</t>
  </si>
  <si>
    <t>BEY117</t>
  </si>
  <si>
    <t>0 - 1000 (Kg/cm2)</t>
  </si>
  <si>
    <t>BEY118</t>
  </si>
  <si>
    <t>0 - 10 (MCA)</t>
  </si>
  <si>
    <t>BEY119</t>
  </si>
  <si>
    <t>0 - 20 (MCA)</t>
  </si>
  <si>
    <t>BEY120</t>
  </si>
  <si>
    <t>0 - 30 (MCA)</t>
  </si>
  <si>
    <t>BEY121</t>
  </si>
  <si>
    <t>0 - 40 (MCA)</t>
  </si>
  <si>
    <t>BEY122</t>
  </si>
  <si>
    <t>0 - 50 (MCA)</t>
  </si>
  <si>
    <t>BEY123</t>
  </si>
  <si>
    <t>0 - 70 (MCA)</t>
  </si>
  <si>
    <t>BEY124</t>
  </si>
  <si>
    <t>0 - 100 (MCA)</t>
  </si>
  <si>
    <t>BEY125</t>
  </si>
  <si>
    <t>0 - 15 (TONS)</t>
  </si>
  <si>
    <t>BEY126</t>
  </si>
  <si>
    <t>0 - 20 (TONS)</t>
  </si>
  <si>
    <t>BEY127</t>
  </si>
  <si>
    <t>0 - 30 (TONS)</t>
  </si>
  <si>
    <t>BEY128</t>
  </si>
  <si>
    <t>0 - 40 (TONS)</t>
  </si>
  <si>
    <t>BEY129</t>
  </si>
  <si>
    <t>0 - 50 (TONS)</t>
  </si>
  <si>
    <t>BEY130</t>
  </si>
  <si>
    <t>0 - 70 (TONS)</t>
  </si>
  <si>
    <t>BEY131</t>
  </si>
  <si>
    <t>0 - 100 (TONS)</t>
  </si>
  <si>
    <t>BEY132</t>
  </si>
  <si>
    <t>0 - 120 (TONS)</t>
  </si>
  <si>
    <t>BEY133</t>
  </si>
  <si>
    <t>MM6-38</t>
  </si>
  <si>
    <t>BEY134</t>
  </si>
  <si>
    <t xml:space="preserve">0 – 1 (Kg/cm2) </t>
  </si>
  <si>
    <t>BEY135</t>
  </si>
  <si>
    <t xml:space="preserve">0 – 2 (Kg/cm2) </t>
  </si>
  <si>
    <t>BEY136</t>
  </si>
  <si>
    <t>BEY137</t>
  </si>
  <si>
    <t xml:space="preserve">0 – 5 (Kg/cm2) </t>
  </si>
  <si>
    <t>BEY138</t>
  </si>
  <si>
    <t xml:space="preserve">0 – 7 (Kg/cm2) </t>
  </si>
  <si>
    <t>BEY139</t>
  </si>
  <si>
    <t xml:space="preserve">0 – 10 (Kg/cm2) </t>
  </si>
  <si>
    <t>BEY140</t>
  </si>
  <si>
    <t xml:space="preserve">0 – 14 (Kg/cm2) </t>
  </si>
  <si>
    <t>BEY141</t>
  </si>
  <si>
    <t xml:space="preserve">0 – 20 (Kg/cm2) </t>
  </si>
  <si>
    <t>BEY142</t>
  </si>
  <si>
    <t xml:space="preserve">0 – 30 (Kg/cm2) </t>
  </si>
  <si>
    <t>BEY143</t>
  </si>
  <si>
    <t xml:space="preserve">0 – 40 (Kg/cm2) </t>
  </si>
  <si>
    <t>BEY144</t>
  </si>
  <si>
    <t xml:space="preserve">0 – 50 (Kg/cm2) </t>
  </si>
  <si>
    <t>BEY145</t>
  </si>
  <si>
    <t xml:space="preserve">0 – 70 (Kg/cm2) </t>
  </si>
  <si>
    <t>BEY146</t>
  </si>
  <si>
    <t>BEY147</t>
  </si>
  <si>
    <t xml:space="preserve">0 – 150 (Kg/cm2) </t>
  </si>
  <si>
    <t>BEY148</t>
  </si>
  <si>
    <t xml:space="preserve">0 – 200 (Kg/cm2) </t>
  </si>
  <si>
    <t>BEY149</t>
  </si>
  <si>
    <t xml:space="preserve">0 – 300 (Kg/cm2) </t>
  </si>
  <si>
    <t>BEY150</t>
  </si>
  <si>
    <t xml:space="preserve">0 – 400 (Kg/cm2) </t>
  </si>
  <si>
    <t>BEY151</t>
  </si>
  <si>
    <t>BEY152</t>
  </si>
  <si>
    <t xml:space="preserve">0 – 600  (Kg/cm2) </t>
  </si>
  <si>
    <t>BEY153</t>
  </si>
  <si>
    <t>BEY154</t>
  </si>
  <si>
    <t>1000 (Kg/cm2)</t>
  </si>
  <si>
    <t>BEY155</t>
  </si>
  <si>
    <t>MM2-44</t>
  </si>
  <si>
    <t>BEY156</t>
  </si>
  <si>
    <t>BEY157</t>
  </si>
  <si>
    <t>BEY158</t>
  </si>
  <si>
    <t>BEY159</t>
  </si>
  <si>
    <t>BEY160</t>
  </si>
  <si>
    <t>BEY161</t>
  </si>
  <si>
    <t>BEY162</t>
  </si>
  <si>
    <t>BEY163</t>
  </si>
  <si>
    <t>BEY164</t>
  </si>
  <si>
    <t>BEY165</t>
  </si>
  <si>
    <t>BEY166</t>
  </si>
  <si>
    <t>BEY167</t>
  </si>
  <si>
    <t>BEY168</t>
  </si>
  <si>
    <t>BEY169</t>
  </si>
  <si>
    <t>BEY170</t>
  </si>
  <si>
    <t>BEY171</t>
  </si>
  <si>
    <t>BEY172</t>
  </si>
  <si>
    <t>MM2-45</t>
  </si>
  <si>
    <t>BEY173</t>
  </si>
  <si>
    <t>BEY174</t>
  </si>
  <si>
    <t>BEY175</t>
  </si>
  <si>
    <t>BEY176</t>
  </si>
  <si>
    <t>BEY177</t>
  </si>
  <si>
    <t>BEY178</t>
  </si>
  <si>
    <t>BEY179</t>
  </si>
  <si>
    <t>BEY180</t>
  </si>
  <si>
    <t>BEY181</t>
  </si>
  <si>
    <t>BEY182</t>
  </si>
  <si>
    <t>BEY183</t>
  </si>
  <si>
    <t>BEY184</t>
  </si>
  <si>
    <t>BEY185</t>
  </si>
  <si>
    <t>BEY186</t>
  </si>
  <si>
    <t>BEY187</t>
  </si>
  <si>
    <t>BEY188</t>
  </si>
  <si>
    <t>BEY189</t>
  </si>
  <si>
    <t>MM4-48</t>
  </si>
  <si>
    <t>BEY190</t>
  </si>
  <si>
    <t xml:space="preserve">0 –  0.5 (Kg/cm2) </t>
  </si>
  <si>
    <t>BEY191</t>
  </si>
  <si>
    <t xml:space="preserve">1 (Kg/cm2) </t>
  </si>
  <si>
    <t>BEY192</t>
  </si>
  <si>
    <t>BEY193</t>
  </si>
  <si>
    <t>BEY194</t>
  </si>
  <si>
    <t>BEY195</t>
  </si>
  <si>
    <t>BEY196</t>
  </si>
  <si>
    <t>BEY197</t>
  </si>
  <si>
    <t>BEY198</t>
  </si>
  <si>
    <t>BEY199</t>
  </si>
  <si>
    <t>BEY200</t>
  </si>
  <si>
    <t>BEY201</t>
  </si>
  <si>
    <t>BEY202</t>
  </si>
  <si>
    <t>BEY203</t>
  </si>
  <si>
    <t>BEY204</t>
  </si>
  <si>
    <t>BEY205</t>
  </si>
  <si>
    <t>BEY206</t>
  </si>
  <si>
    <t>BEY207</t>
  </si>
  <si>
    <t>BEY208</t>
  </si>
  <si>
    <t>0 – 500 (Kg/cm2)</t>
  </si>
  <si>
    <t>BEY209</t>
  </si>
  <si>
    <t>0 - 600(Kg/cm2)</t>
  </si>
  <si>
    <t>BEY210</t>
  </si>
  <si>
    <t>0- 700 (Kg/cm2)</t>
  </si>
  <si>
    <t>BEY211</t>
  </si>
  <si>
    <t>MM4-58</t>
  </si>
  <si>
    <t xml:space="preserve">0 – 4 (Kg/cm2) </t>
  </si>
  <si>
    <t>BEY212</t>
  </si>
  <si>
    <t>BEY213</t>
  </si>
  <si>
    <t>BEY214</t>
  </si>
  <si>
    <t>BEY215</t>
  </si>
  <si>
    <t>BEY216</t>
  </si>
  <si>
    <t>MM8-62 (N.F)</t>
  </si>
  <si>
    <t>0 - 1 (Kg/cm2)</t>
  </si>
  <si>
    <t>BEY217</t>
  </si>
  <si>
    <t>BEY218</t>
  </si>
  <si>
    <t>BEY219</t>
  </si>
  <si>
    <t>BEY220</t>
  </si>
  <si>
    <t>BEY221</t>
  </si>
  <si>
    <t>BEY222</t>
  </si>
  <si>
    <t>BEY223</t>
  </si>
  <si>
    <t>BEY224</t>
  </si>
  <si>
    <t>BEY225</t>
  </si>
  <si>
    <t>BEY226</t>
  </si>
  <si>
    <t>BEY227</t>
  </si>
  <si>
    <t>BEY228</t>
  </si>
  <si>
    <t>BEY229</t>
  </si>
  <si>
    <t>BEY230</t>
  </si>
  <si>
    <t>BEY231</t>
  </si>
  <si>
    <t>BEY232</t>
  </si>
  <si>
    <t>BEY233</t>
  </si>
  <si>
    <t>MGS10A63 (N.F)</t>
  </si>
  <si>
    <t>-30 – -1 (pulg/Hg)</t>
  </si>
  <si>
    <t>BEY234</t>
  </si>
  <si>
    <t>-30 – +140 (lbs/pulg2)</t>
  </si>
  <si>
    <t>BEY235</t>
  </si>
  <si>
    <t>-30 – +450 (lbs/pulg2)</t>
  </si>
  <si>
    <t>BEY236</t>
  </si>
  <si>
    <t>BEY237</t>
  </si>
  <si>
    <t>BEY238</t>
  </si>
  <si>
    <t>BEY239</t>
  </si>
  <si>
    <t>BEY240</t>
  </si>
  <si>
    <t>BEY241</t>
  </si>
  <si>
    <t>BEY242</t>
  </si>
  <si>
    <t>BEY243</t>
  </si>
  <si>
    <t xml:space="preserve">0 – 28 (Kg/cm2) </t>
  </si>
  <si>
    <t>BEY244</t>
  </si>
  <si>
    <t>BEY245</t>
  </si>
  <si>
    <t>BEY246</t>
  </si>
  <si>
    <t>BEY247</t>
  </si>
  <si>
    <t xml:space="preserve">0 – 140 (Kg/cm2) </t>
  </si>
  <si>
    <t>BEY248</t>
  </si>
  <si>
    <t>BEY249</t>
  </si>
  <si>
    <t xml:space="preserve">0 – 280 (Kg/cm2) </t>
  </si>
  <si>
    <t>BEY250</t>
  </si>
  <si>
    <t>BEY251</t>
  </si>
  <si>
    <t xml:space="preserve">0 – 700 (Kg/cm2) </t>
  </si>
  <si>
    <t>BEY252</t>
  </si>
  <si>
    <t>BEY253</t>
  </si>
  <si>
    <t>BEY254</t>
  </si>
  <si>
    <t>0 – 28 (Kg/cm2)</t>
  </si>
  <si>
    <t>BEY255</t>
  </si>
  <si>
    <t>0 – 140 (Kg/cm2)</t>
  </si>
  <si>
    <t>BEY256</t>
  </si>
  <si>
    <t>BEY257</t>
  </si>
  <si>
    <t>MGS10D63 (N.F)</t>
  </si>
  <si>
    <t>BEY258</t>
  </si>
  <si>
    <t xml:space="preserve">-30 – +140 (lbs/pulg2) </t>
  </si>
  <si>
    <t>BEY259</t>
  </si>
  <si>
    <t>BEY260</t>
  </si>
  <si>
    <t>BEY261</t>
  </si>
  <si>
    <t>BEY262</t>
  </si>
  <si>
    <t>BEY263</t>
  </si>
  <si>
    <t>BEY264</t>
  </si>
  <si>
    <t>BEY265</t>
  </si>
  <si>
    <t>BEY266</t>
  </si>
  <si>
    <t>BEY267</t>
  </si>
  <si>
    <t>BEY268</t>
  </si>
  <si>
    <t>BEY269</t>
  </si>
  <si>
    <t>BEY270</t>
  </si>
  <si>
    <t>BEY271</t>
  </si>
  <si>
    <t>BEY272</t>
  </si>
  <si>
    <t>BEY273</t>
  </si>
  <si>
    <t>BEY274</t>
  </si>
  <si>
    <t>BEY275</t>
  </si>
  <si>
    <t>BEY276</t>
  </si>
  <si>
    <t xml:space="preserve">0- 4 (Kg/cm2) </t>
  </si>
  <si>
    <t>BEY277</t>
  </si>
  <si>
    <t xml:space="preserve">0 - 40 (Kg/cm2) </t>
  </si>
  <si>
    <t>BEY278</t>
  </si>
  <si>
    <t xml:space="preserve">0 - 200 (Kg/cm2) </t>
  </si>
  <si>
    <t>BEY279</t>
  </si>
  <si>
    <t>0 - 700  (Kg/cm2)</t>
  </si>
  <si>
    <t>BEY280</t>
  </si>
  <si>
    <t>MGS18A63 (N.F)</t>
  </si>
  <si>
    <t xml:space="preserve">-30 – -1 (pulg/Hg) / </t>
  </si>
  <si>
    <t>BEY281</t>
  </si>
  <si>
    <t>BEY282</t>
  </si>
  <si>
    <t>BEY283</t>
  </si>
  <si>
    <t xml:space="preserve">-1 – +15 (NH3) </t>
  </si>
  <si>
    <t>BEY284</t>
  </si>
  <si>
    <t>-1 – +24 (NH3)</t>
  </si>
  <si>
    <t>BEY285</t>
  </si>
  <si>
    <t>BEY286</t>
  </si>
  <si>
    <t>BEY287</t>
  </si>
  <si>
    <t>BEY288</t>
  </si>
  <si>
    <t>BEY289</t>
  </si>
  <si>
    <t>BEY290</t>
  </si>
  <si>
    <t>BEY291</t>
  </si>
  <si>
    <t>BEY292</t>
  </si>
  <si>
    <t>BEY293</t>
  </si>
  <si>
    <t>BEY294</t>
  </si>
  <si>
    <t>BEY295</t>
  </si>
  <si>
    <t>BEY296</t>
  </si>
  <si>
    <t>BEY297</t>
  </si>
  <si>
    <t>BEY298</t>
  </si>
  <si>
    <t>BEY299</t>
  </si>
  <si>
    <t>BEY300</t>
  </si>
  <si>
    <t>BEY301</t>
  </si>
  <si>
    <t>MGS18D63 (N.F)</t>
  </si>
  <si>
    <t xml:space="preserve">-30 – -1 (pulg/Hg) </t>
  </si>
  <si>
    <t>BEY302</t>
  </si>
  <si>
    <t>BEY303</t>
  </si>
  <si>
    <t>BEY304</t>
  </si>
  <si>
    <t>BEY305</t>
  </si>
  <si>
    <t>BEY306</t>
  </si>
  <si>
    <t>BEY307</t>
  </si>
  <si>
    <t>BEY308</t>
  </si>
  <si>
    <t>BEY309</t>
  </si>
  <si>
    <t>BEY310</t>
  </si>
  <si>
    <t>BEY311</t>
  </si>
  <si>
    <t>BEY312</t>
  </si>
  <si>
    <t>BEY313</t>
  </si>
  <si>
    <t>BEY314</t>
  </si>
  <si>
    <t>BEY315</t>
  </si>
  <si>
    <t>BEY316</t>
  </si>
  <si>
    <t>BEY317</t>
  </si>
  <si>
    <t>BEY318</t>
  </si>
  <si>
    <t>BEY319</t>
  </si>
  <si>
    <t>BEY320</t>
  </si>
  <si>
    <t>MGS18A100 (N.F)</t>
  </si>
  <si>
    <t>BEY321</t>
  </si>
  <si>
    <t>-1 – +9 (NH3)</t>
  </si>
  <si>
    <t>BEY322</t>
  </si>
  <si>
    <t xml:space="preserve"> -1 – +15 (NH3) </t>
  </si>
  <si>
    <t>BEY323</t>
  </si>
  <si>
    <t>BEY324</t>
  </si>
  <si>
    <t>0 – 0.6 (Kg/cm2)</t>
  </si>
  <si>
    <t>BEY325</t>
  </si>
  <si>
    <t>BEY326</t>
  </si>
  <si>
    <t>BEY327</t>
  </si>
  <si>
    <t>BEY328</t>
  </si>
  <si>
    <t>BEY329</t>
  </si>
  <si>
    <t>BEY330</t>
  </si>
  <si>
    <t>BEY331</t>
  </si>
  <si>
    <t>BEY332</t>
  </si>
  <si>
    <t>BEY333</t>
  </si>
  <si>
    <t>BEY334</t>
  </si>
  <si>
    <t>BEY335</t>
  </si>
  <si>
    <t>BEY336</t>
  </si>
  <si>
    <t>BEY337</t>
  </si>
  <si>
    <t>BEY338</t>
  </si>
  <si>
    <t>BEY339</t>
  </si>
  <si>
    <t>BEY340</t>
  </si>
  <si>
    <t xml:space="preserve">0 - 700 (Kg/cm2) </t>
  </si>
  <si>
    <t>BEY341</t>
  </si>
  <si>
    <t>0- 1000  (Kg/cm2)</t>
  </si>
  <si>
    <t>BEY342</t>
  </si>
  <si>
    <t>MGS18D100 (N.F)</t>
  </si>
  <si>
    <t>BEY343</t>
  </si>
  <si>
    <t>BEY344</t>
  </si>
  <si>
    <t>BEY345</t>
  </si>
  <si>
    <t>BEY346</t>
  </si>
  <si>
    <t>BEY347</t>
  </si>
  <si>
    <t>BEY348</t>
  </si>
  <si>
    <t>BEY349</t>
  </si>
  <si>
    <t>BEY350</t>
  </si>
  <si>
    <t>BEY351</t>
  </si>
  <si>
    <t>BEY352</t>
  </si>
  <si>
    <t>BEY353</t>
  </si>
  <si>
    <t>BEY354</t>
  </si>
  <si>
    <t>BEY355</t>
  </si>
  <si>
    <t>BEY356</t>
  </si>
  <si>
    <t>BEY357</t>
  </si>
  <si>
    <t>BEY358</t>
  </si>
  <si>
    <t>BEY359</t>
  </si>
  <si>
    <t>BEY360</t>
  </si>
  <si>
    <t>BEY361</t>
  </si>
  <si>
    <t>BEY362</t>
  </si>
  <si>
    <t>0 – 1000  (Kg/cm2)</t>
  </si>
  <si>
    <t>BEY363</t>
  </si>
  <si>
    <t>MGS18A150 (N.F)</t>
  </si>
  <si>
    <t>BEY364</t>
  </si>
  <si>
    <t>BEY365</t>
  </si>
  <si>
    <t>BEY366</t>
  </si>
  <si>
    <t>BEY367</t>
  </si>
  <si>
    <t>BEY368</t>
  </si>
  <si>
    <t>BEY369</t>
  </si>
  <si>
    <t>BEY370</t>
  </si>
  <si>
    <t>BEY371</t>
  </si>
  <si>
    <t>BEY372</t>
  </si>
  <si>
    <t>BEY373</t>
  </si>
  <si>
    <t>BEY374</t>
  </si>
  <si>
    <t>BEY375</t>
  </si>
  <si>
    <t>BEY376</t>
  </si>
  <si>
    <t>BEY377</t>
  </si>
  <si>
    <t>BEY378</t>
  </si>
  <si>
    <t>BEY379</t>
  </si>
  <si>
    <t>BEY380</t>
  </si>
  <si>
    <t>BEY381</t>
  </si>
  <si>
    <t>BEY382</t>
  </si>
  <si>
    <t>BEY383</t>
  </si>
  <si>
    <t>BEY384</t>
  </si>
  <si>
    <t>MGS18D150 (N.F)</t>
  </si>
  <si>
    <t>BEY385</t>
  </si>
  <si>
    <t>-1 – +15 (NH3)</t>
  </si>
  <si>
    <t>BEY386</t>
  </si>
  <si>
    <t>BEY387</t>
  </si>
  <si>
    <t>BEY388</t>
  </si>
  <si>
    <t>BEY389</t>
  </si>
  <si>
    <t>BEY390</t>
  </si>
  <si>
    <t>BEY391</t>
  </si>
  <si>
    <t>BEY392</t>
  </si>
  <si>
    <t>BEY393</t>
  </si>
  <si>
    <t>BEY394</t>
  </si>
  <si>
    <t>BEY395</t>
  </si>
  <si>
    <t>BEY396</t>
  </si>
  <si>
    <t>BEY397</t>
  </si>
  <si>
    <t>BEY398</t>
  </si>
  <si>
    <t>BEY399</t>
  </si>
  <si>
    <t>BEY400</t>
  </si>
  <si>
    <t>BEY401</t>
  </si>
  <si>
    <t>BEY402</t>
  </si>
  <si>
    <t>BEY403</t>
  </si>
  <si>
    <t>BEY404</t>
  </si>
  <si>
    <t>BEY405</t>
  </si>
  <si>
    <t>CAPT-D</t>
  </si>
  <si>
    <t xml:space="preserve">0 – 60 (lbs/pulg2) </t>
  </si>
  <si>
    <t>BEY406</t>
  </si>
  <si>
    <t xml:space="preserve">0 – 120 (lbs/pulg2) </t>
  </si>
  <si>
    <t>BEY407</t>
  </si>
  <si>
    <t>0 – 200 (lbs/pulg2)</t>
  </si>
  <si>
    <t>BEY408</t>
  </si>
  <si>
    <t>CAPN-D</t>
  </si>
  <si>
    <t xml:space="preserve">0 – 100 (lbs/pulg2) </t>
  </si>
  <si>
    <t>BEY409</t>
  </si>
  <si>
    <t>0 – 150 (lbs/pulg2)</t>
  </si>
  <si>
    <t>BEY410</t>
  </si>
  <si>
    <t>CAPN-S</t>
  </si>
  <si>
    <t>0 – 60 (lbs/pulg2)</t>
  </si>
  <si>
    <t>BEY411</t>
  </si>
  <si>
    <t>BEY412</t>
  </si>
  <si>
    <t>BEY413</t>
  </si>
  <si>
    <t>MPN-IM</t>
  </si>
  <si>
    <t>BEY414</t>
  </si>
  <si>
    <t>BEY415</t>
  </si>
  <si>
    <t>BEY416</t>
  </si>
  <si>
    <t xml:space="preserve">MPN-D </t>
  </si>
  <si>
    <t>0 – 100 (psi) / 7 (bar)</t>
  </si>
  <si>
    <t>BEY417</t>
  </si>
  <si>
    <t xml:space="preserve"> 0 – 150 (psi) / 10 (bar)</t>
  </si>
  <si>
    <t>BEY418</t>
  </si>
  <si>
    <t xml:space="preserve">MPN-S </t>
  </si>
  <si>
    <t>0 – 60 (psi) / 4 (bar)</t>
  </si>
  <si>
    <t>BEY419</t>
  </si>
  <si>
    <t>BEY420</t>
  </si>
  <si>
    <t>0 – 150 (psi) / 10 (bar)</t>
  </si>
  <si>
    <t>BEY421</t>
  </si>
  <si>
    <t>MPN  60</t>
  </si>
  <si>
    <t xml:space="preserve">0 – 60 (psi) / 4 (bar) </t>
  </si>
  <si>
    <t>BEY422</t>
  </si>
  <si>
    <t>MEN</t>
  </si>
  <si>
    <t>0 – 11 (mm)</t>
  </si>
  <si>
    <t>BEY423</t>
  </si>
  <si>
    <t>VM9 63</t>
  </si>
  <si>
    <t xml:space="preserve">-100 – 0 (Mbar) </t>
  </si>
  <si>
    <t>BEY424</t>
  </si>
  <si>
    <t>-200 – 0 (Mbar)</t>
  </si>
  <si>
    <t>BEY425</t>
  </si>
  <si>
    <t>MN9NA63</t>
  </si>
  <si>
    <t>0 – 60 (MBar)</t>
  </si>
  <si>
    <t>BEY426</t>
  </si>
  <si>
    <t>0 – 100 (MBar)</t>
  </si>
  <si>
    <t>BEY427</t>
  </si>
  <si>
    <t>0 – 160 (MBar)</t>
  </si>
  <si>
    <t>BEY428</t>
  </si>
  <si>
    <t>0 – 250 (MBar)</t>
  </si>
  <si>
    <t>BEY429</t>
  </si>
  <si>
    <t>0 – 400 (MBar)</t>
  </si>
  <si>
    <t>BEY430</t>
  </si>
  <si>
    <t>MM40-45</t>
  </si>
  <si>
    <t>0 – 250 (Kg/cm2) (3500 lbs)</t>
  </si>
  <si>
    <t>MMAC-79 CAFÉ</t>
  </si>
  <si>
    <t>0 – 3 (kg/cm2)</t>
  </si>
  <si>
    <t>0 – 20 (kg/cm2)</t>
  </si>
  <si>
    <t>BEY433</t>
  </si>
  <si>
    <t>MGS10/A/63 25B</t>
  </si>
  <si>
    <t>0 - 25 (Bar)</t>
  </si>
  <si>
    <t>BEY434</t>
  </si>
  <si>
    <t>MM67-94</t>
  </si>
  <si>
    <t xml:space="preserve">0 – 35 (Kg/cm2) </t>
  </si>
  <si>
    <t>BEY435</t>
  </si>
  <si>
    <t>0 – 500 (Lbs/Pulg2)</t>
  </si>
  <si>
    <t>BEY436</t>
  </si>
  <si>
    <t>MV2-34</t>
  </si>
  <si>
    <t xml:space="preserve">-30 – 60 (Lbs/Pulg2) </t>
  </si>
  <si>
    <t>BEY437</t>
  </si>
  <si>
    <t>-30 – 150 (Lbs/Pulg2)</t>
  </si>
  <si>
    <t>BEY438</t>
  </si>
  <si>
    <t>-30 – 300 (Lbs/Pulg2)</t>
  </si>
  <si>
    <t>BEY439</t>
  </si>
  <si>
    <t>MM2-34 NF</t>
  </si>
  <si>
    <t>0 - 30 (lts)</t>
  </si>
  <si>
    <t>BEY440</t>
  </si>
  <si>
    <t>0 - 4 (bar)</t>
  </si>
  <si>
    <t>BEY441</t>
  </si>
  <si>
    <t>0-6 (bar)</t>
  </si>
  <si>
    <t>BEY442</t>
  </si>
  <si>
    <t>0-10 (bar)</t>
  </si>
  <si>
    <t>BEY443</t>
  </si>
  <si>
    <t>0- 30 (bar)</t>
  </si>
  <si>
    <t>BEY444</t>
  </si>
  <si>
    <t xml:space="preserve">0 - 315 (bar) </t>
  </si>
  <si>
    <t>BEY445</t>
  </si>
  <si>
    <t>TR1-001</t>
  </si>
  <si>
    <t xml:space="preserve">Transmisor de presión  1 Bar   1/4"BSP                               </t>
  </si>
  <si>
    <t>BEY446</t>
  </si>
  <si>
    <t>TR1-002</t>
  </si>
  <si>
    <t xml:space="preserve">Transmisor de presión  2 Bar   1/4"BSP                               </t>
  </si>
  <si>
    <t>BEY447</t>
  </si>
  <si>
    <t>TR1-004</t>
  </si>
  <si>
    <t xml:space="preserve">Transmisor de presión  4 Bar   1/4"BSP                               </t>
  </si>
  <si>
    <t>BEY448</t>
  </si>
  <si>
    <t>TR1-007</t>
  </si>
  <si>
    <t xml:space="preserve">Transmisor de presión  7 Bar   1/4"BSP                               </t>
  </si>
  <si>
    <t>BEY449</t>
  </si>
  <si>
    <t>TR1-010</t>
  </si>
  <si>
    <t xml:space="preserve">Transmisor de presión  10 Bar   1/4"BSP                               </t>
  </si>
  <si>
    <t>BEY450</t>
  </si>
  <si>
    <t>TR1-014</t>
  </si>
  <si>
    <t xml:space="preserve">Transmisor de presión  14 Bar   1/4"BSP                               </t>
  </si>
  <si>
    <t>BEY451</t>
  </si>
  <si>
    <t>TR1-020</t>
  </si>
  <si>
    <t xml:space="preserve">Transmisor de presión  20 Bar   1/4"BSP                               </t>
  </si>
  <si>
    <t>BEY452</t>
  </si>
  <si>
    <t>TR1-030</t>
  </si>
  <si>
    <t xml:space="preserve">Transmisor de presión  30 Bar   1/4"BSP                               </t>
  </si>
  <si>
    <t>BEY453</t>
  </si>
  <si>
    <t>TR1-040</t>
  </si>
  <si>
    <t xml:space="preserve">Transmisor de presión  40 Bar   1/4"BSP                               </t>
  </si>
  <si>
    <t>BEY454</t>
  </si>
  <si>
    <t>TR1-070</t>
  </si>
  <si>
    <t xml:space="preserve">Transmisor de presión  70 Bar   1/4"BSP                               </t>
  </si>
  <si>
    <t>BEY455</t>
  </si>
  <si>
    <t>TR1-100</t>
  </si>
  <si>
    <t xml:space="preserve">Transmisor de presión  100 Bar   1/4"BSP                               </t>
  </si>
  <si>
    <t>BEY456</t>
  </si>
  <si>
    <t>TR1-150</t>
  </si>
  <si>
    <t xml:space="preserve">Transmisor de presión  150 Bar   1/4"BSP                               </t>
  </si>
  <si>
    <t>BEY457</t>
  </si>
  <si>
    <t>TM2-39</t>
  </si>
  <si>
    <t>-40 – +40 (º C)</t>
  </si>
  <si>
    <t>BEY458</t>
  </si>
  <si>
    <t>0 – 100 (º C)</t>
  </si>
  <si>
    <t>BEY459</t>
  </si>
  <si>
    <t>0 – 150 (º C)</t>
  </si>
  <si>
    <t>BEY460</t>
  </si>
  <si>
    <t>0 – 200 (º C)</t>
  </si>
  <si>
    <t>BEY461</t>
  </si>
  <si>
    <t>0 – 300 (º C)</t>
  </si>
  <si>
    <t>BEY462</t>
  </si>
  <si>
    <t>0 – 400 (º C)</t>
  </si>
  <si>
    <t>BEY463</t>
  </si>
  <si>
    <t>TM4-38</t>
  </si>
  <si>
    <t>BEY464</t>
  </si>
  <si>
    <t>BEY465</t>
  </si>
  <si>
    <t>BEY466</t>
  </si>
  <si>
    <t>BEY467</t>
  </si>
  <si>
    <t>BEY468</t>
  </si>
  <si>
    <t>BEY469</t>
  </si>
  <si>
    <t>0 – 600 (º C)</t>
  </si>
  <si>
    <t>BEY470</t>
  </si>
  <si>
    <t>TM4-39</t>
  </si>
  <si>
    <t>BEY471</t>
  </si>
  <si>
    <t>BEY472</t>
  </si>
  <si>
    <t>BEY473</t>
  </si>
  <si>
    <t>BEY474</t>
  </si>
  <si>
    <t>BEY475</t>
  </si>
  <si>
    <t>BEY476</t>
  </si>
  <si>
    <t>BEY477</t>
  </si>
  <si>
    <t>PM4-39</t>
  </si>
  <si>
    <t>BEY478</t>
  </si>
  <si>
    <t>TM4-125</t>
  </si>
  <si>
    <t>BEY479</t>
  </si>
  <si>
    <t>BEY480</t>
  </si>
  <si>
    <t xml:space="preserve">0 – 150 (º C) </t>
  </si>
  <si>
    <t>BEY481</t>
  </si>
  <si>
    <t>0 – 200 (º C) [hasta agotar]</t>
  </si>
  <si>
    <t>BEY482</t>
  </si>
  <si>
    <t>0 – 300 (º C) [hasta agotar]</t>
  </si>
  <si>
    <t>BEY483</t>
  </si>
  <si>
    <t>0 – 600 (º C) [hasta agotar]</t>
  </si>
  <si>
    <t>BEY484</t>
  </si>
  <si>
    <t>TMD 100</t>
  </si>
  <si>
    <t>BEY485</t>
  </si>
  <si>
    <t>TIM- 90</t>
  </si>
  <si>
    <t>0 - 90 (min)</t>
  </si>
  <si>
    <t>BEY486</t>
  </si>
  <si>
    <t>TB-520</t>
  </si>
  <si>
    <t>0  – 120 (º C) /  0 – 6 (Bar)</t>
  </si>
  <si>
    <t>BEY487</t>
  </si>
  <si>
    <t xml:space="preserve">TMBR </t>
  </si>
  <si>
    <t xml:space="preserve">-40 – +40 (º C) (capilar 1,5 m) </t>
  </si>
  <si>
    <t>BEY488</t>
  </si>
  <si>
    <t>0 – 120 (º C) (capilar 1,5 m)</t>
  </si>
  <si>
    <t>BEY489</t>
  </si>
  <si>
    <t>50 - 350 ºC</t>
  </si>
  <si>
    <t>BEY490</t>
  </si>
  <si>
    <t>TMB 40</t>
  </si>
  <si>
    <t>BEY491</t>
  </si>
  <si>
    <t>TM4H 350</t>
  </si>
  <si>
    <t>0 – 350 (º C) / Termometro puerta de horno</t>
  </si>
  <si>
    <t>BEY492</t>
  </si>
  <si>
    <t>TM4D- 88NC</t>
  </si>
  <si>
    <t>BEY493</t>
  </si>
  <si>
    <t>TB4P-124K (N.F)</t>
  </si>
  <si>
    <t>BEY494</t>
  </si>
  <si>
    <t>0 – 50 (º C)</t>
  </si>
  <si>
    <t>BEY495</t>
  </si>
  <si>
    <t>BEY496</t>
  </si>
  <si>
    <t>0 – 120 (º C)</t>
  </si>
  <si>
    <t>BEY497</t>
  </si>
  <si>
    <t>BEY498</t>
  </si>
  <si>
    <t>BEY499</t>
  </si>
  <si>
    <t>0 – 250 (º C)</t>
  </si>
  <si>
    <t>BEY500</t>
  </si>
  <si>
    <t>BEY501</t>
  </si>
  <si>
    <t>0 – 350 (º C)</t>
  </si>
  <si>
    <t>BEY502</t>
  </si>
  <si>
    <t>BEY503</t>
  </si>
  <si>
    <t>0 – 500 (º C)</t>
  </si>
  <si>
    <t>BEY504</t>
  </si>
  <si>
    <t>BEY505</t>
  </si>
  <si>
    <t>TB4P-125K (N.F)</t>
  </si>
  <si>
    <t>BEY506</t>
  </si>
  <si>
    <t>BEY507</t>
  </si>
  <si>
    <t>BEY508</t>
  </si>
  <si>
    <t>BEY509</t>
  </si>
  <si>
    <t>BEY510</t>
  </si>
  <si>
    <t>BEY511</t>
  </si>
  <si>
    <t>BEY512</t>
  </si>
  <si>
    <t>BEY513</t>
  </si>
  <si>
    <t>BEY514</t>
  </si>
  <si>
    <t>BEY515</t>
  </si>
  <si>
    <t>BEY516</t>
  </si>
  <si>
    <t>BEY517</t>
  </si>
  <si>
    <t>TER- 01</t>
  </si>
  <si>
    <t>Llave termoreguladora</t>
  </si>
  <si>
    <t>BEY518</t>
  </si>
  <si>
    <t>PST-01</t>
  </si>
  <si>
    <t xml:space="preserve">5,5 a 8 bar. Pres. min.: 3 bar. </t>
  </si>
  <si>
    <t>BEY519</t>
  </si>
  <si>
    <t>PST-08</t>
  </si>
  <si>
    <t xml:space="preserve">6 a 8 bar. Pres. min.: 5 bar. </t>
  </si>
  <si>
    <t>BEY520</t>
  </si>
  <si>
    <t>PST-24</t>
  </si>
  <si>
    <t xml:space="preserve">5,5 a 8 bar. Pres. min.: 2 bar. </t>
  </si>
  <si>
    <t>BEY521</t>
  </si>
  <si>
    <t>SSF-S</t>
  </si>
  <si>
    <t>-45 – +150 (ºC) Soldado</t>
  </si>
  <si>
    <t>BEY522</t>
  </si>
  <si>
    <t>SSF-C</t>
  </si>
  <si>
    <t>-20 – +120 (ºC) Clamp</t>
  </si>
  <si>
    <t>BEY523</t>
  </si>
  <si>
    <t>SSF-B</t>
  </si>
  <si>
    <t xml:space="preserve">-1 – 0 (Bar) Bridado </t>
  </si>
  <si>
    <t>BEY524</t>
  </si>
  <si>
    <t>0 – 160 (Bar) Bridado</t>
  </si>
  <si>
    <t>BEY525</t>
  </si>
  <si>
    <t>TTB</t>
  </si>
  <si>
    <t>-35 – +35 (º C)</t>
  </si>
  <si>
    <t>BEY526</t>
  </si>
  <si>
    <t>0 – 40 (º C)</t>
  </si>
  <si>
    <t>BEY527</t>
  </si>
  <si>
    <t>0 – 90 (º C)</t>
  </si>
  <si>
    <t>BEY528</t>
  </si>
  <si>
    <t>BEY529</t>
  </si>
  <si>
    <t>0 – 210 (º C)</t>
  </si>
  <si>
    <t>BEY530</t>
  </si>
  <si>
    <t>BEY531</t>
  </si>
  <si>
    <t>VE- 07</t>
  </si>
  <si>
    <t>1/4"    (sólo en caja cerrada de 20 unidades)</t>
  </si>
  <si>
    <t>BEY532</t>
  </si>
  <si>
    <t>VE- 08</t>
  </si>
  <si>
    <t>3/8"    (sólo en caja cerrada de 20 unidades)</t>
  </si>
  <si>
    <t>BEY533</t>
  </si>
  <si>
    <t>VE- 01</t>
  </si>
  <si>
    <t>1/2"    (sólo en caja cerrada de 12 unidades)</t>
  </si>
  <si>
    <t>BEY534</t>
  </si>
  <si>
    <t>VE- 02</t>
  </si>
  <si>
    <t>3/4"    (sólo en caja cerrada de 10 unidades)</t>
  </si>
  <si>
    <t>BEY535</t>
  </si>
  <si>
    <t>VE- 03</t>
  </si>
  <si>
    <t>1"        (sólo en caja cerrada de   8 unidades)</t>
  </si>
  <si>
    <t>BEY536</t>
  </si>
  <si>
    <t>VE- 04</t>
  </si>
  <si>
    <t>1 1/4" (sólo en caja cerrada de 10 unidades)</t>
  </si>
  <si>
    <t>BEY537</t>
  </si>
  <si>
    <t>VE- 05</t>
  </si>
  <si>
    <t>1 1/2" (sólo en caja cerrada de  8 unidades)</t>
  </si>
  <si>
    <t>BEY538</t>
  </si>
  <si>
    <t>VE- 06</t>
  </si>
  <si>
    <t>2"         (sólo en caja cerrada de  6 unidades)</t>
  </si>
  <si>
    <t>BEY539</t>
  </si>
  <si>
    <t>VEM- 01 (mini)</t>
  </si>
  <si>
    <t>1/8"     (sólo en caja cerrada de 20 unidades)</t>
  </si>
  <si>
    <t>BEY540</t>
  </si>
  <si>
    <t>VEM- 02 (mini)</t>
  </si>
  <si>
    <t>1/4"     (sólo en caja cerrada de 20 unidades)</t>
  </si>
  <si>
    <t>BEY541</t>
  </si>
  <si>
    <t>VEM- 03 (mini)</t>
  </si>
  <si>
    <t>3/8"     (sólo en caja cerrada de 20 unidades)</t>
  </si>
  <si>
    <t>BEY542</t>
  </si>
  <si>
    <t>VE- 09</t>
  </si>
  <si>
    <t>BEY543</t>
  </si>
  <si>
    <t>VR- 01</t>
  </si>
  <si>
    <t>1/2"     (sólo en caja cerrada de 12 unidades)</t>
  </si>
  <si>
    <t>BEY544</t>
  </si>
  <si>
    <t>VR- 02</t>
  </si>
  <si>
    <t>3/4"     (sólo en caja cerrada de 10 unidades)</t>
  </si>
  <si>
    <t>BEY545</t>
  </si>
  <si>
    <t>VR- 03</t>
  </si>
  <si>
    <t>1"         (sólo en caja cerrada de 10 unidades)</t>
  </si>
  <si>
    <t>BEY546</t>
  </si>
  <si>
    <t>VR- 04</t>
  </si>
  <si>
    <t>1 1/4"  (sólo en caja cerrada de  8 unidades)</t>
  </si>
  <si>
    <t>BEY547</t>
  </si>
  <si>
    <t>VR- 05</t>
  </si>
  <si>
    <t>1 1/2" (sólo en caja cerrada de  6 unidades)</t>
  </si>
  <si>
    <t>BEY548</t>
  </si>
  <si>
    <t>VR- 06</t>
  </si>
  <si>
    <t>2"         (sólo en caja cerrada de  4 unidades)</t>
  </si>
  <si>
    <t>BEY549</t>
  </si>
  <si>
    <t>VP-071</t>
  </si>
  <si>
    <t>Válvula de purga autom. 10bar. Ø1/2 gas trans.</t>
  </si>
  <si>
    <t>BEY550</t>
  </si>
  <si>
    <t>VP-120</t>
  </si>
  <si>
    <t>Válvula de purga autom. 16bar. Ø1/2 gas al.</t>
  </si>
  <si>
    <t>BEY551</t>
  </si>
  <si>
    <t>VPR-071-1</t>
  </si>
  <si>
    <t xml:space="preserve"> SET Repuesto valvula purga  AD71                                </t>
  </si>
  <si>
    <t>BEY552</t>
  </si>
  <si>
    <t>VPR-120-1</t>
  </si>
  <si>
    <t xml:space="preserve">Repuesto filtro superior  VP-120                                 </t>
  </si>
  <si>
    <t>BEY553</t>
  </si>
  <si>
    <t>VPR-120-2</t>
  </si>
  <si>
    <t xml:space="preserve">Repuesto diafragma VP-120                                        </t>
  </si>
  <si>
    <t>BEY554</t>
  </si>
  <si>
    <t>VPR-120-3</t>
  </si>
  <si>
    <t xml:space="preserve">Repuesto filtro inferior VP-120                                  </t>
  </si>
  <si>
    <t>BEY555</t>
  </si>
  <si>
    <t>SP Cobre</t>
  </si>
  <si>
    <t>Rosca 1/4 BSPT</t>
  </si>
  <si>
    <t>BEY556</t>
  </si>
  <si>
    <t>Rosca 1/2 BSPT</t>
  </si>
  <si>
    <t>BEY557</t>
  </si>
  <si>
    <t>SP Hierro</t>
  </si>
  <si>
    <t>Rosca 1/2 NPT o 1/2 BSPT</t>
  </si>
  <si>
    <t>BEY558</t>
  </si>
  <si>
    <t>SP Inox.</t>
  </si>
  <si>
    <t>Rosca 1/4 NPT</t>
  </si>
  <si>
    <t>BEY559</t>
  </si>
  <si>
    <t>Rosca 1/2 NPT</t>
  </si>
  <si>
    <t>BEY560</t>
  </si>
  <si>
    <t>GR 63</t>
  </si>
  <si>
    <t>BEY561</t>
  </si>
  <si>
    <t>NF5092 (N.F)</t>
  </si>
  <si>
    <t>BEY562</t>
  </si>
  <si>
    <t>PE 63</t>
  </si>
  <si>
    <t>BEY563</t>
  </si>
  <si>
    <t>NF5091 (N.F)</t>
  </si>
  <si>
    <t>BEY564</t>
  </si>
  <si>
    <t>A.BG</t>
  </si>
  <si>
    <t>(63 mm)</t>
  </si>
  <si>
    <t>BEY565</t>
  </si>
  <si>
    <t xml:space="preserve">A.BG4 </t>
  </si>
  <si>
    <t>(100 mm)</t>
  </si>
  <si>
    <t>BEY566</t>
  </si>
  <si>
    <t>A.BG6</t>
  </si>
  <si>
    <t>(150 mm)</t>
  </si>
  <si>
    <t>BEY567</t>
  </si>
  <si>
    <t>CCC B</t>
  </si>
  <si>
    <t>Manómetros de 0.5 a 300 kg</t>
  </si>
  <si>
    <t>BEY568</t>
  </si>
  <si>
    <t>CCC A</t>
  </si>
  <si>
    <t>Manómetros más de 300 kg</t>
  </si>
  <si>
    <t>BEY569</t>
  </si>
  <si>
    <t>A.CCC</t>
  </si>
  <si>
    <t>Termómetros</t>
  </si>
  <si>
    <t>BEY570</t>
  </si>
  <si>
    <t>CCI BAJA</t>
  </si>
  <si>
    <t>BEY571</t>
  </si>
  <si>
    <t>CCI A</t>
  </si>
  <si>
    <t>BEY572</t>
  </si>
  <si>
    <t>A.CCI</t>
  </si>
  <si>
    <t>BR 1961</t>
  </si>
  <si>
    <t>TIPO VIDOFLEX NEGRA</t>
  </si>
  <si>
    <t>6 x 6 x 1,8 mts</t>
  </si>
  <si>
    <t>BR 1962</t>
  </si>
  <si>
    <t>9 x 6 x 1,8 mts</t>
  </si>
  <si>
    <t>BR 1963</t>
  </si>
  <si>
    <t>13 x 6 x 1,8 mts</t>
  </si>
  <si>
    <t>BR 1964</t>
  </si>
  <si>
    <t>16 x 6 x 1,8 mts</t>
  </si>
  <si>
    <t>BR 8152</t>
  </si>
  <si>
    <t>6 x 1,8 mts</t>
  </si>
  <si>
    <t>BR 1966</t>
  </si>
  <si>
    <t>22 x 6 x 1,8 mts</t>
  </si>
  <si>
    <t>Cables Aire Acondicionado Linea Economica</t>
  </si>
  <si>
    <t>BR 8136</t>
  </si>
  <si>
    <t>3 X 1,5</t>
  </si>
  <si>
    <t>ROLLO 100 MTS</t>
  </si>
  <si>
    <t>8 FILAMENTOS</t>
  </si>
  <si>
    <t>BR 8137</t>
  </si>
  <si>
    <t>3 X 2,5</t>
  </si>
  <si>
    <t>14 FILAMENTOS</t>
  </si>
  <si>
    <t>BR 8138</t>
  </si>
  <si>
    <t>4 X 1,5</t>
  </si>
  <si>
    <t>BR 8139</t>
  </si>
  <si>
    <t>5 X 1,5</t>
  </si>
  <si>
    <t>BR 8140</t>
  </si>
  <si>
    <t>11 FILAMENTOS</t>
  </si>
  <si>
    <t>BR 8141</t>
  </si>
  <si>
    <t>5 X 2,5</t>
  </si>
  <si>
    <t>Cables Aire Acondicionado Normalizado por INTI (BAJO NORMA IRAM)</t>
  </si>
  <si>
    <t>BR 8142</t>
  </si>
  <si>
    <t>2 X 1,5</t>
  </si>
  <si>
    <t>BR 8143</t>
  </si>
  <si>
    <t>2 X 2,5</t>
  </si>
  <si>
    <t>BR 8144</t>
  </si>
  <si>
    <t>3 X 1</t>
  </si>
  <si>
    <t>BR 8145</t>
  </si>
  <si>
    <t>BR 8146</t>
  </si>
  <si>
    <t>BR 8147</t>
  </si>
  <si>
    <t>BR 8148</t>
  </si>
  <si>
    <t>4 X 2,5</t>
  </si>
  <si>
    <t>BR 8149</t>
  </si>
  <si>
    <t>BR 8150</t>
  </si>
  <si>
    <t>BR 8151</t>
  </si>
  <si>
    <t>7 X 1,5</t>
  </si>
  <si>
    <t>Caño de Cobre</t>
  </si>
  <si>
    <t>Cintas PVC</t>
  </si>
  <si>
    <t>BR 8005</t>
  </si>
  <si>
    <t>CON ADHESIVO</t>
  </si>
  <si>
    <t>EUROTAPE</t>
  </si>
  <si>
    <t>50 mm x 30 mts</t>
  </si>
  <si>
    <t>BR 8044</t>
  </si>
  <si>
    <t>TACSA</t>
  </si>
  <si>
    <t>70 mm x 20 mts</t>
  </si>
  <si>
    <t>BR 8104</t>
  </si>
  <si>
    <t>SIN ADHESIVO</t>
  </si>
  <si>
    <t>ECONOMICA OFERTA</t>
  </si>
  <si>
    <t>50 mm x 20 mts</t>
  </si>
  <si>
    <t>BR 8046</t>
  </si>
  <si>
    <t>BR 8043</t>
  </si>
  <si>
    <t>Caja de Pre Instalacion p/Empotrar</t>
  </si>
  <si>
    <t>BR 8099</t>
  </si>
  <si>
    <t>BR 8101</t>
  </si>
  <si>
    <t>Gas Refrigerante</t>
  </si>
  <si>
    <t>BR 8134</t>
  </si>
  <si>
    <t>VALVULA SIMPLE PARA LATAS</t>
  </si>
  <si>
    <t>BR 8133</t>
  </si>
  <si>
    <t>HFO 1234YF OPTEON</t>
  </si>
  <si>
    <t>4,5 KG</t>
  </si>
  <si>
    <t>DUPONT</t>
  </si>
  <si>
    <t>BR 8050</t>
  </si>
  <si>
    <t>R 12</t>
  </si>
  <si>
    <t>13,6 KG</t>
  </si>
  <si>
    <t>BR 8129</t>
  </si>
  <si>
    <t>BR 8118</t>
  </si>
  <si>
    <t>R 22</t>
  </si>
  <si>
    <t>0,75 KG</t>
  </si>
  <si>
    <t>BR 8102</t>
  </si>
  <si>
    <t>1 KG</t>
  </si>
  <si>
    <t>BR 8070</t>
  </si>
  <si>
    <t>BR 8075</t>
  </si>
  <si>
    <t>3,4 KG</t>
  </si>
  <si>
    <t>BR 8119</t>
  </si>
  <si>
    <t>6,8 KG</t>
  </si>
  <si>
    <t>BR 8047</t>
  </si>
  <si>
    <t>BR 8056</t>
  </si>
  <si>
    <t>BR 8120</t>
  </si>
  <si>
    <t>R 134-A</t>
  </si>
  <si>
    <t>0,34 KG</t>
  </si>
  <si>
    <t>BR 8069</t>
  </si>
  <si>
    <t>BR 8077</t>
  </si>
  <si>
    <t>0,8 KG</t>
  </si>
  <si>
    <t>BR 8078</t>
  </si>
  <si>
    <t>3,34 KG</t>
  </si>
  <si>
    <t>BR 8091</t>
  </si>
  <si>
    <t>BR 8079</t>
  </si>
  <si>
    <t>BR 8052</t>
  </si>
  <si>
    <t>BR 8121</t>
  </si>
  <si>
    <t>A GRANEL (x KG)</t>
  </si>
  <si>
    <t>BR 8080</t>
  </si>
  <si>
    <t>R 141-B</t>
  </si>
  <si>
    <t>BR 8122</t>
  </si>
  <si>
    <t>30 KG</t>
  </si>
  <si>
    <t>BR 8058</t>
  </si>
  <si>
    <t>R 401-A = MP 39</t>
  </si>
  <si>
    <t>13,4 KG</t>
  </si>
  <si>
    <t>BR 8123</t>
  </si>
  <si>
    <t>R 402-B = HP 81</t>
  </si>
  <si>
    <t>5,9 KG</t>
  </si>
  <si>
    <t>R 404-A = HP 62</t>
  </si>
  <si>
    <t>0,425 KG</t>
  </si>
  <si>
    <t>BR 8124</t>
  </si>
  <si>
    <t>5,5 KG</t>
  </si>
  <si>
    <t>BR 8068</t>
  </si>
  <si>
    <t>10,9 KG</t>
  </si>
  <si>
    <t>BR 8053</t>
  </si>
  <si>
    <t>BR 8125</t>
  </si>
  <si>
    <t>BR 8081</t>
  </si>
  <si>
    <t>R 406</t>
  </si>
  <si>
    <t>BR 8082</t>
  </si>
  <si>
    <t>R 407-C</t>
  </si>
  <si>
    <t>11,3 KG</t>
  </si>
  <si>
    <t>BR 8096</t>
  </si>
  <si>
    <t>BR 8067</t>
  </si>
  <si>
    <t>R 410-A</t>
  </si>
  <si>
    <t>0,65 KG</t>
  </si>
  <si>
    <t>BR 8116</t>
  </si>
  <si>
    <t>BR 8084</t>
  </si>
  <si>
    <t>0,85 KG</t>
  </si>
  <si>
    <t>BR 8085</t>
  </si>
  <si>
    <t>2,8 KG</t>
  </si>
  <si>
    <t>BR 8117</t>
  </si>
  <si>
    <t>5 KG</t>
  </si>
  <si>
    <t>BR 8066</t>
  </si>
  <si>
    <t>BR 8048</t>
  </si>
  <si>
    <t>11,34 KG</t>
  </si>
  <si>
    <t>BR 8049</t>
  </si>
  <si>
    <t>BR 8126</t>
  </si>
  <si>
    <t>BR 8088</t>
  </si>
  <si>
    <t>R 417 = UR 22</t>
  </si>
  <si>
    <t>BR 8089</t>
  </si>
  <si>
    <t>BR 8083</t>
  </si>
  <si>
    <t>R 417-A = MO 59</t>
  </si>
  <si>
    <t>BR 8097</t>
  </si>
  <si>
    <t>BR 8127</t>
  </si>
  <si>
    <t>57 KG</t>
  </si>
  <si>
    <t>R 417-C ICE</t>
  </si>
  <si>
    <t>BR 8128</t>
  </si>
  <si>
    <t>BR 8130</t>
  </si>
  <si>
    <t>R 422-B</t>
  </si>
  <si>
    <t>BR 8115</t>
  </si>
  <si>
    <t>R 437-A = MO 49</t>
  </si>
  <si>
    <t>BR 8059</t>
  </si>
  <si>
    <t>BR 8131</t>
  </si>
  <si>
    <t>R 438-A = MO 99</t>
  </si>
  <si>
    <t>11,35 KG</t>
  </si>
  <si>
    <t>BR 8074</t>
  </si>
  <si>
    <t>R 507</t>
  </si>
  <si>
    <t>BR 8098</t>
  </si>
  <si>
    <t>BR 8132</t>
  </si>
  <si>
    <t>R 600-A</t>
  </si>
  <si>
    <t>BR 8086</t>
  </si>
  <si>
    <t>UR 12</t>
  </si>
  <si>
    <t>BR 8087</t>
  </si>
  <si>
    <t>BR 8057</t>
  </si>
  <si>
    <t>BR 8051</t>
  </si>
  <si>
    <t>YH 12</t>
  </si>
  <si>
    <t>BR 8103</t>
  </si>
  <si>
    <t>Manguera para Descarga</t>
  </si>
  <si>
    <t>BR 8054</t>
  </si>
  <si>
    <t>MANGUERA CRISTAL</t>
  </si>
  <si>
    <t>12 x 15</t>
  </si>
  <si>
    <t>PARA DESCARGA (ROLLO 50 mts)</t>
  </si>
  <si>
    <t>BR 8055</t>
  </si>
  <si>
    <t>16 x 19</t>
  </si>
  <si>
    <t>Mapp y Accesorios</t>
  </si>
  <si>
    <t>BR 8090</t>
  </si>
  <si>
    <t>MAPP GAS</t>
  </si>
  <si>
    <t>x 453,60 grs</t>
  </si>
  <si>
    <t>BR 8095</t>
  </si>
  <si>
    <t xml:space="preserve"> 1,3 x 3,2 x 500 mm - 0% PLATA x 5 KG</t>
  </si>
  <si>
    <t>BR 8092</t>
  </si>
  <si>
    <t xml:space="preserve"> 1,3 x 3,2 x 500 mm - 5% PLATA x 1 KG</t>
  </si>
  <si>
    <t>BR 8093</t>
  </si>
  <si>
    <t>SOPLETE</t>
  </si>
  <si>
    <t>AUTOMATICO CON MANGUERA NARANJA 1,5 mts</t>
  </si>
  <si>
    <t>BR 8094</t>
  </si>
  <si>
    <t>MANUAL CON MANGUERA NARANJA 1,5 mts</t>
  </si>
  <si>
    <t>Mensulas</t>
  </si>
  <si>
    <t>BR 8030</t>
  </si>
  <si>
    <t>MENSULA</t>
  </si>
  <si>
    <t>ECONOMICA</t>
  </si>
  <si>
    <t>42 cm</t>
  </si>
  <si>
    <t>BR 8036</t>
  </si>
  <si>
    <t>51 cm</t>
  </si>
  <si>
    <t>BR 8109</t>
  </si>
  <si>
    <t>STAMPA</t>
  </si>
  <si>
    <t>EPOXI SIN SOLDADURA</t>
  </si>
  <si>
    <t>BR 8110</t>
  </si>
  <si>
    <t>BR 8111</t>
  </si>
  <si>
    <t>51,5 cm</t>
  </si>
  <si>
    <t>BR 8112</t>
  </si>
  <si>
    <t>GALVANIZADA SIN SOLDADURA</t>
  </si>
  <si>
    <t>BR 8113</t>
  </si>
  <si>
    <t>BR 8114</t>
  </si>
  <si>
    <t>BR 8105</t>
  </si>
  <si>
    <t>REFORZADA</t>
  </si>
  <si>
    <t>BR 8006</t>
  </si>
  <si>
    <t>BR 8007</t>
  </si>
  <si>
    <t>52 cm</t>
  </si>
  <si>
    <t>BR 8037</t>
  </si>
  <si>
    <t>62 cm</t>
  </si>
  <si>
    <t>BR 8071</t>
  </si>
  <si>
    <t>72 cm</t>
  </si>
  <si>
    <t>BR 8038</t>
  </si>
  <si>
    <t>80 cm</t>
  </si>
  <si>
    <t>BR 8106</t>
  </si>
  <si>
    <t>127 cm</t>
  </si>
  <si>
    <t>BR 8107</t>
  </si>
  <si>
    <t>BR 8039</t>
  </si>
  <si>
    <t>BR 8060</t>
  </si>
  <si>
    <t>BR 8040</t>
  </si>
  <si>
    <t>BR 8072</t>
  </si>
  <si>
    <t>BR 8073</t>
  </si>
  <si>
    <t>82 cm</t>
  </si>
  <si>
    <t>BR 8108</t>
  </si>
  <si>
    <t>BR 8061</t>
  </si>
  <si>
    <t>MENSULA CABALLETE</t>
  </si>
  <si>
    <t>PARA BALCON</t>
  </si>
  <si>
    <t>BR 8045</t>
  </si>
  <si>
    <t>TIRA MATRIZADA</t>
  </si>
  <si>
    <t>PARA SOPORTE</t>
  </si>
  <si>
    <t>1,25 mts</t>
  </si>
  <si>
    <t>Resistencias para Heladera NO FROST</t>
  </si>
  <si>
    <t>BR 8186</t>
  </si>
  <si>
    <t>MT 4011 NF</t>
  </si>
  <si>
    <t>BR 8175</t>
  </si>
  <si>
    <t>ATMA/SIAM</t>
  </si>
  <si>
    <t>HSI-FT 130D</t>
  </si>
  <si>
    <t>BR 8159</t>
  </si>
  <si>
    <t>BAMBI</t>
  </si>
  <si>
    <t>1600 CHICA</t>
  </si>
  <si>
    <t>BR 8164</t>
  </si>
  <si>
    <t>NO FROST</t>
  </si>
  <si>
    <t>BR 8190</t>
  </si>
  <si>
    <t>KSV 44</t>
  </si>
  <si>
    <t>BR 8156</t>
  </si>
  <si>
    <t>COVENTRY LARGA</t>
  </si>
  <si>
    <t>BR 8158</t>
  </si>
  <si>
    <t>DF44</t>
  </si>
  <si>
    <t>BR 8181</t>
  </si>
  <si>
    <t>DF36</t>
  </si>
  <si>
    <t>BR 8189</t>
  </si>
  <si>
    <t>DW50</t>
  </si>
  <si>
    <t>BR 8197</t>
  </si>
  <si>
    <t>DF34</t>
  </si>
  <si>
    <t>BR 8198</t>
  </si>
  <si>
    <t>DF42</t>
  </si>
  <si>
    <t>BR 8199</t>
  </si>
  <si>
    <t>DF10</t>
  </si>
  <si>
    <t>BR 8200</t>
  </si>
  <si>
    <t>DF80</t>
  </si>
  <si>
    <t>BR 8179</t>
  </si>
  <si>
    <t>ESLAB LUJO</t>
  </si>
  <si>
    <t>WEM 51 D1</t>
  </si>
  <si>
    <t>BR 8196</t>
  </si>
  <si>
    <t>G.E./MABE</t>
  </si>
  <si>
    <t>410</t>
  </si>
  <si>
    <t>BR 8185</t>
  </si>
  <si>
    <t>GENERAL ELECTR</t>
  </si>
  <si>
    <t>TS-94</t>
  </si>
  <si>
    <t>BR 8201</t>
  </si>
  <si>
    <t>GOLDSTAR</t>
  </si>
  <si>
    <t>W-DELUXE- GR-252 HDS</t>
  </si>
  <si>
    <t>BR 8180</t>
  </si>
  <si>
    <t>KDN 4194/7</t>
  </si>
  <si>
    <t>BR 8191</t>
  </si>
  <si>
    <t>GR432F</t>
  </si>
  <si>
    <t>BR 8192</t>
  </si>
  <si>
    <t>GR-TS42G</t>
  </si>
  <si>
    <t>BR 8174</t>
  </si>
  <si>
    <t>REMB 500 NFE14</t>
  </si>
  <si>
    <t>BR 8187</t>
  </si>
  <si>
    <t>MABE/G.E.</t>
  </si>
  <si>
    <t>MABE 450/G.E 450/ HGE 450</t>
  </si>
  <si>
    <t>BR 8178</t>
  </si>
  <si>
    <t>MIDEA</t>
  </si>
  <si>
    <t>RF-F19XAR1</t>
  </si>
  <si>
    <t>BR 8168</t>
  </si>
  <si>
    <t>FAGOR NF 18W</t>
  </si>
  <si>
    <t>BR 8169</t>
  </si>
  <si>
    <t>FAGOR NF COMPL. 41W</t>
  </si>
  <si>
    <t>BR 8160</t>
  </si>
  <si>
    <t>SR-34</t>
  </si>
  <si>
    <t>BR 8161</t>
  </si>
  <si>
    <t>SR-44</t>
  </si>
  <si>
    <t>BR 8162</t>
  </si>
  <si>
    <t>MODIFICADA</t>
  </si>
  <si>
    <t>BR 8163</t>
  </si>
  <si>
    <t>SR 522</t>
  </si>
  <si>
    <t>BR 8195</t>
  </si>
  <si>
    <t>5348W-G-ETFG</t>
  </si>
  <si>
    <t>BR 8165</t>
  </si>
  <si>
    <t>SANYO</t>
  </si>
  <si>
    <t>SR-36</t>
  </si>
  <si>
    <t>BR 8166</t>
  </si>
  <si>
    <t>IR 31M</t>
  </si>
  <si>
    <t>BR 8167</t>
  </si>
  <si>
    <t>SR 39C</t>
  </si>
  <si>
    <t>BR 8170</t>
  </si>
  <si>
    <t>W WESTING</t>
  </si>
  <si>
    <t>W328 NFP ALTERNATIVA</t>
  </si>
  <si>
    <t>BR 8171</t>
  </si>
  <si>
    <t>ARB210</t>
  </si>
  <si>
    <t>BR 8172</t>
  </si>
  <si>
    <t>ARB210 INVERTIDA</t>
  </si>
  <si>
    <t>BR 8173</t>
  </si>
  <si>
    <t>ERG 35D</t>
  </si>
  <si>
    <t>BR 8176</t>
  </si>
  <si>
    <t>WRM39D/WRM42D2/WRE57</t>
  </si>
  <si>
    <t>BR 8177</t>
  </si>
  <si>
    <t>CORTA WRM39D/WRM42D</t>
  </si>
  <si>
    <t>BR 8182</t>
  </si>
  <si>
    <t>ARB220</t>
  </si>
  <si>
    <t>BR 8183</t>
  </si>
  <si>
    <t>ARB240</t>
  </si>
  <si>
    <t>BR 8184</t>
  </si>
  <si>
    <t>COMPLEMENTO DE LA B312</t>
  </si>
  <si>
    <t>BR 8188</t>
  </si>
  <si>
    <t>WRI48/EVAPORADOR</t>
  </si>
  <si>
    <t>BR 8193</t>
  </si>
  <si>
    <t>WRE 48</t>
  </si>
  <si>
    <t>BR 8194</t>
  </si>
  <si>
    <t>WRM 37 D1</t>
  </si>
  <si>
    <t>BR 8157</t>
  </si>
  <si>
    <t>WHITE WESTIN</t>
  </si>
  <si>
    <t>W-328-NF-P</t>
  </si>
  <si>
    <t>Resistencias para Heladera PAPEL ALUMINIO</t>
  </si>
  <si>
    <t>BR 8207</t>
  </si>
  <si>
    <t>MTL 0801 MT4011 PA</t>
  </si>
  <si>
    <t>BR 8205</t>
  </si>
  <si>
    <t>P.A. CANALETA DF44</t>
  </si>
  <si>
    <t>BR 8208</t>
  </si>
  <si>
    <t>CANALETA DF80</t>
  </si>
  <si>
    <t>BR 8202</t>
  </si>
  <si>
    <t>P.A. TRAVESAÑO</t>
  </si>
  <si>
    <t>BR 8206</t>
  </si>
  <si>
    <t>PAPEL ALUMINIO WRE48DB</t>
  </si>
  <si>
    <t>BR 8203</t>
  </si>
  <si>
    <t>ZENITH</t>
  </si>
  <si>
    <t>PAPEL ALUMINIO 612</t>
  </si>
  <si>
    <t>BR 8204</t>
  </si>
  <si>
    <t>PAPEL ALUMINIO 614/2</t>
  </si>
  <si>
    <t>Resistencias para Heladera ACERO INOXIDABLE</t>
  </si>
  <si>
    <t>BR 8209</t>
  </si>
  <si>
    <t>ARCO A.I. 380X80MM</t>
  </si>
  <si>
    <t>BR 8210</t>
  </si>
  <si>
    <t>ARCO A.I. 410X70MM</t>
  </si>
  <si>
    <t>BR 8211</t>
  </si>
  <si>
    <t>ARCO A.I. 530X80MM</t>
  </si>
  <si>
    <t>Resistencias para Heladera CONTORNO</t>
  </si>
  <si>
    <t>BR 8212</t>
  </si>
  <si>
    <t>CONTORNO</t>
  </si>
  <si>
    <t>PVC L:1,50+CC 8W</t>
  </si>
  <si>
    <t>BR 8213</t>
  </si>
  <si>
    <t>PVC L: 1,20+CC 10W</t>
  </si>
  <si>
    <t>BR 8214</t>
  </si>
  <si>
    <t>PVC L:3+CC 9W</t>
  </si>
  <si>
    <t>BR 8215</t>
  </si>
  <si>
    <t>PVC L:1+CC 12W</t>
  </si>
  <si>
    <t>BR 8216</t>
  </si>
  <si>
    <t>PVC L:2+CC 13W</t>
  </si>
  <si>
    <t>BR 8217</t>
  </si>
  <si>
    <t>PVC L:2,5+CC 11W</t>
  </si>
  <si>
    <t>BR 8218</t>
  </si>
  <si>
    <t>PVC L:4+CC 20W</t>
  </si>
  <si>
    <t>BR 8221</t>
  </si>
  <si>
    <t>SILICONA L:1,50+CC 8W</t>
  </si>
  <si>
    <t>BR 8222</t>
  </si>
  <si>
    <t>SILICONA L:1,20+CC 10W</t>
  </si>
  <si>
    <t>BR 8223</t>
  </si>
  <si>
    <t>SILICONA L:3+CC 9W</t>
  </si>
  <si>
    <t>BR 8224</t>
  </si>
  <si>
    <t>SILICONA L:1+CC 12W</t>
  </si>
  <si>
    <t>BR 8225</t>
  </si>
  <si>
    <t>SILICONA L:2+CC 13W</t>
  </si>
  <si>
    <t>BR 8226</t>
  </si>
  <si>
    <t>SILICONA L:2,5+CC 11W</t>
  </si>
  <si>
    <t>BR 8227</t>
  </si>
  <si>
    <t>SILICONA L:4+CC 20W</t>
  </si>
  <si>
    <t>BR 8219</t>
  </si>
  <si>
    <t>CONTORNO PVC NEGRA L:1,25+CC</t>
  </si>
  <si>
    <t>BR 8220</t>
  </si>
  <si>
    <t>CONTORNO PVC ROJA L:0,82+CC</t>
  </si>
  <si>
    <t>Resistencias para Heladera TPC</t>
  </si>
  <si>
    <t>BR 8228</t>
  </si>
  <si>
    <t>TPC</t>
  </si>
  <si>
    <t>DRENO VULCANIZADO 1MT</t>
  </si>
  <si>
    <t>BR 8229</t>
  </si>
  <si>
    <t>DRENO VULCANIZADO 2MTS</t>
  </si>
  <si>
    <t>BR 8230</t>
  </si>
  <si>
    <t>DRENO VULCANIZADO 3MTS</t>
  </si>
  <si>
    <t>BR 8231</t>
  </si>
  <si>
    <t>DRENO VULCANIZADO 4MTS</t>
  </si>
  <si>
    <t>BR 8232</t>
  </si>
  <si>
    <t>30W SILICONA + MALLA MET</t>
  </si>
  <si>
    <t>BR 8233</t>
  </si>
  <si>
    <t>30W SILICONA</t>
  </si>
  <si>
    <t>BR 8234</t>
  </si>
  <si>
    <t>45W SILICONA + MALLA MET</t>
  </si>
  <si>
    <t>BR 8235</t>
  </si>
  <si>
    <t>45W SILICONA</t>
  </si>
  <si>
    <t>Resistencias para Heladera PLACA</t>
  </si>
  <si>
    <t>BR 8236</t>
  </si>
  <si>
    <t>AURORA SIAM</t>
  </si>
  <si>
    <t>PLACA 280</t>
  </si>
  <si>
    <t>BR 8237</t>
  </si>
  <si>
    <t>PLACA 350</t>
  </si>
  <si>
    <t>BR 8238</t>
  </si>
  <si>
    <t>PLACA 1210-790</t>
  </si>
  <si>
    <t>BR 8239</t>
  </si>
  <si>
    <t>PLACA 350 FRIOS</t>
  </si>
  <si>
    <t>BR 8240</t>
  </si>
  <si>
    <t>PLACA TR14</t>
  </si>
  <si>
    <t>BR 8241</t>
  </si>
  <si>
    <t>PLACA NUEVA PHILCO</t>
  </si>
  <si>
    <t>BR 8268</t>
  </si>
  <si>
    <t>BLASINA</t>
  </si>
  <si>
    <t>PLACA N 1</t>
  </si>
  <si>
    <t>BR 8269</t>
  </si>
  <si>
    <t>PLACA N 2</t>
  </si>
  <si>
    <t>BR 8270</t>
  </si>
  <si>
    <t>PLACA N 3</t>
  </si>
  <si>
    <t>BR 8271</t>
  </si>
  <si>
    <t>PLACA N 4</t>
  </si>
  <si>
    <t>BR 8272</t>
  </si>
  <si>
    <t>PLACA N 5</t>
  </si>
  <si>
    <t>BR 8266</t>
  </si>
  <si>
    <t>PLACA KSU-44</t>
  </si>
  <si>
    <t>BR 8267</t>
  </si>
  <si>
    <t>PLACA KSV-RDR-3410</t>
  </si>
  <si>
    <t>BR 8243</t>
  </si>
  <si>
    <t>COLUMBIA</t>
  </si>
  <si>
    <t>PLACA CHF1500 MOD VIEJO</t>
  </si>
  <si>
    <t>BR 8244</t>
  </si>
  <si>
    <t>PLACA CHF1500</t>
  </si>
  <si>
    <t>BR 8245</t>
  </si>
  <si>
    <t>PLACA CHF1200</t>
  </si>
  <si>
    <t>BR 8246</t>
  </si>
  <si>
    <t>PLACA CHF2000 SALIDA COSTADO</t>
  </si>
  <si>
    <t>BR 8247</t>
  </si>
  <si>
    <t>BR 8248</t>
  </si>
  <si>
    <t>PLACA CHF2000 SALIDA MEDIO</t>
  </si>
  <si>
    <t>BR 8249</t>
  </si>
  <si>
    <t>PLACA CHF1500 MOD NVO ZOCALO</t>
  </si>
  <si>
    <t>BR 8264</t>
  </si>
  <si>
    <t>PLACA 10/111</t>
  </si>
  <si>
    <t>BR 8265</t>
  </si>
  <si>
    <t>PLACA 10/112</t>
  </si>
  <si>
    <t>BR 8256</t>
  </si>
  <si>
    <t>PLACA MTI 131</t>
  </si>
  <si>
    <t>BR 8257</t>
  </si>
  <si>
    <t>PLACA MTI 161</t>
  </si>
  <si>
    <t>BR 8250</t>
  </si>
  <si>
    <t>PLACA 3012</t>
  </si>
  <si>
    <t>BR 8251</t>
  </si>
  <si>
    <t>PLACA 3015</t>
  </si>
  <si>
    <t>BR 8252</t>
  </si>
  <si>
    <t>PLACA</t>
  </si>
  <si>
    <t>BR 8253</t>
  </si>
  <si>
    <t>PLACA 814</t>
  </si>
  <si>
    <t>BR 8254</t>
  </si>
  <si>
    <t>PLACA 7V FAGOR</t>
  </si>
  <si>
    <t>BR 8255</t>
  </si>
  <si>
    <t>PLACA 8V FAGOR</t>
  </si>
  <si>
    <t>BR 8258</t>
  </si>
  <si>
    <t>PHILIPS</t>
  </si>
  <si>
    <t>PLACA 354</t>
  </si>
  <si>
    <t>BR 8259</t>
  </si>
  <si>
    <t>PLACA RB14</t>
  </si>
  <si>
    <t>BR 8260</t>
  </si>
  <si>
    <t>PLACA 357</t>
  </si>
  <si>
    <t>BR 8261</t>
  </si>
  <si>
    <t>PLACA 357 NVA IMPORT</t>
  </si>
  <si>
    <t>BR 8262</t>
  </si>
  <si>
    <t>PLACA 1107</t>
  </si>
  <si>
    <t>BR 8263</t>
  </si>
  <si>
    <t>PLACA 389</t>
  </si>
  <si>
    <t>BR 8242</t>
  </si>
  <si>
    <t>PLACA EVAPORADOR</t>
  </si>
  <si>
    <t>Resistencias para Despañador Baño</t>
  </si>
  <si>
    <t>BR 8273</t>
  </si>
  <si>
    <t>DESEMPAÑADOR 90 x 90 CM</t>
  </si>
  <si>
    <t>BR 8274</t>
  </si>
  <si>
    <t>DESEMPAÑADOR 50 x 50 CM</t>
  </si>
  <si>
    <t>BR 8275</t>
  </si>
  <si>
    <t>DESEMPAÑADOR 30 x 40 CM</t>
  </si>
  <si>
    <t>Tacos de Goma</t>
  </si>
  <si>
    <t>BR 8041</t>
  </si>
  <si>
    <t>TACOS DE GOMA PARA FIJACIÓN COMPLETO (JUEGO)</t>
  </si>
  <si>
    <t>BR 8042</t>
  </si>
  <si>
    <t>TACOS DE GOMA PARA APOYAR COMPLETO (JUEGO)</t>
  </si>
  <si>
    <t xml:space="preserve">BR 8008 </t>
  </si>
  <si>
    <t>TAPAS 1/4</t>
  </si>
  <si>
    <t>BR 8154</t>
  </si>
  <si>
    <t>TAPAS 3/8</t>
  </si>
  <si>
    <t xml:space="preserve">BR 8009 </t>
  </si>
  <si>
    <t>TAPONES 1/4</t>
  </si>
  <si>
    <t>BR 8010</t>
  </si>
  <si>
    <t>TUERCA P/CAÑO 3/16</t>
  </si>
  <si>
    <t>BR 8011</t>
  </si>
  <si>
    <t>TUERCA P/CAÑO 1/4</t>
  </si>
  <si>
    <t>BR 8013</t>
  </si>
  <si>
    <t>TUERCA P/CAÑO 5/16</t>
  </si>
  <si>
    <t>BR 8015</t>
  </si>
  <si>
    <t>TUERCA P/CAÑO 3/8</t>
  </si>
  <si>
    <t>BR 8017</t>
  </si>
  <si>
    <t>TUERCA P/CAÑO 1/2</t>
  </si>
  <si>
    <t>BR 8019</t>
  </si>
  <si>
    <t>TUERCA P/CAÑO 5/8</t>
  </si>
  <si>
    <t>BR 8012</t>
  </si>
  <si>
    <t>TUERCA P/CAÑO 5/16 - 1/4</t>
  </si>
  <si>
    <t>BR 8014</t>
  </si>
  <si>
    <t>TUERCA P/CAÑO 3/8 - 1/4</t>
  </si>
  <si>
    <t>BR 8016</t>
  </si>
  <si>
    <t>TUERCA P/CAÑO 1/2 - 3/8</t>
  </si>
  <si>
    <t>BR 8018</t>
  </si>
  <si>
    <t>TUERCA P/CAÑO 5/8 - 1/2</t>
  </si>
  <si>
    <t>Union FF</t>
  </si>
  <si>
    <t>BR 8020</t>
  </si>
  <si>
    <t>UNION P/CAÑO 3/16</t>
  </si>
  <si>
    <t>BR 8022</t>
  </si>
  <si>
    <t>UNION P/CAÑO 1/4</t>
  </si>
  <si>
    <t>BR 8153</t>
  </si>
  <si>
    <t>UNION P/CAÑO 5/16</t>
  </si>
  <si>
    <t>BR 8024</t>
  </si>
  <si>
    <t>UNION P/CAÑO 3/8</t>
  </si>
  <si>
    <t>BR 8035</t>
  </si>
  <si>
    <t>UNION P/CAÑO 1/2</t>
  </si>
  <si>
    <t>BR 8027</t>
  </si>
  <si>
    <t>UNION P/CAÑO 5/8</t>
  </si>
  <si>
    <t>BR 8023</t>
  </si>
  <si>
    <t>UNION P/CAÑO 5/16 - 1/4</t>
  </si>
  <si>
    <t>BR 8021</t>
  </si>
  <si>
    <t>UNION P/CAÑO 1/4 - 3/16</t>
  </si>
  <si>
    <t>BR 8155</t>
  </si>
  <si>
    <t>UNION P/CAÑO 3/8 - 5/16</t>
  </si>
  <si>
    <t>BR 8135</t>
  </si>
  <si>
    <t>UNION P/CAÑO 3/8 - 1/4</t>
  </si>
  <si>
    <t>BR 8025</t>
  </si>
  <si>
    <t>UNION P/CAÑO 1/2 - 3/8</t>
  </si>
  <si>
    <t>BR 8026</t>
  </si>
  <si>
    <t>UNION P/CAÑO 5/8 - 1/2</t>
  </si>
  <si>
    <t>Valvulas de carga</t>
  </si>
  <si>
    <t>BR 8028</t>
  </si>
  <si>
    <t>VALVULA DE CARGA CON CHICOTE</t>
  </si>
  <si>
    <t>BR 8029</t>
  </si>
  <si>
    <t>VALVULA DE CARGA CON ROSCA</t>
  </si>
  <si>
    <t>BR 8062</t>
  </si>
  <si>
    <t>SOPORTE BIDON</t>
  </si>
  <si>
    <t>BR 8063</t>
  </si>
  <si>
    <t>REJA DE PROTECCION CHICA</t>
  </si>
  <si>
    <t>BR 8064</t>
  </si>
  <si>
    <t>REJA DE PROTECCION GRANDE</t>
  </si>
  <si>
    <t>BR 8065</t>
  </si>
  <si>
    <t>COBERTOR/ FUNDA</t>
  </si>
  <si>
    <t>Los precios son sin IVA y estan sujetos a modificaciones sin previo aviso</t>
  </si>
  <si>
    <t>CONSULTE DESCUENTOS VIJENTES</t>
  </si>
  <si>
    <t>Accesorios para Gastronomia</t>
  </si>
  <si>
    <t>PARRILLA PLEGABLE</t>
  </si>
  <si>
    <t>HIERRO ANGULO</t>
  </si>
  <si>
    <t>ENLOZADA 52x34</t>
  </si>
  <si>
    <t>HIERRO REDONDO</t>
  </si>
  <si>
    <t>ENLOZADA 60x34</t>
  </si>
  <si>
    <t>SE REEMPLAZA CON AV 2430</t>
  </si>
  <si>
    <t>SE REEMPLAZA CON AV 2431</t>
  </si>
  <si>
    <t>M550</t>
  </si>
  <si>
    <t>ASA CACEROLA PARA REMACHAR 2 AGUJEROS</t>
  </si>
  <si>
    <t>M551</t>
  </si>
  <si>
    <t>MANGO DE SARTEN CHICO REMACHAR 2 AGUJEROS</t>
  </si>
  <si>
    <t>M552</t>
  </si>
  <si>
    <t>MANGO DE SARTEN CHICO REMACHAR 3 AGUJEROS</t>
  </si>
  <si>
    <t>M553</t>
  </si>
  <si>
    <t>MANGO DE CACEROLA CHICO REMACHAR 2 AGUJEROS</t>
  </si>
  <si>
    <t>M554</t>
  </si>
  <si>
    <t>MANGO DE CACEROLA CHICO REMACHAR 3 AGUJEROS</t>
  </si>
  <si>
    <t>M555</t>
  </si>
  <si>
    <t>MANGO DE SARTEN GRANDE REMACHAR 2 AGUJEROS</t>
  </si>
  <si>
    <t>M556</t>
  </si>
  <si>
    <t>MANGO DE SARTEN GRANDE REMACHAR 3 AGUJEROS</t>
  </si>
  <si>
    <t>M557</t>
  </si>
  <si>
    <t>MANGO DE CACEROLA GRANDE REMACHAR 2 AGUJEROS</t>
  </si>
  <si>
    <t>M558</t>
  </si>
  <si>
    <t>MANGO DE CACEROLA GRANDE REMACHAR 3 AGUJEROS</t>
  </si>
  <si>
    <t>429B</t>
  </si>
  <si>
    <t>PERILLA BAQUELITA</t>
  </si>
  <si>
    <t>A 1146</t>
  </si>
  <si>
    <t>PUNTERAS DE GOMA PARA PERNO 10 kg REGULADOR CHINO</t>
  </si>
  <si>
    <t>RV 7174</t>
  </si>
  <si>
    <t>CORDON JUNTA LEÑOS</t>
  </si>
  <si>
    <t>RV 7191</t>
  </si>
  <si>
    <t>EXTERNO 3000 CAL CON SOPORTE</t>
  </si>
  <si>
    <t>RV 7192</t>
  </si>
  <si>
    <t>EXTERNO 5000 CAL CON SOPORTE</t>
  </si>
  <si>
    <t>RV 7201</t>
  </si>
  <si>
    <t>RV 7202</t>
  </si>
  <si>
    <t>RV 7190</t>
  </si>
  <si>
    <t>MASTER CLASSIC TRASERO LARGO ANTIGUO</t>
  </si>
  <si>
    <t>RV 7179</t>
  </si>
  <si>
    <t>WHIRLPOOL/ESLABON DE LUJO</t>
  </si>
  <si>
    <t>RV 7175</t>
  </si>
  <si>
    <t>DOBLE NEGRO C/PULSADOR WF160/360/876</t>
  </si>
  <si>
    <t>RV 7176</t>
  </si>
  <si>
    <t xml:space="preserve">SIMPLE NEGRO WF560/976 </t>
  </si>
  <si>
    <t>Q 1163</t>
  </si>
  <si>
    <t>WF160/360/560/876/976</t>
  </si>
  <si>
    <t>RV 7178</t>
  </si>
  <si>
    <t>INDIVIDUAL 1 HORNALLA</t>
  </si>
  <si>
    <t>RV 7177</t>
  </si>
  <si>
    <t>WFB56/WFX56 ENLOZADA(JUEGO)</t>
  </si>
  <si>
    <t>RV 7180</t>
  </si>
  <si>
    <t>QUEMADOR 4 CORONAS WF560</t>
  </si>
  <si>
    <t>21X26.5</t>
  </si>
  <si>
    <t>RV 7181</t>
  </si>
  <si>
    <t>QUEMADOR INDIVIDUAL WF160/360/560</t>
  </si>
  <si>
    <t>RV 7182</t>
  </si>
  <si>
    <t xml:space="preserve"> HORNALLA CENTRAL WF876/976</t>
  </si>
  <si>
    <t>47X22.2</t>
  </si>
  <si>
    <t>RV 7185</t>
  </si>
  <si>
    <t>LINEAS PLANAS CUELLO MEDIO  C/ARO MODELO NUEVO</t>
  </si>
  <si>
    <t>RV 7186</t>
  </si>
  <si>
    <t>RV 7187</t>
  </si>
  <si>
    <t>LINEAS CURVAS CUELLO LARGO  C/ARO MODELO NUEVO</t>
  </si>
  <si>
    <t>RV 7188</t>
  </si>
  <si>
    <t>RV 7189</t>
  </si>
  <si>
    <t>LINEAS CURVAS RELOJ  S/ARO MODELO NUEVO</t>
  </si>
  <si>
    <t>RV 7183</t>
  </si>
  <si>
    <t>MULTIGAS MODELO NUEVO</t>
  </si>
  <si>
    <t>RV 7184</t>
  </si>
  <si>
    <t>RV 7193</t>
  </si>
  <si>
    <t>ATMA</t>
  </si>
  <si>
    <t>EN U</t>
  </si>
  <si>
    <t>RV 7194</t>
  </si>
  <si>
    <t>RV 7195</t>
  </si>
  <si>
    <t>RV 7196</t>
  </si>
  <si>
    <t>ANAFE 724/735</t>
  </si>
  <si>
    <t>RV 7197</t>
  </si>
  <si>
    <t>ALTA POTENCIA 60 GE</t>
  </si>
  <si>
    <t>RV 7198</t>
  </si>
  <si>
    <t>ALTA POTENCIA 60 GN</t>
  </si>
  <si>
    <t>RV 7199</t>
  </si>
  <si>
    <t>ALTA POTENCIA 150 CS GE</t>
  </si>
  <si>
    <t>RV 7200</t>
  </si>
  <si>
    <t>ALTA POTENCIA 150 CS GN</t>
  </si>
  <si>
    <t>Flexible de Acero Inoxidable</t>
  </si>
  <si>
    <t>S 4472</t>
  </si>
  <si>
    <t xml:space="preserve">FLEXIBLE ACERO INOXIDABLE 1/2 DE 20 cm </t>
  </si>
  <si>
    <t>S 4473</t>
  </si>
  <si>
    <t>FLEXIBLE ACERO INOXIDABLE 1/2 DE 25 cm</t>
  </si>
  <si>
    <t>S 4474</t>
  </si>
  <si>
    <t>FLEXIBLE ACERO INOXIDABLE 1/2 DE 30 cm</t>
  </si>
  <si>
    <t>S 4475</t>
  </si>
  <si>
    <t>FLEXIBLE ACERO INOXIDABLE 1/2 DE 35 cm</t>
  </si>
  <si>
    <t>S 4476</t>
  </si>
  <si>
    <t>FLEXIBLE ACERO INOXIDABLE 1/2 DE 40 cm</t>
  </si>
  <si>
    <t>S 4477</t>
  </si>
  <si>
    <t>FLEXIBLE ACERO INOXIDABLE 1/2 DE 50 cm</t>
  </si>
  <si>
    <t>S 4478</t>
  </si>
  <si>
    <t>FLEXIBLE ACERO INOXIDABLE 1/2 EXTENSIBLE 20 A 42 CM</t>
  </si>
  <si>
    <t>S 4479</t>
  </si>
  <si>
    <t>FLEXIBLE ACERO INOXIDABLE 1/2 EXTENSIBLE 40 A 90 CM</t>
  </si>
  <si>
    <t>S 4480</t>
  </si>
  <si>
    <t>FLEXIBLE ACERO INOXIDABLE 3/4 EXTENSIBLE 20 A 42 CM</t>
  </si>
  <si>
    <t>S 4481</t>
  </si>
  <si>
    <t>FLEXIBLE ACERO INOXIDABLE 3/4 EXTENSIBLE 40 A 90 CM</t>
  </si>
  <si>
    <t>S 4482</t>
  </si>
  <si>
    <t xml:space="preserve">KIT CALDERA CONEXIONES FLEXIBLES EXTENIBLES (3/4 + 1/2) DE 15 A 32 CM </t>
  </si>
  <si>
    <t>S 4483</t>
  </si>
  <si>
    <t>FLEXIBLE PARA RADIADOR EXTENSIBLE DE 1/2 X 7 A 12 CM</t>
  </si>
  <si>
    <t>precios</t>
  </si>
  <si>
    <t>RV 7204</t>
  </si>
  <si>
    <t>CON PUNTO CUELLO LARGO BLANCO</t>
  </si>
  <si>
    <t>RV 7205</t>
  </si>
  <si>
    <t>CON PUNTO CUELLO LARGO NEGRO</t>
  </si>
  <si>
    <t>RV 7206</t>
  </si>
  <si>
    <t>CON PUNTO CUELLO LARGO MARRON</t>
  </si>
  <si>
    <t>RV 7207</t>
  </si>
  <si>
    <t>CON PUNTO CUELLO CORTO BLANCO</t>
  </si>
  <si>
    <t>RV 7208</t>
  </si>
  <si>
    <t>CON PUNTO CUELLO CORTO NEGRO</t>
  </si>
  <si>
    <t>CON PUNTO CUELLO CORTO MARRON</t>
  </si>
  <si>
    <t>A 1147</t>
  </si>
  <si>
    <t>3/8" CANILLA P/ VALVULA</t>
  </si>
  <si>
    <t>A 1148</t>
  </si>
  <si>
    <t>CANILLA  3/4´´ CON TELA 21 mm (P/LLAVE PASO AGUA CORRIENTE VEREDA)</t>
  </si>
  <si>
    <t>A 1149</t>
  </si>
  <si>
    <t>ARANDELA 1/2" ORBIS 5/8 VUELO ANCHO</t>
  </si>
  <si>
    <t>A 1150</t>
  </si>
  <si>
    <t>ARANDELA 3/4" ORBIS 3/4 VUELO ANCHO</t>
  </si>
  <si>
    <t>Termotanques Electricos</t>
  </si>
  <si>
    <t>AV 2414</t>
  </si>
  <si>
    <t>AV 2400</t>
  </si>
  <si>
    <t>50 lts</t>
  </si>
  <si>
    <t>AV 2401</t>
  </si>
  <si>
    <t>AV 2433</t>
  </si>
  <si>
    <t>ENERGY SAFE</t>
  </si>
  <si>
    <t>30 lts ALTA RECUPERACION</t>
  </si>
  <si>
    <t>AV 2434</t>
  </si>
  <si>
    <t>AV 2435</t>
  </si>
  <si>
    <t>50 lts ALTA RECUPERACION</t>
  </si>
  <si>
    <t>SHERMAN</t>
  </si>
  <si>
    <t>Termotanques a Gas</t>
  </si>
  <si>
    <t>RV 7219</t>
  </si>
  <si>
    <t>PILOTO GARRAFERA</t>
  </si>
  <si>
    <t>RV 7214</t>
  </si>
  <si>
    <t>MONOLLAMA CON CABLE</t>
  </si>
  <si>
    <t>Sombrero para TBU y Accesorios para Tiraje</t>
  </si>
  <si>
    <t>RV 7213</t>
  </si>
  <si>
    <t>CONO CTZ TB/TBU PARA CAJA DE AIRE</t>
  </si>
  <si>
    <t>RV 7216</t>
  </si>
  <si>
    <t>SIN PORTAPILA (AA) 1,5v</t>
  </si>
  <si>
    <t>RV 7215</t>
  </si>
  <si>
    <t>21 X 44 mm</t>
  </si>
  <si>
    <t>RV 7203</t>
  </si>
  <si>
    <t>T 99 - CPO</t>
  </si>
  <si>
    <t>BOTONERA/CORREDERA CORTO 13 CM</t>
  </si>
  <si>
    <t>BOTONERA/CORREDERA LARGO 32 CM</t>
  </si>
  <si>
    <t>600J/90 MODELO ACTUAL BLANCA</t>
  </si>
  <si>
    <t>600J/90 MODELO ACTUAL MARRON</t>
  </si>
  <si>
    <t>RECTANGULAR P/HORNO STANDARD DE CHAPA CON PUNTERAS</t>
  </si>
  <si>
    <t>VASTAGO CUADRADO C/VOLANTE P/PICO</t>
  </si>
  <si>
    <t>RV 7209</t>
  </si>
  <si>
    <r>
      <t xml:space="preserve">CHICA </t>
    </r>
    <r>
      <rPr>
        <b/>
        <sz val="11"/>
        <color theme="1"/>
        <rFont val="Calibri"/>
        <family val="2"/>
      </rPr>
      <t>(COPIA)</t>
    </r>
  </si>
  <si>
    <t>RV 7210</t>
  </si>
  <si>
    <r>
      <t xml:space="preserve">GRANDE </t>
    </r>
    <r>
      <rPr>
        <b/>
        <sz val="11"/>
        <color theme="1"/>
        <rFont val="Calibri"/>
        <family val="2"/>
      </rPr>
      <t>(COPIA)</t>
    </r>
  </si>
  <si>
    <r>
      <t xml:space="preserve">CHICA </t>
    </r>
    <r>
      <rPr>
        <b/>
        <sz val="11"/>
        <color theme="1"/>
        <rFont val="Calibri"/>
        <family val="2"/>
      </rPr>
      <t>(ORIGINAL)</t>
    </r>
  </si>
  <si>
    <r>
      <t xml:space="preserve">GRANDE </t>
    </r>
    <r>
      <rPr>
        <b/>
        <sz val="11"/>
        <color theme="1"/>
        <rFont val="Calibri"/>
        <family val="2"/>
      </rPr>
      <t>(ORIGINAL)</t>
    </r>
  </si>
  <si>
    <t>RV 7217</t>
  </si>
  <si>
    <t>CON SWITCH P/TERMOCUPLA COAXIAL VASTAGO 6 mm</t>
  </si>
  <si>
    <t>RV 7218</t>
  </si>
  <si>
    <t>CON SWITCH P/TERMOCUPLA COAXIAL VASTAGO 8 mm</t>
  </si>
  <si>
    <t>CON PUNTO CUELLO LARGO</t>
  </si>
  <si>
    <t>CON PUNTO CUELLO CORTO</t>
  </si>
  <si>
    <t>RV 7220</t>
  </si>
  <si>
    <t>RV 7221</t>
  </si>
  <si>
    <t>22-29</t>
  </si>
  <si>
    <t>CON TUERCA Y BULBO</t>
  </si>
  <si>
    <t>CON TUERCA Y BULBO C2IV/Q2IO/QBIO</t>
  </si>
  <si>
    <t>RV 7211</t>
  </si>
  <si>
    <t>CON BULBO</t>
  </si>
  <si>
    <t>RH142</t>
  </si>
  <si>
    <t>SE REEMPLAZA CON RV 7017</t>
  </si>
  <si>
    <t>SD343994D0</t>
  </si>
  <si>
    <t>RHEEM TIRO NATURAL BLANCO</t>
  </si>
  <si>
    <t>RH143</t>
  </si>
  <si>
    <t>RHEEM TIRO NATURAL GRIS</t>
  </si>
  <si>
    <t>RH144</t>
  </si>
  <si>
    <t>RH145</t>
  </si>
  <si>
    <t>RH146</t>
  </si>
  <si>
    <t>RH147</t>
  </si>
  <si>
    <t>RH148</t>
  </si>
  <si>
    <t>RH150</t>
  </si>
  <si>
    <t>500 LTS</t>
  </si>
  <si>
    <t>RH149</t>
  </si>
  <si>
    <t>S 4484</t>
  </si>
  <si>
    <t>VOLANTE TIPO CREIM</t>
  </si>
  <si>
    <t>VOLANTE TIPO CRUZ 42 BLANCA TAPA COLOR CROMO</t>
  </si>
  <si>
    <t>S 4485</t>
  </si>
  <si>
    <t>VOLANTE TIPO CRUZ 42 BLANCA TAPA COLOR ORO</t>
  </si>
  <si>
    <t>VOLANTE TIPO CRUZ 42 CROMO TAPA COLOR CROMO</t>
  </si>
  <si>
    <t>S 4486</t>
  </si>
  <si>
    <t>VOLANTE TIPO CRUZ 42 CROMO TAPA COLOR ORO</t>
  </si>
  <si>
    <t>SOPORTE GRUESO 315 mm (TERMOTANQUE)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</si>
</sst>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\ #,##0;[Red]\-&quot;$&quot;\ #,##0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&quot;$&quot;\ #,##0.00"/>
    <numFmt numFmtId="165" formatCode="#,##0.00\ _€"/>
    <numFmt numFmtId="166" formatCode="&quot;$&quot;\ #,##0"/>
    <numFmt numFmtId="167" formatCode="[$$-2C0A]\ #,##0"/>
    <numFmt numFmtId="168" formatCode="[$$-2C0A]\ #,##0.00"/>
    <numFmt numFmtId="169" formatCode="d\-m\-yyyy;@"/>
  </numFmts>
  <fonts count="7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2"/>
      <color indexed="8"/>
      <name val="Calibri"/>
      <family val="2"/>
    </font>
    <font>
      <sz val="11"/>
      <name val="Aptos Narrow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0"/>
      <name val="Aptos Narrow"/>
      <family val="2"/>
      <scheme val="minor"/>
    </font>
    <font>
      <sz val="10"/>
      <name val="Aptos Narrow"/>
      <family val="2"/>
      <scheme val="minor"/>
    </font>
    <font>
      <b/>
      <sz val="11"/>
      <name val="Aptos Narrow"/>
      <family val="2"/>
      <scheme val="minor"/>
    </font>
    <font>
      <sz val="9"/>
      <name val="Aptos Narrow"/>
      <family val="2"/>
      <scheme val="minor"/>
    </font>
    <font>
      <sz val="12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9"/>
      <name val="Calibri"/>
      <family val="2"/>
    </font>
    <font>
      <sz val="12"/>
      <name val="Aptos Narrow"/>
      <family val="2"/>
      <scheme val="minor"/>
    </font>
    <font>
      <sz val="8"/>
      <name val="Aptos Narrow"/>
      <family val="2"/>
      <scheme val="minor"/>
    </font>
    <font>
      <b/>
      <sz val="9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4"/>
      <color indexed="8"/>
      <name val="Calibri"/>
      <family val="2"/>
    </font>
    <font>
      <b/>
      <sz val="12"/>
      <color theme="1"/>
      <name val="Aptos Narrow"/>
      <family val="2"/>
      <scheme val="minor"/>
    </font>
    <font>
      <b/>
      <u/>
      <sz val="11"/>
      <color indexed="8"/>
      <name val="Calibri"/>
      <family val="2"/>
    </font>
    <font>
      <b/>
      <u/>
      <sz val="14"/>
      <name val="Aptos Narrow"/>
      <family val="2"/>
      <scheme val="minor"/>
    </font>
    <font>
      <b/>
      <u/>
      <sz val="11"/>
      <name val="Aptos Narrow"/>
      <family val="2"/>
      <scheme val="minor"/>
    </font>
    <font>
      <b/>
      <u/>
      <sz val="12"/>
      <name val="Aptos Narrow"/>
      <family val="2"/>
      <scheme val="minor"/>
    </font>
    <font>
      <b/>
      <u/>
      <sz val="18"/>
      <name val="Aptos Narrow"/>
      <family val="2"/>
      <scheme val="minor"/>
    </font>
    <font>
      <b/>
      <sz val="14"/>
      <name val="Aptos Narrow"/>
      <family val="2"/>
      <scheme val="minor"/>
    </font>
    <font>
      <sz val="12"/>
      <color theme="1" tint="4.9989318521683403E-2"/>
      <name val="Aptos Narrow"/>
      <family val="2"/>
      <scheme val="minor"/>
    </font>
    <font>
      <sz val="11"/>
      <color theme="1" tint="4.9989318521683403E-2"/>
      <name val="Aptos Narrow"/>
      <family val="2"/>
      <scheme val="minor"/>
    </font>
    <font>
      <b/>
      <sz val="12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9"/>
      <color theme="1"/>
      <name val="Times New Roman"/>
      <family val="1"/>
    </font>
    <font>
      <b/>
      <sz val="14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u/>
      <sz val="14"/>
      <color theme="1"/>
      <name val="Calibri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</font>
    <font>
      <sz val="9"/>
      <color theme="1"/>
      <name val="Calibri"/>
      <family val="2"/>
    </font>
    <font>
      <sz val="10"/>
      <color rgb="FF00000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u/>
      <sz val="20"/>
      <color theme="1"/>
      <name val="Calibri"/>
      <family val="2"/>
    </font>
    <font>
      <b/>
      <u/>
      <sz val="12"/>
      <color theme="1"/>
      <name val="Calibri"/>
      <family val="2"/>
    </font>
    <font>
      <sz val="8"/>
      <color theme="1"/>
      <name val="Calibri"/>
      <family val="2"/>
    </font>
    <font>
      <b/>
      <sz val="9"/>
      <color theme="1"/>
      <name val="Calibri"/>
      <family val="2"/>
    </font>
    <font>
      <sz val="11"/>
      <name val="Arial"/>
      <family val="2"/>
    </font>
    <font>
      <sz val="10"/>
      <color theme="1"/>
      <name val="Arial"/>
      <family val="2"/>
    </font>
    <font>
      <b/>
      <sz val="12"/>
      <color theme="1"/>
      <name val="Calibri"/>
      <family val="2"/>
    </font>
    <font>
      <b/>
      <sz val="14"/>
      <color rgb="FFFF0000"/>
      <name val="Calibri"/>
      <family val="2"/>
    </font>
    <font>
      <b/>
      <sz val="10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rgb="FF000000"/>
      <name val="Aptos Display"/>
      <family val="2"/>
      <scheme val="major"/>
    </font>
    <font>
      <sz val="11"/>
      <color rgb="FF000000"/>
      <name val="Aptos Display"/>
      <family val="2"/>
      <scheme val="major"/>
    </font>
    <font>
      <b/>
      <sz val="11"/>
      <color rgb="FF000000"/>
      <name val="Aptos Display"/>
      <family val="2"/>
      <scheme val="major"/>
    </font>
    <font>
      <b/>
      <sz val="14"/>
      <color theme="1"/>
      <name val="Calibri"/>
      <family val="2"/>
    </font>
    <font>
      <b/>
      <sz val="10"/>
      <name val="Calibri"/>
      <family val="2"/>
    </font>
    <font>
      <sz val="8"/>
      <name val="Arial"/>
      <family val="2"/>
    </font>
    <font>
      <b/>
      <sz val="18"/>
      <color theme="1"/>
      <name val="Aptos Narrow"/>
      <family val="2"/>
      <scheme val="minor"/>
    </font>
    <font>
      <sz val="11"/>
      <color indexed="8"/>
      <name val="Calibri"/>
      <family val="2"/>
    </font>
    <font>
      <sz val="11"/>
      <color indexed="8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9"/>
      <color indexed="8"/>
      <name val="Aptos Narrow"/>
      <family val="2"/>
      <scheme val="minor"/>
    </font>
    <font>
      <b/>
      <u/>
      <sz val="16"/>
      <name val="Aptos Narrow"/>
      <family val="2"/>
      <scheme val="minor"/>
    </font>
    <font>
      <b/>
      <u/>
      <sz val="20"/>
      <name val="Aptos Narrow"/>
      <family val="2"/>
      <scheme val="minor"/>
    </font>
    <font>
      <sz val="16"/>
      <name val="Aptos Narrow"/>
      <family val="2"/>
      <scheme val="minor"/>
    </font>
    <font>
      <b/>
      <u/>
      <sz val="18"/>
      <color theme="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rgb="FFFF0000"/>
        <bgColor rgb="FFFFFF00"/>
      </patternFill>
    </fill>
    <fill>
      <patternFill patternType="solid">
        <fgColor rgb="FFEE0000"/>
        <bgColor indexed="64"/>
      </patternFill>
    </fill>
  </fills>
  <borders count="15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7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69" fillId="0" borderId="0"/>
    <xf numFmtId="0" fontId="49" fillId="0" borderId="0"/>
  </cellStyleXfs>
  <cellXfs count="1849">
    <xf numFmtId="0" fontId="0" fillId="0" borderId="0" xfId="0"/>
    <xf numFmtId="44" fontId="0" fillId="0" borderId="3" xfId="1" applyFont="1" applyBorder="1" applyAlignment="1">
      <alignment horizontal="center"/>
    </xf>
    <xf numFmtId="44" fontId="0" fillId="0" borderId="2" xfId="1" applyFont="1" applyBorder="1" applyAlignment="1">
      <alignment horizontal="center"/>
    </xf>
    <xf numFmtId="44" fontId="0" fillId="0" borderId="0" xfId="1" applyFont="1"/>
    <xf numFmtId="0" fontId="5" fillId="4" borderId="3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/>
    </xf>
    <xf numFmtId="0" fontId="0" fillId="4" borderId="0" xfId="0" applyFill="1"/>
    <xf numFmtId="0" fontId="9" fillId="4" borderId="3" xfId="0" applyFont="1" applyFill="1" applyBorder="1" applyAlignment="1">
      <alignment horizontal="center" vertical="center"/>
    </xf>
    <xf numFmtId="0" fontId="70" fillId="4" borderId="3" xfId="6" applyFont="1" applyFill="1" applyBorder="1" applyAlignment="1">
      <alignment horizontal="center" vertical="center"/>
    </xf>
    <xf numFmtId="0" fontId="71" fillId="4" borderId="3" xfId="6" applyFont="1" applyFill="1" applyBorder="1" applyAlignment="1">
      <alignment horizontal="center" vertical="center"/>
    </xf>
    <xf numFmtId="0" fontId="71" fillId="4" borderId="3" xfId="6" applyFont="1" applyFill="1" applyBorder="1" applyAlignment="1">
      <alignment horizontal="center" vertical="center" wrapText="1"/>
    </xf>
    <xf numFmtId="0" fontId="72" fillId="4" borderId="3" xfId="6" applyFont="1" applyFill="1" applyBorder="1" applyAlignment="1">
      <alignment horizontal="center" vertical="center" wrapText="1"/>
    </xf>
    <xf numFmtId="0" fontId="72" fillId="4" borderId="3" xfId="6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Protection="1"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0" fillId="5" borderId="8" xfId="0" applyFill="1" applyBorder="1" applyProtection="1">
      <protection locked="0"/>
    </xf>
    <xf numFmtId="0" fontId="0" fillId="5" borderId="25" xfId="0" applyFill="1" applyBorder="1" applyAlignment="1" applyProtection="1">
      <alignment horizontal="center"/>
      <protection locked="0"/>
    </xf>
    <xf numFmtId="44" fontId="0" fillId="0" borderId="5" xfId="1" applyFont="1" applyBorder="1" applyAlignment="1">
      <alignment horizontal="center"/>
    </xf>
    <xf numFmtId="0" fontId="0" fillId="5" borderId="25" xfId="0" applyFill="1" applyBorder="1" applyProtection="1">
      <protection locked="0"/>
    </xf>
    <xf numFmtId="0" fontId="0" fillId="5" borderId="26" xfId="0" applyFill="1" applyBorder="1" applyProtection="1">
      <protection locked="0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5" borderId="16" xfId="0" applyFill="1" applyBorder="1" applyProtection="1">
      <protection locked="0"/>
    </xf>
    <xf numFmtId="44" fontId="0" fillId="0" borderId="9" xfId="1" applyFont="1" applyBorder="1" applyAlignment="1">
      <alignment horizontal="center"/>
    </xf>
    <xf numFmtId="44" fontId="0" fillId="0" borderId="10" xfId="1" applyFont="1" applyBorder="1" applyAlignment="1">
      <alignment horizontal="center"/>
    </xf>
    <xf numFmtId="0" fontId="0" fillId="5" borderId="27" xfId="0" applyFill="1" applyBorder="1" applyAlignment="1" applyProtection="1">
      <alignment horizontal="center"/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5" borderId="24" xfId="0" applyFill="1" applyBorder="1" applyAlignment="1" applyProtection="1">
      <alignment horizontal="center"/>
      <protection locked="0"/>
    </xf>
    <xf numFmtId="44" fontId="0" fillId="0" borderId="13" xfId="1" applyFont="1" applyBorder="1" applyAlignment="1">
      <alignment horizontal="center"/>
    </xf>
    <xf numFmtId="0" fontId="19" fillId="2" borderId="19" xfId="0" applyFont="1" applyFill="1" applyBorder="1" applyAlignment="1" applyProtection="1">
      <alignment horizontal="center"/>
      <protection locked="0"/>
    </xf>
    <xf numFmtId="0" fontId="19" fillId="2" borderId="19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19" fillId="2" borderId="20" xfId="0" applyFont="1" applyFill="1" applyBorder="1" applyAlignment="1">
      <alignment horizontal="center"/>
    </xf>
    <xf numFmtId="0" fontId="19" fillId="2" borderId="14" xfId="0" applyFont="1" applyFill="1" applyBorder="1" applyAlignment="1" applyProtection="1">
      <alignment horizontal="center"/>
      <protection locked="0"/>
    </xf>
    <xf numFmtId="44" fontId="19" fillId="2" borderId="18" xfId="1" applyFont="1" applyFill="1" applyBorder="1" applyAlignment="1">
      <alignment horizontal="center"/>
    </xf>
    <xf numFmtId="44" fontId="19" fillId="2" borderId="4" xfId="1" applyFont="1" applyFill="1" applyBorder="1" applyAlignment="1">
      <alignment horizontal="center"/>
    </xf>
    <xf numFmtId="0" fontId="0" fillId="0" borderId="21" xfId="0" applyBorder="1" applyProtection="1">
      <protection locked="0"/>
    </xf>
    <xf numFmtId="44" fontId="0" fillId="0" borderId="11" xfId="1" applyFont="1" applyBorder="1"/>
    <xf numFmtId="44" fontId="0" fillId="0" borderId="11" xfId="1" applyFont="1" applyBorder="1" applyProtection="1">
      <protection locked="0"/>
    </xf>
    <xf numFmtId="0" fontId="0" fillId="0" borderId="28" xfId="0" applyBorder="1" applyProtection="1">
      <protection locked="0"/>
    </xf>
    <xf numFmtId="0" fontId="19" fillId="0" borderId="28" xfId="0" applyFont="1" applyBorder="1" applyProtection="1">
      <protection locked="0"/>
    </xf>
    <xf numFmtId="0" fontId="19" fillId="0" borderId="6" xfId="0" applyFont="1" applyBorder="1"/>
    <xf numFmtId="44" fontId="19" fillId="3" borderId="8" xfId="1" applyFont="1" applyFill="1" applyBorder="1"/>
    <xf numFmtId="0" fontId="19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center"/>
    </xf>
    <xf numFmtId="0" fontId="19" fillId="0" borderId="21" xfId="0" applyFont="1" applyBorder="1" applyAlignment="1" applyProtection="1">
      <alignment horizontal="center"/>
      <protection locked="0"/>
    </xf>
    <xf numFmtId="0" fontId="19" fillId="0" borderId="1" xfId="0" applyFont="1" applyBorder="1" applyAlignment="1" applyProtection="1">
      <alignment horizontal="center"/>
      <protection locked="0"/>
    </xf>
    <xf numFmtId="0" fontId="0" fillId="4" borderId="0" xfId="0" applyFill="1" applyAlignment="1">
      <alignment horizontal="center"/>
    </xf>
    <xf numFmtId="0" fontId="0" fillId="3" borderId="19" xfId="0" applyFill="1" applyBorder="1" applyProtection="1">
      <protection locked="0"/>
    </xf>
    <xf numFmtId="0" fontId="0" fillId="3" borderId="20" xfId="0" applyFill="1" applyBorder="1" applyProtection="1">
      <protection locked="0"/>
    </xf>
    <xf numFmtId="169" fontId="21" fillId="4" borderId="31" xfId="1" applyNumberFormat="1" applyFont="1" applyFill="1" applyBorder="1" applyAlignment="1">
      <alignment horizontal="center"/>
    </xf>
    <xf numFmtId="0" fontId="0" fillId="4" borderId="32" xfId="0" applyFill="1" applyBorder="1" applyAlignment="1">
      <alignment horizontal="center" vertical="center"/>
    </xf>
    <xf numFmtId="164" fontId="0" fillId="4" borderId="34" xfId="0" applyNumberFormat="1" applyFill="1" applyBorder="1" applyAlignment="1">
      <alignment horizontal="center"/>
    </xf>
    <xf numFmtId="0" fontId="0" fillId="4" borderId="35" xfId="0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/>
    </xf>
    <xf numFmtId="165" fontId="3" fillId="4" borderId="5" xfId="0" applyNumberFormat="1" applyFont="1" applyFill="1" applyBorder="1" applyAlignment="1">
      <alignment horizontal="center"/>
    </xf>
    <xf numFmtId="0" fontId="22" fillId="4" borderId="19" xfId="0" applyFont="1" applyFill="1" applyBorder="1" applyAlignment="1">
      <alignment horizontal="center" vertical="center"/>
    </xf>
    <xf numFmtId="166" fontId="21" fillId="4" borderId="20" xfId="0" applyNumberFormat="1" applyFont="1" applyFill="1" applyBorder="1" applyAlignment="1">
      <alignment horizontal="center"/>
    </xf>
    <xf numFmtId="0" fontId="0" fillId="4" borderId="38" xfId="0" applyFill="1" applyBorder="1" applyAlignment="1">
      <alignment horizontal="center" vertical="center"/>
    </xf>
    <xf numFmtId="0" fontId="0" fillId="4" borderId="2" xfId="0" applyFill="1" applyBorder="1" applyAlignment="1">
      <alignment horizontal="center"/>
    </xf>
    <xf numFmtId="166" fontId="3" fillId="4" borderId="5" xfId="0" applyNumberFormat="1" applyFont="1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0" fontId="0" fillId="4" borderId="9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0" fillId="4" borderId="55" xfId="0" applyFill="1" applyBorder="1" applyAlignment="1">
      <alignment horizontal="center" vertical="center"/>
    </xf>
    <xf numFmtId="49" fontId="0" fillId="4" borderId="55" xfId="0" applyNumberFormat="1" applyFill="1" applyBorder="1"/>
    <xf numFmtId="166" fontId="0" fillId="4" borderId="55" xfId="0" applyNumberFormat="1" applyFill="1" applyBorder="1" applyAlignment="1">
      <alignment horizontal="center" vertical="center"/>
    </xf>
    <xf numFmtId="0" fontId="0" fillId="4" borderId="56" xfId="0" applyFill="1" applyBorder="1" applyAlignment="1">
      <alignment horizontal="center" vertical="center"/>
    </xf>
    <xf numFmtId="49" fontId="0" fillId="4" borderId="56" xfId="0" applyNumberFormat="1" applyFill="1" applyBorder="1"/>
    <xf numFmtId="166" fontId="0" fillId="4" borderId="56" xfId="0" applyNumberFormat="1" applyFill="1" applyBorder="1" applyAlignment="1">
      <alignment horizontal="center" vertical="center"/>
    </xf>
    <xf numFmtId="166" fontId="3" fillId="4" borderId="56" xfId="0" applyNumberFormat="1" applyFont="1" applyFill="1" applyBorder="1" applyAlignment="1">
      <alignment horizontal="center" vertical="center" wrapText="1"/>
    </xf>
    <xf numFmtId="49" fontId="0" fillId="4" borderId="56" xfId="0" applyNumberFormat="1" applyFill="1" applyBorder="1" applyAlignment="1">
      <alignment wrapText="1"/>
    </xf>
    <xf numFmtId="49" fontId="0" fillId="4" borderId="56" xfId="0" applyNumberFormat="1" applyFill="1" applyBorder="1" applyAlignment="1">
      <alignment vertical="center" wrapText="1"/>
    </xf>
    <xf numFmtId="49" fontId="0" fillId="4" borderId="56" xfId="0" applyNumberFormat="1" applyFill="1" applyBorder="1" applyAlignment="1">
      <alignment vertical="center"/>
    </xf>
    <xf numFmtId="0" fontId="0" fillId="4" borderId="57" xfId="0" applyFill="1" applyBorder="1" applyAlignment="1">
      <alignment horizontal="center" vertical="center"/>
    </xf>
    <xf numFmtId="49" fontId="0" fillId="4" borderId="57" xfId="0" applyNumberFormat="1" applyFill="1" applyBorder="1" applyAlignment="1">
      <alignment vertical="center" wrapText="1"/>
    </xf>
    <xf numFmtId="166" fontId="0" fillId="4" borderId="57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/>
    <xf numFmtId="49" fontId="0" fillId="4" borderId="57" xfId="0" applyNumberFormat="1" applyFill="1" applyBorder="1"/>
    <xf numFmtId="0" fontId="0" fillId="4" borderId="58" xfId="0" applyFill="1" applyBorder="1" applyAlignment="1">
      <alignment horizontal="center" vertical="center"/>
    </xf>
    <xf numFmtId="49" fontId="0" fillId="4" borderId="58" xfId="0" applyNumberFormat="1" applyFill="1" applyBorder="1"/>
    <xf numFmtId="0" fontId="0" fillId="4" borderId="59" xfId="0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0" fontId="0" fillId="4" borderId="60" xfId="0" applyFill="1" applyBorder="1" applyAlignment="1">
      <alignment horizontal="center" vertical="center"/>
    </xf>
    <xf numFmtId="0" fontId="68" fillId="4" borderId="45" xfId="0" applyFont="1" applyFill="1" applyBorder="1" applyAlignment="1">
      <alignment horizontal="center" vertical="center"/>
    </xf>
    <xf numFmtId="14" fontId="19" fillId="4" borderId="46" xfId="0" applyNumberFormat="1" applyFont="1" applyFill="1" applyBorder="1" applyAlignment="1">
      <alignment horizontal="center" vertical="center"/>
    </xf>
    <xf numFmtId="0" fontId="22" fillId="4" borderId="29" xfId="0" applyFont="1" applyFill="1" applyBorder="1" applyAlignment="1">
      <alignment vertical="center"/>
    </xf>
    <xf numFmtId="166" fontId="0" fillId="4" borderId="5" xfId="0" applyNumberFormat="1" applyFill="1" applyBorder="1" applyAlignment="1">
      <alignment horizontal="center"/>
    </xf>
    <xf numFmtId="165" fontId="0" fillId="4" borderId="5" xfId="0" applyNumberFormat="1" applyFill="1" applyBorder="1" applyAlignment="1">
      <alignment horizontal="center"/>
    </xf>
    <xf numFmtId="166" fontId="0" fillId="4" borderId="10" xfId="0" applyNumberFormat="1" applyFill="1" applyBorder="1" applyAlignment="1">
      <alignment horizontal="center"/>
    </xf>
    <xf numFmtId="0" fontId="0" fillId="4" borderId="37" xfId="0" applyFill="1" applyBorder="1" applyAlignment="1">
      <alignment horizontal="center" vertical="center"/>
    </xf>
    <xf numFmtId="166" fontId="0" fillId="4" borderId="11" xfId="0" applyNumberFormat="1" applyFill="1" applyBorder="1" applyAlignment="1">
      <alignment horizontal="center"/>
    </xf>
    <xf numFmtId="0" fontId="5" fillId="4" borderId="32" xfId="0" applyFont="1" applyFill="1" applyBorder="1" applyAlignment="1">
      <alignment horizontal="center" vertical="center"/>
    </xf>
    <xf numFmtId="0" fontId="5" fillId="4" borderId="33" xfId="0" applyFont="1" applyFill="1" applyBorder="1" applyAlignment="1">
      <alignment horizontal="center" vertical="center"/>
    </xf>
    <xf numFmtId="166" fontId="5" fillId="4" borderId="34" xfId="0" applyNumberFormat="1" applyFont="1" applyFill="1" applyBorder="1" applyAlignment="1">
      <alignment horizontal="center" vertical="center"/>
    </xf>
    <xf numFmtId="0" fontId="5" fillId="4" borderId="35" xfId="0" applyFont="1" applyFill="1" applyBorder="1" applyAlignment="1">
      <alignment horizontal="center" vertical="center"/>
    </xf>
    <xf numFmtId="166" fontId="5" fillId="4" borderId="5" xfId="0" applyNumberFormat="1" applyFont="1" applyFill="1" applyBorder="1" applyAlignment="1">
      <alignment horizontal="center" vertical="center"/>
    </xf>
    <xf numFmtId="14" fontId="21" fillId="4" borderId="11" xfId="0" applyNumberFormat="1" applyFont="1" applyFill="1" applyBorder="1" applyAlignment="1">
      <alignment horizontal="center"/>
    </xf>
    <xf numFmtId="0" fontId="22" fillId="4" borderId="19" xfId="0" applyFont="1" applyFill="1" applyBorder="1" applyAlignment="1">
      <alignment vertical="center"/>
    </xf>
    <xf numFmtId="166" fontId="0" fillId="4" borderId="13" xfId="0" applyNumberFormat="1" applyFill="1" applyBorder="1" applyAlignment="1">
      <alignment horizontal="center"/>
    </xf>
    <xf numFmtId="0" fontId="22" fillId="4" borderId="14" xfId="0" applyFont="1" applyFill="1" applyBorder="1" applyAlignment="1">
      <alignment vertical="center"/>
    </xf>
    <xf numFmtId="166" fontId="21" fillId="4" borderId="4" xfId="0" applyNumberFormat="1" applyFont="1" applyFill="1" applyBorder="1" applyAlignment="1">
      <alignment horizontal="center"/>
    </xf>
    <xf numFmtId="0" fontId="22" fillId="4" borderId="37" xfId="0" applyFont="1" applyFill="1" applyBorder="1" applyAlignment="1">
      <alignment vertical="center"/>
    </xf>
    <xf numFmtId="166" fontId="21" fillId="4" borderId="11" xfId="0" applyNumberFormat="1" applyFont="1" applyFill="1" applyBorder="1" applyAlignment="1">
      <alignment horizontal="center"/>
    </xf>
    <xf numFmtId="0" fontId="0" fillId="4" borderId="33" xfId="0" applyFill="1" applyBorder="1" applyAlignment="1">
      <alignment horizontal="center" vertical="center"/>
    </xf>
    <xf numFmtId="166" fontId="0" fillId="4" borderId="34" xfId="0" applyNumberFormat="1" applyFill="1" applyBorder="1" applyAlignment="1">
      <alignment horizontal="center" vertical="center"/>
    </xf>
    <xf numFmtId="166" fontId="0" fillId="4" borderId="5" xfId="0" applyNumberFormat="1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166" fontId="0" fillId="4" borderId="5" xfId="0" applyNumberFormat="1" applyFill="1" applyBorder="1" applyAlignment="1">
      <alignment horizontal="center" vertical="center" wrapText="1"/>
    </xf>
    <xf numFmtId="166" fontId="0" fillId="4" borderId="10" xfId="0" applyNumberFormat="1" applyFill="1" applyBorder="1" applyAlignment="1">
      <alignment horizontal="center" vertical="center"/>
    </xf>
    <xf numFmtId="166" fontId="21" fillId="4" borderId="46" xfId="0" applyNumberFormat="1" applyFont="1" applyFill="1" applyBorder="1" applyAlignment="1">
      <alignment horizontal="center"/>
    </xf>
    <xf numFmtId="166" fontId="21" fillId="4" borderId="47" xfId="0" applyNumberFormat="1" applyFont="1" applyFill="1" applyBorder="1" applyAlignment="1">
      <alignment horizontal="center"/>
    </xf>
    <xf numFmtId="0" fontId="5" fillId="4" borderId="40" xfId="0" applyFont="1" applyFill="1" applyBorder="1" applyAlignment="1">
      <alignment horizontal="center" vertical="center"/>
    </xf>
    <xf numFmtId="0" fontId="5" fillId="4" borderId="38" xfId="0" applyFont="1" applyFill="1" applyBorder="1" applyAlignment="1">
      <alignment horizontal="center" vertical="center"/>
    </xf>
    <xf numFmtId="0" fontId="70" fillId="4" borderId="32" xfId="6" applyFont="1" applyFill="1" applyBorder="1" applyAlignment="1">
      <alignment horizontal="center" vertical="center"/>
    </xf>
    <xf numFmtId="0" fontId="70" fillId="4" borderId="33" xfId="6" applyFont="1" applyFill="1" applyBorder="1" applyAlignment="1">
      <alignment horizontal="center" vertical="center"/>
    </xf>
    <xf numFmtId="166" fontId="5" fillId="4" borderId="34" xfId="6" applyNumberFormat="1" applyFont="1" applyFill="1" applyBorder="1" applyAlignment="1">
      <alignment horizontal="center" vertical="center"/>
    </xf>
    <xf numFmtId="0" fontId="70" fillId="4" borderId="35" xfId="6" applyFont="1" applyFill="1" applyBorder="1" applyAlignment="1">
      <alignment horizontal="center" vertical="center"/>
    </xf>
    <xf numFmtId="166" fontId="5" fillId="4" borderId="5" xfId="6" applyNumberFormat="1" applyFont="1" applyFill="1" applyBorder="1" applyAlignment="1">
      <alignment horizontal="center" vertical="center"/>
    </xf>
    <xf numFmtId="0" fontId="70" fillId="4" borderId="36" xfId="6" applyFont="1" applyFill="1" applyBorder="1" applyAlignment="1">
      <alignment horizontal="center" vertical="center"/>
    </xf>
    <xf numFmtId="0" fontId="70" fillId="4" borderId="9" xfId="6" applyFont="1" applyFill="1" applyBorder="1" applyAlignment="1">
      <alignment horizontal="center" vertical="center"/>
    </xf>
    <xf numFmtId="166" fontId="5" fillId="4" borderId="10" xfId="6" applyNumberFormat="1" applyFont="1" applyFill="1" applyBorder="1" applyAlignment="1">
      <alignment horizontal="center" vertical="center"/>
    </xf>
    <xf numFmtId="0" fontId="23" fillId="4" borderId="37" xfId="6" applyFont="1" applyFill="1" applyBorder="1" applyAlignment="1">
      <alignment horizontal="center" vertical="center"/>
    </xf>
    <xf numFmtId="0" fontId="23" fillId="4" borderId="19" xfId="6" applyFont="1" applyFill="1" applyBorder="1" applyAlignment="1">
      <alignment horizontal="center" vertical="center"/>
    </xf>
    <xf numFmtId="166" fontId="5" fillId="4" borderId="46" xfId="6" applyNumberFormat="1" applyFont="1" applyFill="1" applyBorder="1" applyAlignment="1">
      <alignment horizontal="center" vertical="center"/>
    </xf>
    <xf numFmtId="166" fontId="5" fillId="4" borderId="20" xfId="6" applyNumberFormat="1" applyFont="1" applyFill="1" applyBorder="1" applyAlignment="1">
      <alignment horizontal="center" vertical="center"/>
    </xf>
    <xf numFmtId="0" fontId="70" fillId="4" borderId="14" xfId="6" applyFont="1" applyFill="1" applyBorder="1" applyAlignment="1">
      <alignment horizontal="center" vertical="center"/>
    </xf>
    <xf numFmtId="0" fontId="70" fillId="4" borderId="51" xfId="6" applyFont="1" applyFill="1" applyBorder="1" applyAlignment="1">
      <alignment horizontal="center" vertical="center"/>
    </xf>
    <xf numFmtId="0" fontId="70" fillId="4" borderId="12" xfId="6" applyFont="1" applyFill="1" applyBorder="1" applyAlignment="1">
      <alignment horizontal="center" vertical="center"/>
    </xf>
    <xf numFmtId="0" fontId="70" fillId="4" borderId="18" xfId="6" applyFont="1" applyFill="1" applyBorder="1" applyAlignment="1">
      <alignment horizontal="center" vertical="center"/>
    </xf>
    <xf numFmtId="166" fontId="5" fillId="4" borderId="4" xfId="6" applyNumberFormat="1" applyFont="1" applyFill="1" applyBorder="1" applyAlignment="1">
      <alignment horizontal="center" vertical="center"/>
    </xf>
    <xf numFmtId="0" fontId="70" fillId="4" borderId="38" xfId="6" applyFont="1" applyFill="1" applyBorder="1" applyAlignment="1">
      <alignment horizontal="center" vertical="center"/>
    </xf>
    <xf numFmtId="166" fontId="5" fillId="4" borderId="13" xfId="6" applyNumberFormat="1" applyFont="1" applyFill="1" applyBorder="1" applyAlignment="1">
      <alignment horizontal="center" vertical="center"/>
    </xf>
    <xf numFmtId="0" fontId="5" fillId="4" borderId="35" xfId="6" applyFont="1" applyFill="1" applyBorder="1" applyAlignment="1">
      <alignment horizontal="center" vertical="center"/>
    </xf>
    <xf numFmtId="0" fontId="70" fillId="4" borderId="39" xfId="6" applyFont="1" applyFill="1" applyBorder="1" applyAlignment="1">
      <alignment horizontal="center" vertical="center"/>
    </xf>
    <xf numFmtId="166" fontId="5" fillId="4" borderId="41" xfId="6" applyNumberFormat="1" applyFont="1" applyFill="1" applyBorder="1" applyAlignment="1">
      <alignment horizontal="center" vertical="center"/>
    </xf>
    <xf numFmtId="0" fontId="70" fillId="4" borderId="40" xfId="6" applyFont="1" applyFill="1" applyBorder="1" applyAlignment="1">
      <alignment horizontal="center" vertical="center"/>
    </xf>
    <xf numFmtId="0" fontId="71" fillId="4" borderId="40" xfId="6" applyFont="1" applyFill="1" applyBorder="1" applyAlignment="1">
      <alignment horizontal="center" vertical="center"/>
    </xf>
    <xf numFmtId="0" fontId="70" fillId="4" borderId="2" xfId="6" applyFont="1" applyFill="1" applyBorder="1" applyAlignment="1">
      <alignment horizontal="center" vertical="center"/>
    </xf>
    <xf numFmtId="0" fontId="71" fillId="4" borderId="2" xfId="6" applyFont="1" applyFill="1" applyBorder="1" applyAlignment="1">
      <alignment horizontal="center" vertical="center"/>
    </xf>
    <xf numFmtId="0" fontId="71" fillId="4" borderId="40" xfId="6" applyFont="1" applyFill="1" applyBorder="1" applyAlignment="1">
      <alignment horizontal="center" vertical="center" wrapText="1"/>
    </xf>
    <xf numFmtId="0" fontId="71" fillId="4" borderId="2" xfId="6" applyFont="1" applyFill="1" applyBorder="1" applyAlignment="1">
      <alignment horizontal="center" vertical="center" wrapText="1"/>
    </xf>
    <xf numFmtId="0" fontId="5" fillId="4" borderId="39" xfId="0" applyFont="1" applyFill="1" applyBorder="1" applyAlignment="1">
      <alignment horizontal="center" vertical="center"/>
    </xf>
    <xf numFmtId="0" fontId="70" fillId="4" borderId="40" xfId="6" applyFont="1" applyFill="1" applyBorder="1" applyAlignment="1">
      <alignment horizontal="center" vertical="center" wrapText="1"/>
    </xf>
    <xf numFmtId="0" fontId="70" fillId="4" borderId="2" xfId="6" applyFont="1" applyFill="1" applyBorder="1" applyAlignment="1">
      <alignment horizontal="center" vertical="center" wrapText="1"/>
    </xf>
    <xf numFmtId="0" fontId="23" fillId="4" borderId="29" xfId="6" applyFont="1" applyFill="1" applyBorder="1" applyAlignment="1">
      <alignment horizontal="center" vertical="center"/>
    </xf>
    <xf numFmtId="166" fontId="5" fillId="4" borderId="47" xfId="6" applyNumberFormat="1" applyFont="1" applyFill="1" applyBorder="1" applyAlignment="1">
      <alignment horizontal="center" vertical="center"/>
    </xf>
    <xf numFmtId="0" fontId="71" fillId="4" borderId="33" xfId="6" applyFont="1" applyFill="1" applyBorder="1" applyAlignment="1">
      <alignment horizontal="center" vertical="center"/>
    </xf>
    <xf numFmtId="0" fontId="23" fillId="4" borderId="21" xfId="6" applyFont="1" applyFill="1" applyBorder="1" applyAlignment="1">
      <alignment horizontal="center" vertical="center"/>
    </xf>
    <xf numFmtId="166" fontId="5" fillId="4" borderId="11" xfId="6" applyNumberFormat="1" applyFont="1" applyFill="1" applyBorder="1" applyAlignment="1">
      <alignment horizontal="center" vertical="center"/>
    </xf>
    <xf numFmtId="0" fontId="71" fillId="4" borderId="9" xfId="6" applyFont="1" applyFill="1" applyBorder="1" applyAlignment="1">
      <alignment horizontal="center" vertical="center"/>
    </xf>
    <xf numFmtId="0" fontId="73" fillId="4" borderId="37" xfId="6" applyFont="1" applyFill="1" applyBorder="1" applyAlignment="1">
      <alignment horizontal="center" vertical="center"/>
    </xf>
    <xf numFmtId="166" fontId="75" fillId="4" borderId="46" xfId="6" applyNumberFormat="1" applyFont="1" applyFill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23" fillId="4" borderId="19" xfId="6" applyFont="1" applyFill="1" applyBorder="1" applyAlignment="1">
      <alignment horizontal="center" vertical="center"/>
    </xf>
    <xf numFmtId="0" fontId="23" fillId="4" borderId="12" xfId="6" applyFont="1" applyFill="1" applyBorder="1" applyAlignment="1">
      <alignment horizontal="center" vertical="center"/>
    </xf>
    <xf numFmtId="0" fontId="74" fillId="4" borderId="19" xfId="6" applyFont="1" applyFill="1" applyBorder="1" applyAlignment="1">
      <alignment horizontal="center" vertical="center"/>
    </xf>
    <xf numFmtId="0" fontId="74" fillId="4" borderId="12" xfId="6" applyFont="1" applyFill="1" applyBorder="1" applyAlignment="1">
      <alignment horizontal="center" vertical="center"/>
    </xf>
    <xf numFmtId="0" fontId="74" fillId="4" borderId="20" xfId="6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20" fillId="4" borderId="30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20" fillId="4" borderId="1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7" xfId="0" applyFont="1" applyFill="1" applyBorder="1" applyAlignment="1">
      <alignment horizontal="left"/>
    </xf>
    <xf numFmtId="0" fontId="2" fillId="4" borderId="8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20" fillId="4" borderId="42" xfId="0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horizontal="left"/>
    </xf>
    <xf numFmtId="0" fontId="20" fillId="4" borderId="45" xfId="0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 wrapText="1"/>
    </xf>
    <xf numFmtId="0" fontId="0" fillId="4" borderId="33" xfId="0" applyFill="1" applyBorder="1" applyAlignment="1">
      <alignment horizontal="center"/>
    </xf>
    <xf numFmtId="0" fontId="76" fillId="4" borderId="0" xfId="0" applyFont="1" applyFill="1" applyAlignment="1">
      <alignment horizontal="center"/>
    </xf>
    <xf numFmtId="0" fontId="0" fillId="0" borderId="35" xfId="0" applyBorder="1" applyAlignment="1">
      <alignment horizontal="center" vertical="center"/>
    </xf>
    <xf numFmtId="0" fontId="2" fillId="0" borderId="6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165" fontId="3" fillId="0" borderId="5" xfId="0" applyNumberFormat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166" fontId="0" fillId="0" borderId="5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6" borderId="35" xfId="0" applyFill="1" applyBorder="1" applyAlignment="1">
      <alignment horizontal="center" vertical="center"/>
    </xf>
    <xf numFmtId="0" fontId="2" fillId="6" borderId="3" xfId="0" applyFont="1" applyFill="1" applyBorder="1" applyAlignment="1">
      <alignment horizontal="left"/>
    </xf>
    <xf numFmtId="166" fontId="0" fillId="6" borderId="5" xfId="0" applyNumberFormat="1" applyFill="1" applyBorder="1" applyAlignment="1">
      <alignment horizontal="center"/>
    </xf>
    <xf numFmtId="0" fontId="0" fillId="6" borderId="36" xfId="0" applyFill="1" applyBorder="1" applyAlignment="1">
      <alignment horizontal="center" vertical="center"/>
    </xf>
    <xf numFmtId="0" fontId="2" fillId="6" borderId="9" xfId="0" applyFont="1" applyFill="1" applyBorder="1" applyAlignment="1">
      <alignment horizontal="left"/>
    </xf>
    <xf numFmtId="166" fontId="0" fillId="6" borderId="10" xfId="0" applyNumberFormat="1" applyFill="1" applyBorder="1" applyAlignment="1">
      <alignment horizontal="center"/>
    </xf>
    <xf numFmtId="0" fontId="5" fillId="6" borderId="35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166" fontId="5" fillId="6" borderId="5" xfId="0" applyNumberFormat="1" applyFont="1" applyFill="1" applyBorder="1" applyAlignment="1">
      <alignment horizontal="center" vertical="center"/>
    </xf>
    <xf numFmtId="0" fontId="5" fillId="7" borderId="35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66" fontId="5" fillId="7" borderId="5" xfId="0" applyNumberFormat="1" applyFont="1" applyFill="1" applyBorder="1" applyAlignment="1">
      <alignment horizontal="center" vertical="center"/>
    </xf>
    <xf numFmtId="0" fontId="0" fillId="6" borderId="38" xfId="0" applyFill="1" applyBorder="1" applyAlignment="1">
      <alignment horizontal="center" vertical="center"/>
    </xf>
    <xf numFmtId="0" fontId="2" fillId="6" borderId="2" xfId="0" applyFont="1" applyFill="1" applyBorder="1" applyAlignment="1">
      <alignment horizontal="left"/>
    </xf>
    <xf numFmtId="166" fontId="0" fillId="6" borderId="13" xfId="0" applyNumberFormat="1" applyFill="1" applyBorder="1" applyAlignment="1">
      <alignment horizontal="center"/>
    </xf>
    <xf numFmtId="0" fontId="0" fillId="6" borderId="39" xfId="0" applyFill="1" applyBorder="1" applyAlignment="1">
      <alignment horizontal="center" vertical="center"/>
    </xf>
    <xf numFmtId="0" fontId="2" fillId="6" borderId="40" xfId="0" applyFont="1" applyFill="1" applyBorder="1" applyAlignment="1">
      <alignment horizontal="left"/>
    </xf>
    <xf numFmtId="166" fontId="3" fillId="6" borderId="41" xfId="0" applyNumberFormat="1" applyFont="1" applyFill="1" applyBorder="1" applyAlignment="1">
      <alignment horizontal="center"/>
    </xf>
    <xf numFmtId="0" fontId="3" fillId="6" borderId="43" xfId="0" applyFont="1" applyFill="1" applyBorder="1" applyAlignment="1">
      <alignment horizontal="center" wrapText="1"/>
    </xf>
    <xf numFmtId="0" fontId="3" fillId="6" borderId="44" xfId="0" applyFont="1" applyFill="1" applyBorder="1" applyAlignment="1">
      <alignment horizontal="center" wrapText="1"/>
    </xf>
    <xf numFmtId="0" fontId="0" fillId="6" borderId="2" xfId="0" applyFill="1" applyBorder="1" applyAlignment="1">
      <alignment horizontal="center"/>
    </xf>
    <xf numFmtId="166" fontId="0" fillId="6" borderId="41" xfId="0" applyNumberFormat="1" applyFill="1" applyBorder="1" applyAlignment="1">
      <alignment horizontal="center"/>
    </xf>
    <xf numFmtId="0" fontId="0" fillId="6" borderId="32" xfId="0" applyFill="1" applyBorder="1" applyAlignment="1">
      <alignment horizontal="center" vertical="center"/>
    </xf>
    <xf numFmtId="0" fontId="2" fillId="6" borderId="33" xfId="0" applyFont="1" applyFill="1" applyBorder="1" applyAlignment="1">
      <alignment horizontal="left"/>
    </xf>
    <xf numFmtId="166" fontId="0" fillId="6" borderId="34" xfId="0" applyNumberFormat="1" applyFill="1" applyBorder="1" applyAlignment="1">
      <alignment horizontal="center"/>
    </xf>
    <xf numFmtId="0" fontId="22" fillId="0" borderId="37" xfId="0" applyFont="1" applyBorder="1" applyAlignment="1">
      <alignment vertical="center"/>
    </xf>
    <xf numFmtId="0" fontId="20" fillId="0" borderId="45" xfId="0" applyFont="1" applyBorder="1" applyAlignment="1">
      <alignment horizontal="center" vertical="center"/>
    </xf>
    <xf numFmtId="166" fontId="21" fillId="0" borderId="11" xfId="0" applyNumberFormat="1" applyFont="1" applyBorder="1" applyAlignment="1">
      <alignment horizontal="center"/>
    </xf>
    <xf numFmtId="0" fontId="2" fillId="6" borderId="33" xfId="0" applyFont="1" applyFill="1" applyBorder="1" applyAlignment="1">
      <alignment horizontal="center"/>
    </xf>
    <xf numFmtId="0" fontId="2" fillId="6" borderId="3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5" fillId="6" borderId="38" xfId="2" applyFont="1" applyFill="1" applyBorder="1" applyAlignment="1">
      <alignment horizontal="center" vertical="center" wrapText="1"/>
    </xf>
    <xf numFmtId="12" fontId="5" fillId="6" borderId="2" xfId="2" applyNumberFormat="1" applyFont="1" applyFill="1" applyBorder="1" applyAlignment="1">
      <alignment horizontal="center" vertical="center" wrapText="1"/>
    </xf>
    <xf numFmtId="12" fontId="5" fillId="6" borderId="43" xfId="2" applyNumberFormat="1" applyFont="1" applyFill="1" applyBorder="1" applyAlignment="1">
      <alignment horizontal="center" vertical="center" wrapText="1"/>
    </xf>
    <xf numFmtId="12" fontId="5" fillId="6" borderId="48" xfId="2" applyNumberFormat="1" applyFont="1" applyFill="1" applyBorder="1" applyAlignment="1">
      <alignment horizontal="center" vertical="center" wrapText="1"/>
    </xf>
    <xf numFmtId="12" fontId="5" fillId="6" borderId="44" xfId="2" applyNumberFormat="1" applyFont="1" applyFill="1" applyBorder="1" applyAlignment="1">
      <alignment horizontal="center" vertical="center" wrapText="1"/>
    </xf>
    <xf numFmtId="164" fontId="5" fillId="6" borderId="13" xfId="2" applyNumberFormat="1" applyFont="1" applyFill="1" applyBorder="1" applyAlignment="1">
      <alignment horizontal="center" vertical="center"/>
    </xf>
    <xf numFmtId="0" fontId="5" fillId="6" borderId="35" xfId="2" applyFont="1" applyFill="1" applyBorder="1" applyAlignment="1">
      <alignment horizontal="center" vertical="center" wrapText="1"/>
    </xf>
    <xf numFmtId="12" fontId="5" fillId="6" borderId="3" xfId="2" applyNumberFormat="1" applyFont="1" applyFill="1" applyBorder="1" applyAlignment="1">
      <alignment horizontal="center" vertical="center" wrapText="1"/>
    </xf>
    <xf numFmtId="12" fontId="5" fillId="6" borderId="6" xfId="2" applyNumberFormat="1" applyFont="1" applyFill="1" applyBorder="1" applyAlignment="1">
      <alignment horizontal="center" vertical="center" wrapText="1"/>
    </xf>
    <xf numFmtId="12" fontId="5" fillId="6" borderId="7" xfId="2" applyNumberFormat="1" applyFont="1" applyFill="1" applyBorder="1" applyAlignment="1">
      <alignment horizontal="center" vertical="center" wrapText="1"/>
    </xf>
    <xf numFmtId="12" fontId="5" fillId="6" borderId="8" xfId="2" applyNumberFormat="1" applyFont="1" applyFill="1" applyBorder="1" applyAlignment="1">
      <alignment horizontal="center" vertical="center" wrapText="1"/>
    </xf>
    <xf numFmtId="164" fontId="5" fillId="6" borderId="5" xfId="2" applyNumberFormat="1" applyFont="1" applyFill="1" applyBorder="1" applyAlignment="1">
      <alignment horizontal="center" vertical="center"/>
    </xf>
    <xf numFmtId="0" fontId="5" fillId="6" borderId="39" xfId="2" applyFont="1" applyFill="1" applyBorder="1" applyAlignment="1">
      <alignment horizontal="center" vertical="center" wrapText="1"/>
    </xf>
    <xf numFmtId="12" fontId="5" fillId="6" borderId="15" xfId="2" applyNumberFormat="1" applyFont="1" applyFill="1" applyBorder="1" applyAlignment="1">
      <alignment horizontal="center" vertical="center" wrapText="1"/>
    </xf>
    <xf numFmtId="12" fontId="5" fillId="6" borderId="16" xfId="2" applyNumberFormat="1" applyFont="1" applyFill="1" applyBorder="1" applyAlignment="1">
      <alignment horizontal="center" vertical="center" wrapText="1"/>
    </xf>
    <xf numFmtId="12" fontId="5" fillId="6" borderId="17" xfId="2" applyNumberFormat="1" applyFont="1" applyFill="1" applyBorder="1" applyAlignment="1">
      <alignment horizontal="center" vertical="center" wrapText="1"/>
    </xf>
    <xf numFmtId="164" fontId="5" fillId="6" borderId="41" xfId="2" applyNumberFormat="1" applyFont="1" applyFill="1" applyBorder="1" applyAlignment="1">
      <alignment horizontal="center" vertical="center"/>
    </xf>
    <xf numFmtId="0" fontId="23" fillId="0" borderId="29" xfId="2" applyFont="1" applyBorder="1" applyAlignment="1">
      <alignment vertical="center" wrapText="1"/>
    </xf>
    <xf numFmtId="0" fontId="23" fillId="0" borderId="30" xfId="2" applyFont="1" applyBorder="1" applyAlignment="1">
      <alignment horizontal="center" vertical="center" wrapText="1"/>
    </xf>
    <xf numFmtId="164" fontId="5" fillId="0" borderId="47" xfId="2" applyNumberFormat="1" applyFont="1" applyBorder="1" applyAlignment="1">
      <alignment horizontal="center" vertical="center"/>
    </xf>
    <xf numFmtId="0" fontId="24" fillId="0" borderId="14" xfId="2" applyFont="1" applyBorder="1" applyAlignment="1">
      <alignment horizontal="center" vertical="center" wrapText="1"/>
    </xf>
    <xf numFmtId="0" fontId="24" fillId="0" borderId="42" xfId="2" applyFont="1" applyBorder="1" applyAlignment="1">
      <alignment horizontal="center" vertical="center" wrapText="1"/>
    </xf>
    <xf numFmtId="0" fontId="24" fillId="0" borderId="42" xfId="2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12" fontId="5" fillId="6" borderId="2" xfId="2" applyNumberFormat="1" applyFont="1" applyFill="1" applyBorder="1" applyAlignment="1">
      <alignment horizontal="center" vertical="center" wrapText="1"/>
    </xf>
    <xf numFmtId="12" fontId="5" fillId="6" borderId="3" xfId="2" applyNumberFormat="1" applyFont="1" applyFill="1" applyBorder="1" applyAlignment="1">
      <alignment horizontal="center" vertical="center" wrapText="1"/>
    </xf>
    <xf numFmtId="12" fontId="9" fillId="6" borderId="3" xfId="2" applyNumberFormat="1" applyFont="1" applyFill="1" applyBorder="1" applyAlignment="1">
      <alignment horizontal="center" vertical="center" wrapText="1"/>
    </xf>
    <xf numFmtId="0" fontId="5" fillId="7" borderId="35" xfId="2" applyFont="1" applyFill="1" applyBorder="1" applyAlignment="1">
      <alignment horizontal="center" vertical="center" wrapText="1"/>
    </xf>
    <xf numFmtId="12" fontId="5" fillId="7" borderId="3" xfId="2" applyNumberFormat="1" applyFont="1" applyFill="1" applyBorder="1" applyAlignment="1">
      <alignment horizontal="center" vertical="center" wrapText="1"/>
    </xf>
    <xf numFmtId="12" fontId="5" fillId="7" borderId="3" xfId="2" applyNumberFormat="1" applyFont="1" applyFill="1" applyBorder="1" applyAlignment="1">
      <alignment horizontal="center" vertical="center" wrapText="1"/>
    </xf>
    <xf numFmtId="164" fontId="5" fillId="7" borderId="5" xfId="2" applyNumberFormat="1" applyFont="1" applyFill="1" applyBorder="1" applyAlignment="1">
      <alignment horizontal="center" vertical="center"/>
    </xf>
    <xf numFmtId="0" fontId="5" fillId="6" borderId="36" xfId="2" applyFont="1" applyFill="1" applyBorder="1" applyAlignment="1">
      <alignment horizontal="center" vertical="center" wrapText="1"/>
    </xf>
    <xf numFmtId="12" fontId="5" fillId="6" borderId="9" xfId="2" applyNumberFormat="1" applyFont="1" applyFill="1" applyBorder="1" applyAlignment="1">
      <alignment horizontal="center" vertical="center" wrapText="1"/>
    </xf>
    <xf numFmtId="12" fontId="5" fillId="6" borderId="9" xfId="2" applyNumberFormat="1" applyFont="1" applyFill="1" applyBorder="1" applyAlignment="1">
      <alignment horizontal="center" vertical="center" wrapText="1"/>
    </xf>
    <xf numFmtId="164" fontId="5" fillId="6" borderId="10" xfId="2" applyNumberFormat="1" applyFont="1" applyFill="1" applyBorder="1" applyAlignment="1">
      <alignment horizontal="center" vertical="center"/>
    </xf>
    <xf numFmtId="0" fontId="23" fillId="0" borderId="37" xfId="2" applyFont="1" applyBorder="1" applyAlignment="1">
      <alignment vertical="center" wrapText="1"/>
    </xf>
    <xf numFmtId="0" fontId="23" fillId="0" borderId="45" xfId="2" applyFont="1" applyBorder="1" applyAlignment="1">
      <alignment horizontal="center" vertical="center" wrapText="1"/>
    </xf>
    <xf numFmtId="12" fontId="5" fillId="6" borderId="43" xfId="2" applyNumberFormat="1" applyFont="1" applyFill="1" applyBorder="1" applyAlignment="1">
      <alignment horizontal="left" vertical="center" wrapText="1"/>
    </xf>
    <xf numFmtId="12" fontId="5" fillId="6" borderId="48" xfId="2" applyNumberFormat="1" applyFont="1" applyFill="1" applyBorder="1" applyAlignment="1">
      <alignment horizontal="left" vertical="center" wrapText="1"/>
    </xf>
    <xf numFmtId="12" fontId="5" fillId="6" borderId="44" xfId="2" applyNumberFormat="1" applyFont="1" applyFill="1" applyBorder="1" applyAlignment="1">
      <alignment horizontal="left" vertical="center" wrapText="1"/>
    </xf>
    <xf numFmtId="12" fontId="5" fillId="6" borderId="6" xfId="2" applyNumberFormat="1" applyFont="1" applyFill="1" applyBorder="1" applyAlignment="1">
      <alignment horizontal="left" vertical="center" wrapText="1"/>
    </xf>
    <xf numFmtId="12" fontId="5" fillId="6" borderId="7" xfId="2" applyNumberFormat="1" applyFont="1" applyFill="1" applyBorder="1" applyAlignment="1">
      <alignment horizontal="left" vertical="center" wrapText="1"/>
    </xf>
    <xf numFmtId="12" fontId="5" fillId="6" borderId="8" xfId="2" applyNumberFormat="1" applyFont="1" applyFill="1" applyBorder="1" applyAlignment="1">
      <alignment horizontal="left" vertical="center" wrapText="1"/>
    </xf>
    <xf numFmtId="12" fontId="5" fillId="7" borderId="6" xfId="2" applyNumberFormat="1" applyFont="1" applyFill="1" applyBorder="1" applyAlignment="1">
      <alignment horizontal="left" vertical="center" wrapText="1"/>
    </xf>
    <xf numFmtId="12" fontId="5" fillId="7" borderId="7" xfId="2" applyNumberFormat="1" applyFont="1" applyFill="1" applyBorder="1" applyAlignment="1">
      <alignment horizontal="left" vertical="center" wrapText="1"/>
    </xf>
    <xf numFmtId="12" fontId="5" fillId="7" borderId="8" xfId="2" applyNumberFormat="1" applyFont="1" applyFill="1" applyBorder="1" applyAlignment="1">
      <alignment horizontal="left" vertical="center" wrapText="1"/>
    </xf>
    <xf numFmtId="12" fontId="5" fillId="6" borderId="3" xfId="2" applyNumberFormat="1" applyFont="1" applyFill="1" applyBorder="1" applyAlignment="1">
      <alignment horizontal="left" vertical="center" wrapText="1"/>
    </xf>
    <xf numFmtId="12" fontId="9" fillId="6" borderId="3" xfId="2" applyNumberFormat="1" applyFont="1" applyFill="1" applyBorder="1" applyAlignment="1">
      <alignment horizontal="left" vertical="center" wrapText="1"/>
    </xf>
    <xf numFmtId="0" fontId="16" fillId="7" borderId="3" xfId="2" applyFont="1" applyFill="1" applyBorder="1" applyAlignment="1">
      <alignment horizontal="center" vertical="center" wrapText="1"/>
    </xf>
    <xf numFmtId="12" fontId="5" fillId="7" borderId="3" xfId="2" applyNumberFormat="1" applyFont="1" applyFill="1" applyBorder="1" applyAlignment="1">
      <alignment horizontal="left" vertical="center" wrapText="1"/>
    </xf>
    <xf numFmtId="12" fontId="5" fillId="6" borderId="40" xfId="2" applyNumberFormat="1" applyFont="1" applyFill="1" applyBorder="1" applyAlignment="1">
      <alignment horizontal="left" vertical="center" wrapText="1"/>
    </xf>
    <xf numFmtId="0" fontId="5" fillId="7" borderId="39" xfId="2" applyFont="1" applyFill="1" applyBorder="1" applyAlignment="1">
      <alignment horizontal="center" vertical="center" wrapText="1"/>
    </xf>
    <xf numFmtId="164" fontId="5" fillId="7" borderId="41" xfId="2" applyNumberFormat="1" applyFont="1" applyFill="1" applyBorder="1" applyAlignment="1">
      <alignment horizontal="center" vertical="center"/>
    </xf>
    <xf numFmtId="12" fontId="5" fillId="7" borderId="40" xfId="2" applyNumberFormat="1" applyFont="1" applyFill="1" applyBorder="1" applyAlignment="1">
      <alignment horizontal="left" vertical="center" wrapText="1"/>
    </xf>
    <xf numFmtId="0" fontId="23" fillId="0" borderId="49" xfId="2" applyFont="1" applyBorder="1" applyAlignment="1">
      <alignment vertical="center" wrapText="1"/>
    </xf>
    <xf numFmtId="0" fontId="23" fillId="0" borderId="50" xfId="2" applyFont="1" applyBorder="1" applyAlignment="1">
      <alignment horizontal="center" vertical="center" wrapText="1"/>
    </xf>
    <xf numFmtId="0" fontId="5" fillId="0" borderId="32" xfId="2" applyFont="1" applyBorder="1" applyAlignment="1">
      <alignment horizontal="center" vertical="center" wrapText="1"/>
    </xf>
    <xf numFmtId="12" fontId="5" fillId="0" borderId="33" xfId="2" applyNumberFormat="1" applyFont="1" applyBorder="1" applyAlignment="1">
      <alignment horizontal="center" vertical="center" wrapText="1"/>
    </xf>
    <xf numFmtId="164" fontId="11" fillId="0" borderId="34" xfId="2" applyNumberFormat="1" applyFont="1" applyBorder="1" applyAlignment="1">
      <alignment horizontal="center" vertical="center"/>
    </xf>
    <xf numFmtId="0" fontId="5" fillId="0" borderId="35" xfId="2" applyFont="1" applyBorder="1" applyAlignment="1">
      <alignment horizontal="center" vertical="center" wrapText="1"/>
    </xf>
    <xf numFmtId="12" fontId="5" fillId="0" borderId="3" xfId="2" applyNumberFormat="1" applyFont="1" applyBorder="1" applyAlignment="1">
      <alignment horizontal="center" vertical="center" wrapText="1"/>
    </xf>
    <xf numFmtId="164" fontId="9" fillId="0" borderId="5" xfId="2" applyNumberFormat="1" applyFont="1" applyBorder="1" applyAlignment="1">
      <alignment horizontal="center" vertical="center"/>
    </xf>
    <xf numFmtId="12" fontId="5" fillId="0" borderId="3" xfId="2" applyNumberFormat="1" applyFont="1" applyBorder="1" applyAlignment="1">
      <alignment horizontal="center" vertical="center"/>
    </xf>
    <xf numFmtId="0" fontId="5" fillId="0" borderId="36" xfId="2" applyFont="1" applyBorder="1" applyAlignment="1">
      <alignment horizontal="center" vertical="center" wrapText="1"/>
    </xf>
    <xf numFmtId="12" fontId="5" fillId="0" borderId="9" xfId="2" applyNumberFormat="1" applyFont="1" applyBorder="1" applyAlignment="1">
      <alignment horizontal="center" vertical="center"/>
    </xf>
    <xf numFmtId="12" fontId="5" fillId="0" borderId="9" xfId="2" applyNumberFormat="1" applyFont="1" applyBorder="1" applyAlignment="1">
      <alignment horizontal="center" vertical="center" wrapText="1"/>
    </xf>
    <xf numFmtId="164" fontId="9" fillId="0" borderId="10" xfId="2" applyNumberFormat="1" applyFont="1" applyBorder="1" applyAlignment="1">
      <alignment horizontal="center" vertical="center"/>
    </xf>
    <xf numFmtId="164" fontId="5" fillId="0" borderId="46" xfId="2" applyNumberFormat="1" applyFont="1" applyBorder="1" applyAlignment="1">
      <alignment horizontal="center" vertical="center"/>
    </xf>
    <xf numFmtId="0" fontId="23" fillId="0" borderId="19" xfId="2" applyFont="1" applyBorder="1" applyAlignment="1">
      <alignment vertical="center" wrapText="1"/>
    </xf>
    <xf numFmtId="0" fontId="25" fillId="0" borderId="12" xfId="2" applyFont="1" applyBorder="1" applyAlignment="1">
      <alignment horizontal="center" vertical="center" wrapText="1"/>
    </xf>
    <xf numFmtId="164" fontId="5" fillId="0" borderId="20" xfId="2" applyNumberFormat="1" applyFont="1" applyBorder="1" applyAlignment="1">
      <alignment horizontal="center" vertical="center"/>
    </xf>
    <xf numFmtId="0" fontId="23" fillId="0" borderId="12" xfId="2" applyFont="1" applyBorder="1" applyAlignment="1">
      <alignment horizontal="center" vertical="center" wrapText="1"/>
    </xf>
    <xf numFmtId="12" fontId="9" fillId="7" borderId="3" xfId="2" applyNumberFormat="1" applyFont="1" applyFill="1" applyBorder="1" applyAlignment="1">
      <alignment horizontal="center" vertical="center" wrapText="1"/>
    </xf>
    <xf numFmtId="0" fontId="9" fillId="6" borderId="35" xfId="2" applyFont="1" applyFill="1" applyBorder="1" applyAlignment="1">
      <alignment horizontal="center" vertical="center" wrapText="1"/>
    </xf>
    <xf numFmtId="12" fontId="9" fillId="6" borderId="6" xfId="2" applyNumberFormat="1" applyFont="1" applyFill="1" applyBorder="1" applyAlignment="1">
      <alignment horizontal="center" vertical="center" wrapText="1"/>
    </xf>
    <xf numFmtId="12" fontId="9" fillId="6" borderId="7" xfId="2" applyNumberFormat="1" applyFont="1" applyFill="1" applyBorder="1" applyAlignment="1">
      <alignment horizontal="center" vertical="center" wrapText="1"/>
    </xf>
    <xf numFmtId="12" fontId="9" fillId="6" borderId="8" xfId="2" applyNumberFormat="1" applyFont="1" applyFill="1" applyBorder="1" applyAlignment="1">
      <alignment horizontal="center" vertical="center" wrapText="1"/>
    </xf>
    <xf numFmtId="12" fontId="5" fillId="7" borderId="6" xfId="2" applyNumberFormat="1" applyFont="1" applyFill="1" applyBorder="1" applyAlignment="1">
      <alignment horizontal="center" vertical="center" wrapText="1"/>
    </xf>
    <xf numFmtId="12" fontId="5" fillId="7" borderId="7" xfId="2" applyNumberFormat="1" applyFont="1" applyFill="1" applyBorder="1" applyAlignment="1">
      <alignment horizontal="center" vertical="center" wrapText="1"/>
    </xf>
    <xf numFmtId="12" fontId="5" fillId="7" borderId="8" xfId="2" applyNumberFormat="1" applyFont="1" applyFill="1" applyBorder="1" applyAlignment="1">
      <alignment horizontal="center" vertical="center" wrapText="1"/>
    </xf>
    <xf numFmtId="12" fontId="5" fillId="6" borderId="2" xfId="2" applyNumberFormat="1" applyFont="1" applyFill="1" applyBorder="1" applyAlignment="1">
      <alignment horizontal="left" vertical="center" wrapText="1"/>
    </xf>
    <xf numFmtId="12" fontId="5" fillId="0" borderId="33" xfId="2" applyNumberFormat="1" applyFont="1" applyBorder="1" applyAlignment="1">
      <alignment horizontal="left" vertical="center" wrapText="1"/>
    </xf>
    <xf numFmtId="166" fontId="5" fillId="0" borderId="34" xfId="2" applyNumberFormat="1" applyFont="1" applyBorder="1" applyAlignment="1">
      <alignment horizontal="center" vertical="center"/>
    </xf>
    <xf numFmtId="166" fontId="5" fillId="7" borderId="5" xfId="2" applyNumberFormat="1" applyFont="1" applyFill="1" applyBorder="1" applyAlignment="1">
      <alignment horizontal="center" vertical="center"/>
    </xf>
    <xf numFmtId="166" fontId="5" fillId="6" borderId="5" xfId="2" applyNumberFormat="1" applyFont="1" applyFill="1" applyBorder="1" applyAlignment="1">
      <alignment horizontal="center" vertical="center"/>
    </xf>
    <xf numFmtId="12" fontId="5" fillId="6" borderId="15" xfId="2" applyNumberFormat="1" applyFont="1" applyFill="1" applyBorder="1" applyAlignment="1">
      <alignment horizontal="left" vertical="center" wrapText="1"/>
    </xf>
    <xf numFmtId="12" fontId="5" fillId="6" borderId="17" xfId="2" applyNumberFormat="1" applyFont="1" applyFill="1" applyBorder="1" applyAlignment="1">
      <alignment horizontal="left" vertical="center" wrapText="1"/>
    </xf>
    <xf numFmtId="12" fontId="5" fillId="6" borderId="16" xfId="2" applyNumberFormat="1" applyFont="1" applyFill="1" applyBorder="1" applyAlignment="1">
      <alignment horizontal="left" vertical="center" wrapText="1"/>
    </xf>
    <xf numFmtId="166" fontId="5" fillId="6" borderId="10" xfId="2" applyNumberFormat="1" applyFont="1" applyFill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166" fontId="14" fillId="0" borderId="34" xfId="0" applyNumberFormat="1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166" fontId="14" fillId="0" borderId="5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/>
    </xf>
    <xf numFmtId="0" fontId="12" fillId="0" borderId="36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166" fontId="14" fillId="0" borderId="10" xfId="0" applyNumberFormat="1" applyFont="1" applyBorder="1" applyAlignment="1">
      <alignment horizontal="center" vertical="center"/>
    </xf>
    <xf numFmtId="0" fontId="23" fillId="0" borderId="29" xfId="0" applyFont="1" applyBorder="1" applyAlignment="1">
      <alignment vertical="center"/>
    </xf>
    <xf numFmtId="0" fontId="23" fillId="0" borderId="12" xfId="0" applyFont="1" applyBorder="1" applyAlignment="1">
      <alignment horizontal="center" vertical="center"/>
    </xf>
    <xf numFmtId="0" fontId="23" fillId="0" borderId="47" xfId="0" applyFont="1" applyBorder="1" applyAlignment="1">
      <alignment horizontal="center" vertical="center"/>
    </xf>
    <xf numFmtId="0" fontId="15" fillId="0" borderId="3" xfId="0" applyFont="1" applyBorder="1" applyAlignment="1">
      <alignment horizontal="left" vertical="center"/>
    </xf>
    <xf numFmtId="0" fontId="12" fillId="3" borderId="35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/>
    </xf>
    <xf numFmtId="166" fontId="14" fillId="3" borderId="5" xfId="0" applyNumberFormat="1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166" fontId="13" fillId="0" borderId="5" xfId="0" applyNumberFormat="1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166" fontId="5" fillId="0" borderId="34" xfId="0" applyNumberFormat="1" applyFont="1" applyBorder="1" applyAlignment="1">
      <alignment horizontal="center"/>
    </xf>
    <xf numFmtId="0" fontId="16" fillId="0" borderId="3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66" fontId="5" fillId="0" borderId="5" xfId="0" applyNumberFormat="1" applyFont="1" applyBorder="1" applyAlignment="1">
      <alignment horizontal="center"/>
    </xf>
    <xf numFmtId="0" fontId="16" fillId="6" borderId="35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166" fontId="5" fillId="6" borderId="5" xfId="0" applyNumberFormat="1" applyFont="1" applyFill="1" applyBorder="1" applyAlignment="1">
      <alignment horizontal="center"/>
    </xf>
    <xf numFmtId="0" fontId="16" fillId="0" borderId="3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66" fontId="5" fillId="0" borderId="10" xfId="0" applyNumberFormat="1" applyFont="1" applyBorder="1" applyAlignment="1">
      <alignment horizontal="center"/>
    </xf>
    <xf numFmtId="0" fontId="14" fillId="0" borderId="48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166" fontId="14" fillId="0" borderId="41" xfId="0" applyNumberFormat="1" applyFont="1" applyBorder="1" applyAlignment="1">
      <alignment horizontal="center" vertical="center"/>
    </xf>
    <xf numFmtId="0" fontId="23" fillId="0" borderId="19" xfId="0" applyFont="1" applyBorder="1" applyAlignment="1">
      <alignment vertical="center"/>
    </xf>
    <xf numFmtId="0" fontId="23" fillId="0" borderId="12" xfId="0" applyFont="1" applyBorder="1" applyAlignment="1">
      <alignment horizontal="center" vertical="center"/>
    </xf>
    <xf numFmtId="166" fontId="23" fillId="0" borderId="20" xfId="0" applyNumberFormat="1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166" fontId="14" fillId="0" borderId="13" xfId="0" applyNumberFormat="1" applyFont="1" applyBorder="1" applyAlignment="1">
      <alignment horizontal="center" vertical="center"/>
    </xf>
    <xf numFmtId="0" fontId="13" fillId="0" borderId="40" xfId="0" applyFont="1" applyBorder="1" applyAlignment="1">
      <alignment horizontal="left" vertical="center"/>
    </xf>
    <xf numFmtId="0" fontId="5" fillId="0" borderId="43" xfId="0" applyFont="1" applyBorder="1" applyAlignment="1">
      <alignment horizontal="left" vertical="center"/>
    </xf>
    <xf numFmtId="0" fontId="5" fillId="0" borderId="48" xfId="0" applyFont="1" applyBorder="1" applyAlignment="1">
      <alignment horizontal="left" vertical="center"/>
    </xf>
    <xf numFmtId="0" fontId="5" fillId="0" borderId="44" xfId="0" applyFont="1" applyBorder="1" applyAlignment="1">
      <alignment horizontal="left" vertical="center"/>
    </xf>
    <xf numFmtId="166" fontId="5" fillId="0" borderId="34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166" fontId="5" fillId="0" borderId="5" xfId="0" applyNumberFormat="1" applyFont="1" applyBorder="1" applyAlignment="1">
      <alignment horizontal="center" vertical="center"/>
    </xf>
    <xf numFmtId="166" fontId="10" fillId="0" borderId="5" xfId="0" applyNumberFormat="1" applyFont="1" applyBorder="1" applyAlignment="1">
      <alignment horizontal="left" vertical="center"/>
    </xf>
    <xf numFmtId="0" fontId="9" fillId="0" borderId="3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66" fontId="9" fillId="0" borderId="5" xfId="0" applyNumberFormat="1" applyFont="1" applyBorder="1" applyAlignment="1">
      <alignment horizontal="center" vertical="center"/>
    </xf>
    <xf numFmtId="166" fontId="17" fillId="0" borderId="5" xfId="0" applyNumberFormat="1" applyFont="1" applyBorder="1" applyAlignment="1">
      <alignment horizontal="center" vertical="center"/>
    </xf>
    <xf numFmtId="166" fontId="5" fillId="0" borderId="10" xfId="0" applyNumberFormat="1" applyFont="1" applyBorder="1" applyAlignment="1">
      <alignment horizontal="center" vertical="center"/>
    </xf>
    <xf numFmtId="0" fontId="16" fillId="7" borderId="36" xfId="0" applyFont="1" applyFill="1" applyBorder="1" applyAlignment="1">
      <alignment horizontal="center" vertical="center"/>
    </xf>
    <xf numFmtId="0" fontId="5" fillId="7" borderId="15" xfId="0" applyFont="1" applyFill="1" applyBorder="1" applyAlignment="1">
      <alignment horizontal="left" vertical="center"/>
    </xf>
    <xf numFmtId="0" fontId="5" fillId="7" borderId="17" xfId="0" applyFont="1" applyFill="1" applyBorder="1" applyAlignment="1">
      <alignment horizontal="left" vertical="center"/>
    </xf>
    <xf numFmtId="0" fontId="5" fillId="7" borderId="16" xfId="0" applyFont="1" applyFill="1" applyBorder="1" applyAlignment="1">
      <alignment horizontal="left" vertical="center"/>
    </xf>
    <xf numFmtId="166" fontId="5" fillId="7" borderId="10" xfId="0" applyNumberFormat="1" applyFont="1" applyFill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166" fontId="5" fillId="0" borderId="41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166" fontId="5" fillId="0" borderId="11" xfId="0" applyNumberFormat="1" applyFont="1" applyBorder="1" applyAlignment="1">
      <alignment horizontal="center"/>
    </xf>
    <xf numFmtId="0" fontId="16" fillId="3" borderId="3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left" vertical="center"/>
    </xf>
    <xf numFmtId="166" fontId="5" fillId="3" borderId="5" xfId="0" applyNumberFormat="1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5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23" fillId="0" borderId="30" xfId="0" applyFont="1" applyBorder="1" applyAlignment="1">
      <alignment horizontal="center" vertical="center"/>
    </xf>
    <xf numFmtId="0" fontId="5" fillId="0" borderId="3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23" fillId="0" borderId="21" xfId="0" applyFont="1" applyBorder="1" applyAlignment="1">
      <alignment vertical="center"/>
    </xf>
    <xf numFmtId="0" fontId="23" fillId="0" borderId="45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166" fontId="18" fillId="0" borderId="34" xfId="0" applyNumberFormat="1" applyFont="1" applyBorder="1" applyAlignment="1">
      <alignment horizontal="left" vertical="center"/>
    </xf>
    <xf numFmtId="166" fontId="18" fillId="0" borderId="5" xfId="0" applyNumberFormat="1" applyFont="1" applyBorder="1" applyAlignment="1">
      <alignment horizontal="left" vertical="center"/>
    </xf>
    <xf numFmtId="0" fontId="16" fillId="7" borderId="35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166" fontId="5" fillId="0" borderId="4" xfId="0" applyNumberFormat="1" applyFont="1" applyBorder="1" applyAlignment="1">
      <alignment horizontal="center" vertical="center"/>
    </xf>
    <xf numFmtId="0" fontId="26" fillId="0" borderId="19" xfId="0" applyFont="1" applyBorder="1" applyAlignment="1">
      <alignment vertical="center"/>
    </xf>
    <xf numFmtId="0" fontId="26" fillId="0" borderId="12" xfId="0" applyFont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166" fontId="23" fillId="0" borderId="52" xfId="0" applyNumberFormat="1" applyFont="1" applyBorder="1" applyAlignment="1">
      <alignment horizontal="center" vertical="center"/>
    </xf>
    <xf numFmtId="0" fontId="5" fillId="7" borderId="6" xfId="0" applyFont="1" applyFill="1" applyBorder="1" applyAlignment="1">
      <alignment horizontal="left" vertical="center"/>
    </xf>
    <xf numFmtId="0" fontId="5" fillId="7" borderId="7" xfId="0" applyFont="1" applyFill="1" applyBorder="1" applyAlignment="1">
      <alignment horizontal="left" vertical="center"/>
    </xf>
    <xf numFmtId="0" fontId="5" fillId="7" borderId="8" xfId="0" applyFont="1" applyFill="1" applyBorder="1" applyAlignment="1">
      <alignment horizontal="left" vertical="center"/>
    </xf>
    <xf numFmtId="0" fontId="23" fillId="0" borderId="20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166" fontId="5" fillId="0" borderId="13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49" fontId="0" fillId="0" borderId="55" xfId="0" applyNumberFormat="1" applyBorder="1"/>
    <xf numFmtId="166" fontId="0" fillId="0" borderId="55" xfId="0" applyNumberForma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49" fontId="0" fillId="0" borderId="56" xfId="0" applyNumberFormat="1" applyBorder="1"/>
    <xf numFmtId="166" fontId="0" fillId="0" borderId="56" xfId="0" applyNumberFormat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49" fontId="0" fillId="0" borderId="57" xfId="0" applyNumberFormat="1" applyBorder="1"/>
    <xf numFmtId="166" fontId="0" fillId="0" borderId="57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58" xfId="0" applyBorder="1" applyAlignment="1">
      <alignment horizontal="center" vertical="center"/>
    </xf>
    <xf numFmtId="166" fontId="0" fillId="0" borderId="58" xfId="0" applyNumberForma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49" fontId="0" fillId="0" borderId="59" xfId="0" applyNumberFormat="1" applyBorder="1"/>
    <xf numFmtId="166" fontId="0" fillId="0" borderId="59" xfId="0" applyNumberFormat="1" applyBorder="1" applyAlignment="1">
      <alignment horizontal="center" vertical="center"/>
    </xf>
    <xf numFmtId="49" fontId="0" fillId="0" borderId="58" xfId="0" applyNumberFormat="1" applyBorder="1"/>
    <xf numFmtId="49" fontId="0" fillId="0" borderId="56" xfId="0" applyNumberFormat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49" fontId="0" fillId="0" borderId="48" xfId="0" applyNumberFormat="1" applyBorder="1"/>
    <xf numFmtId="49" fontId="0" fillId="0" borderId="7" xfId="0" applyNumberFormat="1" applyBorder="1"/>
    <xf numFmtId="49" fontId="0" fillId="0" borderId="17" xfId="0" applyNumberFormat="1" applyBorder="1"/>
    <xf numFmtId="0" fontId="0" fillId="0" borderId="60" xfId="0" applyBorder="1" applyAlignment="1">
      <alignment horizontal="center" vertical="center"/>
    </xf>
    <xf numFmtId="49" fontId="0" fillId="0" borderId="0" xfId="0" applyNumberFormat="1"/>
    <xf numFmtId="166" fontId="0" fillId="0" borderId="60" xfId="0" applyNumberForma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166" fontId="0" fillId="0" borderId="61" xfId="0" applyNumberForma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166" fontId="0" fillId="0" borderId="62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6" fontId="0" fillId="0" borderId="64" xfId="0" applyNumberFormat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66" fontId="0" fillId="0" borderId="65" xfId="0" applyNumberFormat="1" applyBorder="1" applyAlignment="1">
      <alignment horizontal="center" vertical="center"/>
    </xf>
    <xf numFmtId="0" fontId="16" fillId="6" borderId="32" xfId="0" applyFont="1" applyFill="1" applyBorder="1" applyAlignment="1">
      <alignment horizontal="center" vertical="center"/>
    </xf>
    <xf numFmtId="0" fontId="5" fillId="6" borderId="43" xfId="0" applyFont="1" applyFill="1" applyBorder="1" applyAlignment="1">
      <alignment horizontal="left" vertical="center"/>
    </xf>
    <xf numFmtId="0" fontId="5" fillId="6" borderId="48" xfId="0" applyFont="1" applyFill="1" applyBorder="1" applyAlignment="1">
      <alignment horizontal="left" vertical="center"/>
    </xf>
    <xf numFmtId="0" fontId="5" fillId="6" borderId="44" xfId="0" applyFont="1" applyFill="1" applyBorder="1" applyAlignment="1">
      <alignment horizontal="left" vertical="center"/>
    </xf>
    <xf numFmtId="164" fontId="5" fillId="6" borderId="34" xfId="0" applyNumberFormat="1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left" vertical="center"/>
    </xf>
    <xf numFmtId="0" fontId="5" fillId="6" borderId="7" xfId="0" applyFont="1" applyFill="1" applyBorder="1" applyAlignment="1">
      <alignment horizontal="left" vertical="center"/>
    </xf>
    <xf numFmtId="0" fontId="5" fillId="6" borderId="8" xfId="0" applyFont="1" applyFill="1" applyBorder="1" applyAlignment="1">
      <alignment horizontal="left" vertical="center"/>
    </xf>
    <xf numFmtId="164" fontId="5" fillId="6" borderId="5" xfId="0" applyNumberFormat="1" applyFont="1" applyFill="1" applyBorder="1" applyAlignment="1">
      <alignment horizontal="center" vertical="center"/>
    </xf>
    <xf numFmtId="164" fontId="5" fillId="7" borderId="5" xfId="0" applyNumberFormat="1" applyFont="1" applyFill="1" applyBorder="1" applyAlignment="1">
      <alignment horizontal="center" vertical="center"/>
    </xf>
    <xf numFmtId="0" fontId="16" fillId="6" borderId="36" xfId="0" applyFont="1" applyFill="1" applyBorder="1" applyAlignment="1">
      <alignment horizontal="center" vertical="center"/>
    </xf>
    <xf numFmtId="0" fontId="5" fillId="6" borderId="15" xfId="0" applyFont="1" applyFill="1" applyBorder="1" applyAlignment="1">
      <alignment horizontal="left" vertical="center"/>
    </xf>
    <xf numFmtId="0" fontId="5" fillId="6" borderId="17" xfId="0" applyFont="1" applyFill="1" applyBorder="1" applyAlignment="1">
      <alignment horizontal="left" vertical="center"/>
    </xf>
    <xf numFmtId="0" fontId="5" fillId="6" borderId="16" xfId="0" applyFont="1" applyFill="1" applyBorder="1" applyAlignment="1">
      <alignment horizontal="left" vertical="center"/>
    </xf>
    <xf numFmtId="164" fontId="5" fillId="6" borderId="10" xfId="0" applyNumberFormat="1" applyFont="1" applyFill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165" fontId="24" fillId="0" borderId="46" xfId="0" applyNumberFormat="1" applyFont="1" applyBorder="1" applyAlignment="1">
      <alignment vertical="center"/>
    </xf>
    <xf numFmtId="164" fontId="5" fillId="0" borderId="5" xfId="0" applyNumberFormat="1" applyFont="1" applyBorder="1" applyAlignment="1">
      <alignment horizontal="center" vertical="center"/>
    </xf>
    <xf numFmtId="165" fontId="23" fillId="0" borderId="47" xfId="0" applyNumberFormat="1" applyFont="1" applyBorder="1" applyAlignment="1">
      <alignment vertical="center"/>
    </xf>
    <xf numFmtId="165" fontId="11" fillId="0" borderId="34" xfId="0" applyNumberFormat="1" applyFont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>
      <alignment horizontal="center" vertical="center"/>
    </xf>
    <xf numFmtId="165" fontId="23" fillId="0" borderId="46" xfId="0" applyNumberFormat="1" applyFont="1" applyBorder="1" applyAlignment="1">
      <alignment vertical="center"/>
    </xf>
    <xf numFmtId="0" fontId="16" fillId="6" borderId="39" xfId="0" applyFont="1" applyFill="1" applyBorder="1" applyAlignment="1">
      <alignment horizontal="center" vertical="center"/>
    </xf>
    <xf numFmtId="165" fontId="24" fillId="0" borderId="20" xfId="0" applyNumberFormat="1" applyFont="1" applyBorder="1" applyAlignment="1">
      <alignment vertical="center"/>
    </xf>
    <xf numFmtId="0" fontId="5" fillId="6" borderId="43" xfId="0" applyFont="1" applyFill="1" applyBorder="1" applyAlignment="1">
      <alignment horizontal="center" vertical="center"/>
    </xf>
    <xf numFmtId="0" fontId="5" fillId="6" borderId="44" xfId="0" applyFont="1" applyFill="1" applyBorder="1" applyAlignment="1">
      <alignment horizontal="center" vertical="center"/>
    </xf>
    <xf numFmtId="0" fontId="5" fillId="6" borderId="48" xfId="0" applyFont="1" applyFill="1" applyBorder="1" applyAlignment="1">
      <alignment horizontal="center" vertical="center"/>
    </xf>
    <xf numFmtId="0" fontId="5" fillId="6" borderId="15" xfId="0" applyFont="1" applyFill="1" applyBorder="1" applyAlignment="1">
      <alignment horizontal="center" vertical="center"/>
    </xf>
    <xf numFmtId="0" fontId="5" fillId="6" borderId="16" xfId="0" applyFont="1" applyFill="1" applyBorder="1" applyAlignment="1">
      <alignment horizontal="center" vertical="center"/>
    </xf>
    <xf numFmtId="0" fontId="5" fillId="6" borderId="17" xfId="0" applyFont="1" applyFill="1" applyBorder="1" applyAlignment="1">
      <alignment horizontal="center" vertical="center"/>
    </xf>
    <xf numFmtId="165" fontId="24" fillId="0" borderId="47" xfId="0" applyNumberFormat="1" applyFont="1" applyBorder="1" applyAlignment="1">
      <alignment vertical="center"/>
    </xf>
    <xf numFmtId="164" fontId="5" fillId="0" borderId="34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164" fontId="5" fillId="6" borderId="41" xfId="0" applyNumberFormat="1" applyFont="1" applyFill="1" applyBorder="1" applyAlignment="1">
      <alignment horizontal="center" vertical="center"/>
    </xf>
    <xf numFmtId="0" fontId="26" fillId="0" borderId="19" xfId="0" applyFont="1" applyBorder="1" applyAlignment="1">
      <alignment horizontal="center" vertical="center"/>
    </xf>
    <xf numFmtId="12" fontId="5" fillId="0" borderId="33" xfId="0" applyNumberFormat="1" applyFont="1" applyBorder="1" applyAlignment="1">
      <alignment horizontal="center" vertical="center"/>
    </xf>
    <xf numFmtId="12" fontId="5" fillId="0" borderId="3" xfId="0" applyNumberFormat="1" applyFont="1" applyBorder="1" applyAlignment="1">
      <alignment horizontal="center" vertical="center"/>
    </xf>
    <xf numFmtId="12" fontId="5" fillId="0" borderId="9" xfId="0" applyNumberFormat="1" applyFont="1" applyBorder="1" applyAlignment="1">
      <alignment horizontal="center" vertical="center"/>
    </xf>
    <xf numFmtId="165" fontId="24" fillId="0" borderId="11" xfId="0" applyNumberFormat="1" applyFont="1" applyBorder="1" applyAlignment="1">
      <alignment vertical="center"/>
    </xf>
    <xf numFmtId="12" fontId="5" fillId="6" borderId="33" xfId="0" applyNumberFormat="1" applyFont="1" applyFill="1" applyBorder="1" applyAlignment="1">
      <alignment horizontal="center" vertical="center"/>
    </xf>
    <xf numFmtId="12" fontId="5" fillId="6" borderId="9" xfId="0" applyNumberFormat="1" applyFont="1" applyFill="1" applyBorder="1" applyAlignment="1">
      <alignment horizontal="center" vertical="center"/>
    </xf>
    <xf numFmtId="0" fontId="23" fillId="0" borderId="29" xfId="0" applyFont="1" applyBorder="1" applyAlignment="1">
      <alignment horizontal="center" vertical="center"/>
    </xf>
    <xf numFmtId="0" fontId="26" fillId="0" borderId="37" xfId="0" applyFont="1" applyBorder="1" applyAlignment="1">
      <alignment horizontal="center" vertical="center"/>
    </xf>
    <xf numFmtId="0" fontId="26" fillId="0" borderId="45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164" fontId="5" fillId="0" borderId="13" xfId="0" applyNumberFormat="1" applyFont="1" applyBorder="1" applyAlignment="1">
      <alignment horizontal="center" vertical="center"/>
    </xf>
    <xf numFmtId="0" fontId="16" fillId="0" borderId="66" xfId="0" applyFont="1" applyBorder="1" applyAlignment="1">
      <alignment horizontal="center" vertical="center"/>
    </xf>
    <xf numFmtId="164" fontId="5" fillId="0" borderId="67" xfId="0" applyNumberFormat="1" applyFont="1" applyBorder="1" applyAlignment="1">
      <alignment horizontal="center" vertical="center"/>
    </xf>
    <xf numFmtId="12" fontId="5" fillId="0" borderId="2" xfId="0" applyNumberFormat="1" applyFont="1" applyBorder="1" applyAlignment="1">
      <alignment horizontal="center" vertical="center"/>
    </xf>
    <xf numFmtId="12" fontId="5" fillId="0" borderId="43" xfId="0" applyNumberFormat="1" applyFont="1" applyBorder="1" applyAlignment="1">
      <alignment horizontal="center" vertical="center"/>
    </xf>
    <xf numFmtId="12" fontId="5" fillId="0" borderId="44" xfId="0" applyNumberFormat="1" applyFont="1" applyBorder="1" applyAlignment="1">
      <alignment horizontal="center" vertical="center"/>
    </xf>
    <xf numFmtId="12" fontId="5" fillId="0" borderId="6" xfId="0" applyNumberFormat="1" applyFont="1" applyBorder="1" applyAlignment="1">
      <alignment horizontal="center" vertical="center"/>
    </xf>
    <xf numFmtId="12" fontId="5" fillId="0" borderId="8" xfId="0" applyNumberFormat="1" applyFont="1" applyBorder="1" applyAlignment="1">
      <alignment horizontal="center" vertical="center"/>
    </xf>
    <xf numFmtId="12" fontId="5" fillId="0" borderId="15" xfId="0" applyNumberFormat="1" applyFont="1" applyBorder="1" applyAlignment="1">
      <alignment horizontal="center" vertical="center"/>
    </xf>
    <xf numFmtId="12" fontId="5" fillId="0" borderId="16" xfId="0" applyNumberFormat="1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6" borderId="33" xfId="0" applyFont="1" applyFill="1" applyBorder="1" applyAlignment="1">
      <alignment horizontal="left" vertical="center"/>
    </xf>
    <xf numFmtId="0" fontId="5" fillId="6" borderId="3" xfId="0" applyFont="1" applyFill="1" applyBorder="1" applyAlignment="1">
      <alignment horizontal="left" vertical="center"/>
    </xf>
    <xf numFmtId="0" fontId="5" fillId="6" borderId="9" xfId="0" applyFont="1" applyFill="1" applyBorder="1" applyAlignment="1">
      <alignment horizontal="left" vertical="center"/>
    </xf>
    <xf numFmtId="12" fontId="5" fillId="0" borderId="3" xfId="0" applyNumberFormat="1" applyFont="1" applyBorder="1" applyAlignment="1">
      <alignment horizontal="center" vertical="center"/>
    </xf>
    <xf numFmtId="12" fontId="5" fillId="6" borderId="3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12" fontId="5" fillId="7" borderId="3" xfId="0" applyNumberFormat="1" applyFont="1" applyFill="1" applyBorder="1" applyAlignment="1">
      <alignment horizontal="center" vertical="center"/>
    </xf>
    <xf numFmtId="12" fontId="5" fillId="0" borderId="7" xfId="0" applyNumberFormat="1" applyFont="1" applyBorder="1" applyAlignment="1">
      <alignment horizontal="center" vertical="center"/>
    </xf>
    <xf numFmtId="0" fontId="9" fillId="6" borderId="33" xfId="0" applyFont="1" applyFill="1" applyBorder="1" applyAlignment="1">
      <alignment horizontal="center" vertical="center"/>
    </xf>
    <xf numFmtId="0" fontId="5" fillId="6" borderId="33" xfId="0" applyFont="1" applyFill="1" applyBorder="1" applyAlignment="1">
      <alignment horizontal="center" vertical="center"/>
    </xf>
    <xf numFmtId="166" fontId="5" fillId="6" borderId="34" xfId="0" applyNumberFormat="1" applyFont="1" applyFill="1" applyBorder="1" applyAlignment="1">
      <alignment horizontal="center" vertical="center"/>
    </xf>
    <xf numFmtId="166" fontId="9" fillId="0" borderId="10" xfId="0" applyNumberFormat="1" applyFont="1" applyBorder="1" applyAlignment="1">
      <alignment horizontal="center" vertical="center"/>
    </xf>
    <xf numFmtId="166" fontId="27" fillId="0" borderId="11" xfId="0" applyNumberFormat="1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28" fillId="0" borderId="35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166" fontId="29" fillId="0" borderId="5" xfId="0" applyNumberFormat="1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166" fontId="27" fillId="0" borderId="20" xfId="0" applyNumberFormat="1" applyFont="1" applyBorder="1" applyAlignment="1">
      <alignment horizontal="center" vertical="center"/>
    </xf>
    <xf numFmtId="166" fontId="9" fillId="0" borderId="13" xfId="0" applyNumberFormat="1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166" fontId="27" fillId="0" borderId="47" xfId="0" applyNumberFormat="1" applyFont="1" applyBorder="1" applyAlignment="1">
      <alignment horizontal="center" vertical="center"/>
    </xf>
    <xf numFmtId="0" fontId="26" fillId="0" borderId="29" xfId="0" applyFont="1" applyBorder="1" applyAlignment="1">
      <alignment horizontal="center" vertical="center"/>
    </xf>
    <xf numFmtId="0" fontId="26" fillId="0" borderId="30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166" fontId="30" fillId="0" borderId="4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6" fillId="3" borderId="38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0" fontId="0" fillId="7" borderId="3" xfId="0" applyFill="1" applyBorder="1" applyAlignment="1">
      <alignment horizontal="center"/>
    </xf>
    <xf numFmtId="166" fontId="0" fillId="7" borderId="3" xfId="0" applyNumberForma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31" fillId="0" borderId="12" xfId="0" applyFont="1" applyBorder="1" applyAlignment="1">
      <alignment horizontal="center"/>
    </xf>
    <xf numFmtId="166" fontId="0" fillId="0" borderId="20" xfId="0" applyNumberFormat="1" applyBorder="1" applyAlignment="1">
      <alignment horizontal="center"/>
    </xf>
    <xf numFmtId="0" fontId="0" fillId="6" borderId="3" xfId="0" applyFill="1" applyBorder="1" applyAlignment="1">
      <alignment horizontal="center"/>
    </xf>
    <xf numFmtId="166" fontId="0" fillId="6" borderId="3" xfId="0" applyNumberFormat="1" applyFill="1" applyBorder="1" applyAlignment="1">
      <alignment horizontal="center"/>
    </xf>
    <xf numFmtId="0" fontId="0" fillId="0" borderId="3" xfId="0" applyBorder="1" applyAlignment="1">
      <alignment horizontal="center"/>
    </xf>
    <xf numFmtId="166" fontId="0" fillId="0" borderId="3" xfId="0" applyNumberFormat="1" applyBorder="1" applyAlignment="1">
      <alignment horizontal="center"/>
    </xf>
    <xf numFmtId="0" fontId="0" fillId="0" borderId="40" xfId="0" applyBorder="1" applyAlignment="1">
      <alignment horizontal="center"/>
    </xf>
    <xf numFmtId="166" fontId="0" fillId="0" borderId="40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66" fontId="0" fillId="0" borderId="2" xfId="0" applyNumberFormat="1" applyBorder="1" applyAlignment="1">
      <alignment horizontal="center"/>
    </xf>
    <xf numFmtId="0" fontId="0" fillId="0" borderId="29" xfId="0" applyBorder="1" applyAlignment="1">
      <alignment horizontal="center"/>
    </xf>
    <xf numFmtId="0" fontId="31" fillId="0" borderId="30" xfId="0" applyFont="1" applyBorder="1" applyAlignment="1">
      <alignment horizontal="center"/>
    </xf>
    <xf numFmtId="166" fontId="0" fillId="0" borderId="47" xfId="0" applyNumberFormat="1" applyBorder="1" applyAlignment="1">
      <alignment horizontal="center"/>
    </xf>
    <xf numFmtId="0" fontId="0" fillId="7" borderId="32" xfId="0" applyFill="1" applyBorder="1" applyAlignment="1">
      <alignment horizontal="center"/>
    </xf>
    <xf numFmtId="0" fontId="3" fillId="7" borderId="33" xfId="0" applyFont="1" applyFill="1" applyBorder="1" applyAlignment="1">
      <alignment horizontal="center"/>
    </xf>
    <xf numFmtId="166" fontId="0" fillId="7" borderId="34" xfId="0" applyNumberFormat="1" applyFill="1" applyBorder="1" applyAlignment="1">
      <alignment horizontal="center"/>
    </xf>
    <xf numFmtId="0" fontId="0" fillId="7" borderId="35" xfId="0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166" fontId="0" fillId="7" borderId="5" xfId="0" applyNumberFormat="1" applyFill="1" applyBorder="1" applyAlignment="1">
      <alignment horizontal="center"/>
    </xf>
    <xf numFmtId="0" fontId="0" fillId="7" borderId="36" xfId="0" applyFill="1" applyBorder="1" applyAlignment="1">
      <alignment horizontal="center"/>
    </xf>
    <xf numFmtId="0" fontId="3" fillId="7" borderId="9" xfId="0" applyFont="1" applyFill="1" applyBorder="1" applyAlignment="1">
      <alignment horizontal="center"/>
    </xf>
    <xf numFmtId="166" fontId="0" fillId="7" borderId="10" xfId="0" applyNumberFormat="1" applyFill="1" applyBorder="1" applyAlignment="1">
      <alignment horizontal="center"/>
    </xf>
    <xf numFmtId="0" fontId="0" fillId="7" borderId="38" xfId="0" applyFill="1" applyBorder="1" applyAlignment="1">
      <alignment horizontal="center"/>
    </xf>
    <xf numFmtId="0" fontId="3" fillId="7" borderId="2" xfId="0" applyFont="1" applyFill="1" applyBorder="1" applyAlignment="1">
      <alignment horizontal="center"/>
    </xf>
    <xf numFmtId="166" fontId="0" fillId="7" borderId="13" xfId="0" applyNumberFormat="1" applyFill="1" applyBorder="1" applyAlignment="1">
      <alignment horizontal="center"/>
    </xf>
    <xf numFmtId="0" fontId="32" fillId="7" borderId="3" xfId="0" applyFont="1" applyFill="1" applyBorder="1" applyAlignment="1">
      <alignment horizontal="center"/>
    </xf>
    <xf numFmtId="0" fontId="32" fillId="7" borderId="3" xfId="0" applyFont="1" applyFill="1" applyBorder="1" applyAlignment="1">
      <alignment horizontal="left"/>
    </xf>
    <xf numFmtId="0" fontId="0" fillId="0" borderId="32" xfId="0" applyBorder="1" applyAlignment="1">
      <alignment horizontal="center"/>
    </xf>
    <xf numFmtId="0" fontId="0" fillId="0" borderId="43" xfId="0" applyBorder="1" applyAlignment="1">
      <alignment horizontal="left"/>
    </xf>
    <xf numFmtId="0" fontId="0" fillId="0" borderId="44" xfId="0" applyBorder="1" applyAlignment="1">
      <alignment horizontal="left"/>
    </xf>
    <xf numFmtId="167" fontId="0" fillId="0" borderId="34" xfId="0" applyNumberFormat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167" fontId="0" fillId="0" borderId="5" xfId="0" applyNumberFormat="1" applyBorder="1" applyAlignment="1">
      <alignment horizontal="center"/>
    </xf>
    <xf numFmtId="168" fontId="0" fillId="0" borderId="5" xfId="0" applyNumberFormat="1" applyBorder="1" applyAlignment="1">
      <alignment horizontal="center"/>
    </xf>
    <xf numFmtId="167" fontId="33" fillId="0" borderId="5" xfId="0" applyNumberFormat="1" applyFont="1" applyBorder="1" applyAlignment="1">
      <alignment horizontal="center"/>
    </xf>
    <xf numFmtId="0" fontId="0" fillId="7" borderId="6" xfId="0" applyFill="1" applyBorder="1" applyAlignment="1">
      <alignment horizontal="left"/>
    </xf>
    <xf numFmtId="0" fontId="0" fillId="7" borderId="8" xfId="0" applyFill="1" applyBorder="1" applyAlignment="1">
      <alignment horizontal="left"/>
    </xf>
    <xf numFmtId="167" fontId="0" fillId="7" borderId="5" xfId="0" applyNumberFormat="1" applyFill="1" applyBorder="1" applyAlignment="1">
      <alignment horizont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left" vertical="center"/>
    </xf>
    <xf numFmtId="6" fontId="0" fillId="0" borderId="34" xfId="0" applyNumberForma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6" fontId="0" fillId="0" borderId="5" xfId="0" applyNumberFormat="1" applyBorder="1" applyAlignment="1">
      <alignment horizontal="center" vertical="center" wrapText="1"/>
    </xf>
    <xf numFmtId="0" fontId="2" fillId="7" borderId="35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left" vertical="center"/>
    </xf>
    <xf numFmtId="6" fontId="0" fillId="7" borderId="5" xfId="0" applyNumberFormat="1" applyFill="1" applyBorder="1" applyAlignment="1">
      <alignment horizontal="center" vertical="center" wrapText="1"/>
    </xf>
    <xf numFmtId="0" fontId="0" fillId="0" borderId="14" xfId="0" applyBorder="1"/>
    <xf numFmtId="0" fontId="23" fillId="0" borderId="51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6" fontId="0" fillId="0" borderId="5" xfId="0" applyNumberFormat="1" applyBorder="1" applyAlignment="1">
      <alignment horizontal="center"/>
    </xf>
    <xf numFmtId="0" fontId="0" fillId="0" borderId="49" xfId="0" applyBorder="1"/>
    <xf numFmtId="0" fontId="27" fillId="0" borderId="5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6" fontId="0" fillId="0" borderId="34" xfId="0" applyNumberFormat="1" applyBorder="1" applyAlignment="1">
      <alignment horizontal="center"/>
    </xf>
    <xf numFmtId="6" fontId="0" fillId="7" borderId="5" xfId="0" applyNumberFormat="1" applyFill="1" applyBorder="1" applyAlignment="1">
      <alignment horizontal="center"/>
    </xf>
    <xf numFmtId="0" fontId="2" fillId="0" borderId="3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6" fontId="0" fillId="0" borderId="10" xfId="0" applyNumberFormat="1" applyBorder="1" applyAlignment="1">
      <alignment horizontal="center"/>
    </xf>
    <xf numFmtId="0" fontId="0" fillId="0" borderId="69" xfId="0" applyBorder="1"/>
    <xf numFmtId="0" fontId="27" fillId="0" borderId="70" xfId="0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" fillId="6" borderId="35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6" fontId="0" fillId="6" borderId="5" xfId="0" applyNumberFormat="1" applyFill="1" applyBorder="1" applyAlignment="1">
      <alignment horizontal="center" vertical="center" wrapText="1"/>
    </xf>
    <xf numFmtId="0" fontId="2" fillId="7" borderId="36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6" fontId="0" fillId="7" borderId="10" xfId="0" applyNumberFormat="1" applyFill="1" applyBorder="1" applyAlignment="1">
      <alignment horizontal="center" vertical="center" wrapText="1"/>
    </xf>
    <xf numFmtId="0" fontId="2" fillId="7" borderId="14" xfId="0" applyFont="1" applyFill="1" applyBorder="1" applyAlignment="1">
      <alignment horizontal="center" vertical="center"/>
    </xf>
    <xf numFmtId="0" fontId="2" fillId="7" borderId="42" xfId="0" applyFont="1" applyFill="1" applyBorder="1" applyAlignment="1">
      <alignment horizontal="center" vertical="center"/>
    </xf>
    <xf numFmtId="6" fontId="0" fillId="7" borderId="4" xfId="0" applyNumberFormat="1" applyFill="1" applyBorder="1" applyAlignment="1">
      <alignment horizontal="center" vertical="center" wrapText="1"/>
    </xf>
    <xf numFmtId="0" fontId="34" fillId="6" borderId="32" xfId="0" applyFont="1" applyFill="1" applyBorder="1" applyAlignment="1">
      <alignment horizontal="center" vertical="center"/>
    </xf>
    <xf numFmtId="0" fontId="35" fillId="6" borderId="33" xfId="0" applyFont="1" applyFill="1" applyBorder="1" applyAlignment="1">
      <alignment horizontal="center" vertical="center"/>
    </xf>
    <xf numFmtId="0" fontId="36" fillId="6" borderId="33" xfId="0" applyFont="1" applyFill="1" applyBorder="1" applyAlignment="1">
      <alignment horizontal="center" vertical="center"/>
    </xf>
    <xf numFmtId="166" fontId="0" fillId="6" borderId="34" xfId="4" applyNumberFormat="1" applyFont="1" applyFill="1" applyBorder="1" applyAlignment="1">
      <alignment horizontal="center" vertical="center"/>
    </xf>
    <xf numFmtId="0" fontId="34" fillId="6" borderId="35" xfId="0" applyFont="1" applyFill="1" applyBorder="1" applyAlignment="1">
      <alignment horizontal="center" vertical="center"/>
    </xf>
    <xf numFmtId="0" fontId="37" fillId="6" borderId="3" xfId="0" applyFont="1" applyFill="1" applyBorder="1" applyAlignment="1">
      <alignment horizontal="center" vertical="center"/>
    </xf>
    <xf numFmtId="0" fontId="34" fillId="6" borderId="3" xfId="0" applyFont="1" applyFill="1" applyBorder="1" applyAlignment="1">
      <alignment horizontal="center" vertical="center"/>
    </xf>
    <xf numFmtId="166" fontId="0" fillId="6" borderId="5" xfId="4" applyNumberFormat="1" applyFont="1" applyFill="1" applyBorder="1" applyAlignment="1">
      <alignment horizontal="center" vertical="center"/>
    </xf>
    <xf numFmtId="0" fontId="34" fillId="7" borderId="35" xfId="0" applyFont="1" applyFill="1" applyBorder="1" applyAlignment="1">
      <alignment horizontal="center" vertical="center"/>
    </xf>
    <xf numFmtId="0" fontId="37" fillId="7" borderId="3" xfId="0" applyFont="1" applyFill="1" applyBorder="1" applyAlignment="1">
      <alignment horizontal="center" vertical="center"/>
    </xf>
    <xf numFmtId="0" fontId="34" fillId="7" borderId="3" xfId="0" applyFont="1" applyFill="1" applyBorder="1" applyAlignment="1">
      <alignment horizontal="center" vertical="center"/>
    </xf>
    <xf numFmtId="166" fontId="0" fillId="7" borderId="5" xfId="4" applyNumberFormat="1" applyFont="1" applyFill="1" applyBorder="1" applyAlignment="1">
      <alignment horizontal="center" vertical="center"/>
    </xf>
    <xf numFmtId="0" fontId="34" fillId="0" borderId="35" xfId="0" applyFont="1" applyBorder="1" applyAlignment="1">
      <alignment horizontal="center" vertical="center"/>
    </xf>
    <xf numFmtId="0" fontId="37" fillId="0" borderId="3" xfId="0" applyFont="1" applyBorder="1" applyAlignment="1">
      <alignment horizontal="center" vertical="center"/>
    </xf>
    <xf numFmtId="0" fontId="34" fillId="0" borderId="3" xfId="0" applyFont="1" applyBorder="1" applyAlignment="1">
      <alignment horizontal="center" vertical="center"/>
    </xf>
    <xf numFmtId="166" fontId="0" fillId="0" borderId="5" xfId="4" applyNumberFormat="1" applyFont="1" applyFill="1" applyBorder="1" applyAlignment="1">
      <alignment horizontal="center" vertical="center"/>
    </xf>
    <xf numFmtId="0" fontId="38" fillId="6" borderId="3" xfId="0" applyFont="1" applyFill="1" applyBorder="1" applyAlignment="1">
      <alignment horizontal="center" vertical="center"/>
    </xf>
    <xf numFmtId="0" fontId="34" fillId="6" borderId="36" xfId="0" applyFont="1" applyFill="1" applyBorder="1" applyAlignment="1">
      <alignment horizontal="center" vertical="center"/>
    </xf>
    <xf numFmtId="0" fontId="37" fillId="6" borderId="9" xfId="0" applyFont="1" applyFill="1" applyBorder="1" applyAlignment="1">
      <alignment horizontal="center" vertical="center"/>
    </xf>
    <xf numFmtId="0" fontId="34" fillId="6" borderId="9" xfId="0" applyFont="1" applyFill="1" applyBorder="1" applyAlignment="1">
      <alignment horizontal="center" vertical="center"/>
    </xf>
    <xf numFmtId="166" fontId="0" fillId="6" borderId="10" xfId="4" applyNumberFormat="1" applyFont="1" applyFill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3" xfId="0" applyFont="1" applyBorder="1" applyAlignment="1">
      <alignment horizontal="left" vertical="center"/>
    </xf>
    <xf numFmtId="168" fontId="3" fillId="0" borderId="34" xfId="0" applyNumberFormat="1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168" fontId="3" fillId="0" borderId="13" xfId="0" applyNumberFormat="1" applyFont="1" applyBorder="1" applyAlignment="1">
      <alignment horizontal="center" vertical="center"/>
    </xf>
    <xf numFmtId="0" fontId="3" fillId="7" borderId="35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left" vertical="center"/>
    </xf>
    <xf numFmtId="168" fontId="3" fillId="7" borderId="13" xfId="0" applyNumberFormat="1" applyFont="1" applyFill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168" fontId="3" fillId="0" borderId="70" xfId="0" applyNumberFormat="1" applyFont="1" applyBorder="1" applyAlignment="1">
      <alignment horizontal="center" vertical="center"/>
    </xf>
    <xf numFmtId="0" fontId="0" fillId="0" borderId="33" xfId="0" applyBorder="1" applyAlignment="1">
      <alignment horizontal="center"/>
    </xf>
    <xf numFmtId="168" fontId="0" fillId="0" borderId="34" xfId="0" applyNumberFormat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9" xfId="0" applyBorder="1" applyAlignment="1">
      <alignment horizontal="center"/>
    </xf>
    <xf numFmtId="168" fontId="0" fillId="0" borderId="10" xfId="0" applyNumberFormat="1" applyBorder="1" applyAlignment="1">
      <alignment horizontal="center"/>
    </xf>
    <xf numFmtId="0" fontId="1" fillId="0" borderId="21" xfId="0" applyFont="1" applyBorder="1" applyAlignment="1">
      <alignment horizontal="center" vertical="center"/>
    </xf>
    <xf numFmtId="0" fontId="39" fillId="0" borderId="0" xfId="5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9" fillId="0" borderId="49" xfId="0" applyFont="1" applyBorder="1" applyAlignment="1">
      <alignment horizontal="center" vertical="center"/>
    </xf>
    <xf numFmtId="0" fontId="19" fillId="0" borderId="50" xfId="0" applyFont="1" applyBorder="1" applyAlignment="1">
      <alignment horizontal="center" vertical="center" wrapText="1"/>
    </xf>
    <xf numFmtId="0" fontId="19" fillId="0" borderId="50" xfId="0" applyFont="1" applyBorder="1" applyAlignment="1">
      <alignment horizontal="center" vertical="center"/>
    </xf>
    <xf numFmtId="168" fontId="19" fillId="0" borderId="52" xfId="0" applyNumberFormat="1" applyFont="1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167" fontId="0" fillId="0" borderId="13" xfId="0" applyNumberFormat="1" applyBorder="1" applyAlignment="1">
      <alignment horizontal="center" vertical="center"/>
    </xf>
    <xf numFmtId="0" fontId="0" fillId="0" borderId="3" xfId="0" applyBorder="1" applyAlignment="1">
      <alignment horizontal="center"/>
    </xf>
    <xf numFmtId="167" fontId="0" fillId="0" borderId="5" xfId="0" applyNumberFormat="1" applyBorder="1" applyAlignment="1">
      <alignment horizontal="center" vertical="center"/>
    </xf>
    <xf numFmtId="0" fontId="40" fillId="0" borderId="19" xfId="0" applyFont="1" applyBorder="1" applyAlignment="1">
      <alignment vertical="center"/>
    </xf>
    <xf numFmtId="0" fontId="40" fillId="0" borderId="12" xfId="0" applyFont="1" applyBorder="1" applyAlignment="1">
      <alignment horizontal="center" vertical="center"/>
    </xf>
    <xf numFmtId="0" fontId="0" fillId="0" borderId="20" xfId="0" applyBorder="1"/>
    <xf numFmtId="168" fontId="0" fillId="0" borderId="5" xfId="0" applyNumberFormat="1" applyBorder="1" applyAlignment="1">
      <alignment horizontal="center" vertical="center"/>
    </xf>
    <xf numFmtId="0" fontId="0" fillId="6" borderId="35" xfId="0" applyFill="1" applyBorder="1" applyAlignment="1">
      <alignment horizontal="center"/>
    </xf>
    <xf numFmtId="0" fontId="0" fillId="6" borderId="51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18" xfId="0" applyFill="1" applyBorder="1" applyAlignment="1">
      <alignment horizontal="center"/>
    </xf>
    <xf numFmtId="167" fontId="0" fillId="6" borderId="5" xfId="0" applyNumberFormat="1" applyFill="1" applyBorder="1" applyAlignment="1">
      <alignment horizontal="center" vertical="center"/>
    </xf>
    <xf numFmtId="0" fontId="0" fillId="0" borderId="43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7" fontId="0" fillId="0" borderId="11" xfId="0" applyNumberFormat="1" applyBorder="1" applyAlignment="1">
      <alignment horizontal="center" vertical="center"/>
    </xf>
    <xf numFmtId="0" fontId="0" fillId="0" borderId="33" xfId="0" applyBorder="1" applyAlignment="1">
      <alignment horizontal="center"/>
    </xf>
    <xf numFmtId="167" fontId="0" fillId="0" borderId="34" xfId="0" applyNumberFormat="1" applyBorder="1" applyAlignment="1">
      <alignment horizontal="center" vertical="center"/>
    </xf>
    <xf numFmtId="0" fontId="0" fillId="0" borderId="9" xfId="0" applyBorder="1" applyAlignment="1">
      <alignment horizontal="center"/>
    </xf>
    <xf numFmtId="167" fontId="0" fillId="0" borderId="10" xfId="0" applyNumberFormat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167" fontId="0" fillId="6" borderId="13" xfId="0" applyNumberFormat="1" applyFill="1" applyBorder="1" applyAlignment="1">
      <alignment horizontal="center" vertical="center"/>
    </xf>
    <xf numFmtId="0" fontId="0" fillId="6" borderId="40" xfId="0" applyFill="1" applyBorder="1" applyAlignment="1">
      <alignment horizontal="center"/>
    </xf>
    <xf numFmtId="167" fontId="0" fillId="6" borderId="41" xfId="0" applyNumberFormat="1" applyFill="1" applyBorder="1" applyAlignment="1">
      <alignment horizontal="center" vertical="center"/>
    </xf>
    <xf numFmtId="0" fontId="0" fillId="0" borderId="5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67" fontId="0" fillId="0" borderId="4" xfId="0" applyNumberFormat="1" applyBorder="1" applyAlignment="1">
      <alignment horizontal="center" vertical="center"/>
    </xf>
    <xf numFmtId="0" fontId="40" fillId="0" borderId="29" xfId="0" applyFont="1" applyBorder="1" applyAlignment="1">
      <alignment vertical="center"/>
    </xf>
    <xf numFmtId="0" fontId="40" fillId="0" borderId="30" xfId="0" applyFont="1" applyBorder="1" applyAlignment="1">
      <alignment horizontal="center" vertical="center"/>
    </xf>
    <xf numFmtId="0" fontId="0" fillId="0" borderId="47" xfId="0" applyBorder="1"/>
    <xf numFmtId="0" fontId="0" fillId="0" borderId="19" xfId="0" applyBorder="1"/>
    <xf numFmtId="0" fontId="41" fillId="0" borderId="12" xfId="0" applyFont="1" applyBorder="1" applyAlignment="1">
      <alignment horizontal="center"/>
    </xf>
    <xf numFmtId="0" fontId="41" fillId="0" borderId="20" xfId="0" applyFont="1" applyBorder="1"/>
    <xf numFmtId="16" fontId="0" fillId="0" borderId="3" xfId="0" applyNumberFormat="1" applyBorder="1" applyAlignment="1">
      <alignment horizontal="center"/>
    </xf>
    <xf numFmtId="0" fontId="0" fillId="0" borderId="36" xfId="0" applyBorder="1" applyAlignment="1">
      <alignment horizontal="center" vertical="center"/>
    </xf>
    <xf numFmtId="0" fontId="42" fillId="7" borderId="6" xfId="0" applyFont="1" applyFill="1" applyBorder="1" applyAlignment="1">
      <alignment horizontal="center" vertical="center"/>
    </xf>
    <xf numFmtId="0" fontId="43" fillId="7" borderId="3" xfId="0" applyFont="1" applyFill="1" applyBorder="1" applyAlignment="1">
      <alignment horizontal="center" vertical="center"/>
    </xf>
    <xf numFmtId="0" fontId="44" fillId="7" borderId="7" xfId="0" applyFont="1" applyFill="1" applyBorder="1" applyAlignment="1">
      <alignment horizontal="center" vertical="center"/>
    </xf>
    <xf numFmtId="0" fontId="42" fillId="7" borderId="3" xfId="0" applyFont="1" applyFill="1" applyBorder="1" applyAlignment="1">
      <alignment horizontal="center" vertical="center"/>
    </xf>
    <xf numFmtId="0" fontId="7" fillId="7" borderId="3" xfId="0" applyFont="1" applyFill="1" applyBorder="1"/>
    <xf numFmtId="0" fontId="42" fillId="7" borderId="3" xfId="0" applyFont="1" applyFill="1" applyBorder="1" applyAlignment="1">
      <alignment horizontal="center" vertical="center"/>
    </xf>
    <xf numFmtId="166" fontId="43" fillId="7" borderId="8" xfId="0" applyNumberFormat="1" applyFont="1" applyFill="1" applyBorder="1" applyAlignment="1">
      <alignment horizontal="center" vertical="center"/>
    </xf>
    <xf numFmtId="0" fontId="45" fillId="0" borderId="71" xfId="0" applyFont="1" applyBorder="1" applyAlignment="1">
      <alignment horizontal="center" vertical="center"/>
    </xf>
    <xf numFmtId="0" fontId="7" fillId="0" borderId="72" xfId="0" applyFont="1" applyBorder="1"/>
    <xf numFmtId="2" fontId="46" fillId="0" borderId="73" xfId="0" applyNumberFormat="1" applyFont="1" applyBorder="1" applyAlignment="1">
      <alignment horizontal="center"/>
    </xf>
    <xf numFmtId="0" fontId="42" fillId="7" borderId="74" xfId="0" applyFont="1" applyFill="1" applyBorder="1" applyAlignment="1">
      <alignment horizontal="center" vertical="center"/>
    </xf>
    <xf numFmtId="0" fontId="42" fillId="7" borderId="75" xfId="0" applyFont="1" applyFill="1" applyBorder="1" applyAlignment="1">
      <alignment vertical="center"/>
    </xf>
    <xf numFmtId="0" fontId="7" fillId="7" borderId="76" xfId="0" applyFont="1" applyFill="1" applyBorder="1"/>
    <xf numFmtId="0" fontId="7" fillId="7" borderId="77" xfId="0" applyFont="1" applyFill="1" applyBorder="1"/>
    <xf numFmtId="166" fontId="43" fillId="7" borderId="78" xfId="0" applyNumberFormat="1" applyFont="1" applyFill="1" applyBorder="1" applyAlignment="1">
      <alignment horizontal="center" vertical="center"/>
    </xf>
    <xf numFmtId="0" fontId="42" fillId="0" borderId="74" xfId="0" applyFont="1" applyBorder="1" applyAlignment="1">
      <alignment horizontal="center" vertical="center"/>
    </xf>
    <xf numFmtId="0" fontId="42" fillId="0" borderId="75" xfId="0" applyFont="1" applyBorder="1" applyAlignment="1">
      <alignment vertical="center"/>
    </xf>
    <xf numFmtId="0" fontId="7" fillId="0" borderId="76" xfId="0" applyFont="1" applyBorder="1"/>
    <xf numFmtId="0" fontId="7" fillId="0" borderId="77" xfId="0" applyFont="1" applyBorder="1"/>
    <xf numFmtId="166" fontId="43" fillId="0" borderId="78" xfId="0" applyNumberFormat="1" applyFont="1" applyBorder="1" applyAlignment="1">
      <alignment horizontal="center" vertical="center"/>
    </xf>
    <xf numFmtId="0" fontId="42" fillId="6" borderId="79" xfId="0" applyFont="1" applyFill="1" applyBorder="1" applyAlignment="1">
      <alignment horizontal="center" vertical="center"/>
    </xf>
    <xf numFmtId="0" fontId="42" fillId="6" borderId="80" xfId="0" applyFont="1" applyFill="1" applyBorder="1" applyAlignment="1">
      <alignment horizontal="center" vertical="center"/>
    </xf>
    <xf numFmtId="0" fontId="42" fillId="6" borderId="81" xfId="0" applyFont="1" applyFill="1" applyBorder="1" applyAlignment="1">
      <alignment horizontal="center" vertical="center"/>
    </xf>
    <xf numFmtId="0" fontId="7" fillId="6" borderId="82" xfId="0" applyFont="1" applyFill="1" applyBorder="1"/>
    <xf numFmtId="0" fontId="43" fillId="6" borderId="81" xfId="0" applyFont="1" applyFill="1" applyBorder="1" applyAlignment="1">
      <alignment horizontal="center" vertical="center" wrapText="1"/>
    </xf>
    <xf numFmtId="166" fontId="43" fillId="6" borderId="83" xfId="0" applyNumberFormat="1" applyFont="1" applyFill="1" applyBorder="1" applyAlignment="1">
      <alignment horizontal="center" vertical="center"/>
    </xf>
    <xf numFmtId="0" fontId="42" fillId="6" borderId="74" xfId="0" applyFont="1" applyFill="1" applyBorder="1" applyAlignment="1">
      <alignment horizontal="center" vertical="center"/>
    </xf>
    <xf numFmtId="0" fontId="42" fillId="6" borderId="84" xfId="0" applyFont="1" applyFill="1" applyBorder="1" applyAlignment="1">
      <alignment horizontal="center" vertical="center"/>
    </xf>
    <xf numFmtId="0" fontId="42" fillId="6" borderId="75" xfId="0" applyFont="1" applyFill="1" applyBorder="1" applyAlignment="1">
      <alignment horizontal="center" vertical="center"/>
    </xf>
    <xf numFmtId="0" fontId="7" fillId="6" borderId="77" xfId="0" applyFont="1" applyFill="1" applyBorder="1"/>
    <xf numFmtId="166" fontId="43" fillId="6" borderId="78" xfId="0" applyNumberFormat="1" applyFont="1" applyFill="1" applyBorder="1" applyAlignment="1">
      <alignment horizontal="center" vertical="center"/>
    </xf>
    <xf numFmtId="0" fontId="43" fillId="6" borderId="75" xfId="0" applyFont="1" applyFill="1" applyBorder="1" applyAlignment="1">
      <alignment horizontal="center" vertical="center" wrapText="1"/>
    </xf>
    <xf numFmtId="0" fontId="42" fillId="7" borderId="84" xfId="0" applyFont="1" applyFill="1" applyBorder="1" applyAlignment="1">
      <alignment horizontal="center" vertical="center"/>
    </xf>
    <xf numFmtId="0" fontId="42" fillId="7" borderId="75" xfId="0" applyFont="1" applyFill="1" applyBorder="1" applyAlignment="1">
      <alignment horizontal="center" vertical="center"/>
    </xf>
    <xf numFmtId="0" fontId="43" fillId="7" borderId="75" xfId="0" applyFont="1" applyFill="1" applyBorder="1" applyAlignment="1">
      <alignment horizontal="center" vertical="center" wrapText="1"/>
    </xf>
    <xf numFmtId="0" fontId="7" fillId="7" borderId="77" xfId="0" applyFont="1" applyFill="1" applyBorder="1" applyAlignment="1">
      <alignment wrapText="1"/>
    </xf>
    <xf numFmtId="0" fontId="42" fillId="0" borderId="84" xfId="0" applyFont="1" applyBorder="1" applyAlignment="1">
      <alignment horizontal="center" vertical="center"/>
    </xf>
    <xf numFmtId="0" fontId="42" fillId="0" borderId="75" xfId="0" applyFont="1" applyBorder="1" applyAlignment="1">
      <alignment horizontal="center" vertical="center"/>
    </xf>
    <xf numFmtId="0" fontId="42" fillId="0" borderId="85" xfId="0" applyFont="1" applyBorder="1" applyAlignment="1">
      <alignment horizontal="center" vertical="center"/>
    </xf>
    <xf numFmtId="0" fontId="42" fillId="0" borderId="86" xfId="0" applyFont="1" applyBorder="1" applyAlignment="1">
      <alignment horizontal="center" vertical="center"/>
    </xf>
    <xf numFmtId="0" fontId="42" fillId="0" borderId="87" xfId="0" applyFont="1" applyBorder="1" applyAlignment="1">
      <alignment horizontal="center" vertical="center"/>
    </xf>
    <xf numFmtId="0" fontId="7" fillId="0" borderId="88" xfId="0" applyFont="1" applyBorder="1"/>
    <xf numFmtId="0" fontId="42" fillId="6" borderId="89" xfId="0" applyFont="1" applyFill="1" applyBorder="1" applyAlignment="1">
      <alignment horizontal="left" vertical="center"/>
    </xf>
    <xf numFmtId="0" fontId="42" fillId="6" borderId="72" xfId="0" applyFont="1" applyFill="1" applyBorder="1" applyAlignment="1">
      <alignment horizontal="left" vertical="center"/>
    </xf>
    <xf numFmtId="0" fontId="42" fillId="6" borderId="90" xfId="0" applyFont="1" applyFill="1" applyBorder="1" applyAlignment="1">
      <alignment horizontal="left" vertical="center"/>
    </xf>
    <xf numFmtId="166" fontId="43" fillId="0" borderId="78" xfId="0" applyNumberFormat="1" applyFont="1" applyBorder="1" applyAlignment="1">
      <alignment horizontal="left" vertical="center"/>
    </xf>
    <xf numFmtId="0" fontId="48" fillId="0" borderId="87" xfId="0" applyFont="1" applyBorder="1" applyAlignment="1">
      <alignment horizontal="center" vertical="center"/>
    </xf>
    <xf numFmtId="166" fontId="43" fillId="0" borderId="109" xfId="0" applyNumberFormat="1" applyFont="1" applyBorder="1" applyAlignment="1">
      <alignment horizontal="center" vertical="center"/>
    </xf>
    <xf numFmtId="0" fontId="45" fillId="0" borderId="19" xfId="0" applyFont="1" applyBorder="1" applyAlignment="1">
      <alignment horizontal="center" vertical="center"/>
    </xf>
    <xf numFmtId="0" fontId="7" fillId="0" borderId="12" xfId="0" applyFont="1" applyBorder="1"/>
    <xf numFmtId="2" fontId="46" fillId="0" borderId="20" xfId="0" applyNumberFormat="1" applyFont="1" applyBorder="1" applyAlignment="1">
      <alignment horizontal="center"/>
    </xf>
    <xf numFmtId="0" fontId="42" fillId="6" borderId="38" xfId="0" applyFont="1" applyFill="1" applyBorder="1" applyAlignment="1">
      <alignment horizontal="center" vertical="center"/>
    </xf>
    <xf numFmtId="0" fontId="42" fillId="6" borderId="2" xfId="0" applyFont="1" applyFill="1" applyBorder="1" applyAlignment="1">
      <alignment horizontal="center" vertical="center"/>
    </xf>
    <xf numFmtId="0" fontId="42" fillId="6" borderId="2" xfId="0" applyFont="1" applyFill="1" applyBorder="1" applyAlignment="1">
      <alignment horizontal="center" vertical="center"/>
    </xf>
    <xf numFmtId="0" fontId="7" fillId="6" borderId="2" xfId="0" applyFont="1" applyFill="1" applyBorder="1"/>
    <xf numFmtId="166" fontId="49" fillId="6" borderId="13" xfId="0" applyNumberFormat="1" applyFont="1" applyFill="1" applyBorder="1" applyAlignment="1">
      <alignment horizontal="center" vertical="center"/>
    </xf>
    <xf numFmtId="0" fontId="42" fillId="6" borderId="35" xfId="0" applyFont="1" applyFill="1" applyBorder="1" applyAlignment="1">
      <alignment horizontal="center" vertical="center"/>
    </xf>
    <xf numFmtId="0" fontId="42" fillId="6" borderId="3" xfId="0" applyFont="1" applyFill="1" applyBorder="1" applyAlignment="1">
      <alignment horizontal="center" vertical="center"/>
    </xf>
    <xf numFmtId="0" fontId="42" fillId="6" borderId="3" xfId="0" applyFont="1" applyFill="1" applyBorder="1" applyAlignment="1">
      <alignment horizontal="center" vertical="center"/>
    </xf>
    <xf numFmtId="0" fontId="7" fillId="6" borderId="3" xfId="0" applyFont="1" applyFill="1" applyBorder="1"/>
    <xf numFmtId="166" fontId="49" fillId="6" borderId="5" xfId="0" applyNumberFormat="1" applyFont="1" applyFill="1" applyBorder="1" applyAlignment="1">
      <alignment horizontal="center" vertical="center"/>
    </xf>
    <xf numFmtId="166" fontId="0" fillId="6" borderId="5" xfId="0" applyNumberFormat="1" applyFill="1" applyBorder="1" applyAlignment="1">
      <alignment horizontal="center" vertical="center"/>
    </xf>
    <xf numFmtId="0" fontId="42" fillId="6" borderId="36" xfId="0" applyFont="1" applyFill="1" applyBorder="1" applyAlignment="1">
      <alignment horizontal="center" vertical="center"/>
    </xf>
    <xf numFmtId="0" fontId="42" fillId="6" borderId="9" xfId="0" applyFont="1" applyFill="1" applyBorder="1" applyAlignment="1">
      <alignment horizontal="center" vertical="center"/>
    </xf>
    <xf numFmtId="0" fontId="42" fillId="6" borderId="9" xfId="0" applyFont="1" applyFill="1" applyBorder="1" applyAlignment="1">
      <alignment horizontal="center" vertical="center"/>
    </xf>
    <xf numFmtId="0" fontId="7" fillId="6" borderId="9" xfId="0" applyFont="1" applyFill="1" applyBorder="1"/>
    <xf numFmtId="166" fontId="0" fillId="6" borderId="10" xfId="0" applyNumberFormat="1" applyFill="1" applyBorder="1" applyAlignment="1">
      <alignment horizontal="center" vertical="center"/>
    </xf>
    <xf numFmtId="0" fontId="45" fillId="0" borderId="94" xfId="0" applyFont="1" applyBorder="1" applyAlignment="1">
      <alignment horizontal="center" vertical="center"/>
    </xf>
    <xf numFmtId="0" fontId="7" fillId="0" borderId="0" xfId="0" applyFont="1"/>
    <xf numFmtId="2" fontId="46" fillId="0" borderId="95" xfId="0" applyNumberFormat="1" applyFont="1" applyBorder="1" applyAlignment="1">
      <alignment horizontal="center"/>
    </xf>
    <xf numFmtId="0" fontId="42" fillId="0" borderId="32" xfId="0" applyFont="1" applyBorder="1" applyAlignment="1">
      <alignment horizontal="center" vertical="center"/>
    </xf>
    <xf numFmtId="0" fontId="42" fillId="0" borderId="33" xfId="0" applyFont="1" applyBorder="1" applyAlignment="1">
      <alignment horizontal="center" vertical="center"/>
    </xf>
    <xf numFmtId="0" fontId="7" fillId="0" borderId="33" xfId="0" applyFont="1" applyBorder="1"/>
    <xf numFmtId="0" fontId="42" fillId="0" borderId="33" xfId="0" applyFont="1" applyBorder="1" applyAlignment="1">
      <alignment horizontal="center" vertical="center"/>
    </xf>
    <xf numFmtId="166" fontId="43" fillId="0" borderId="34" xfId="0" applyNumberFormat="1" applyFont="1" applyBorder="1" applyAlignment="1">
      <alignment horizontal="center" vertical="center"/>
    </xf>
    <xf numFmtId="0" fontId="42" fillId="0" borderId="35" xfId="0" applyFont="1" applyBorder="1" applyAlignment="1">
      <alignment horizontal="center" vertical="center"/>
    </xf>
    <xf numFmtId="0" fontId="42" fillId="0" borderId="3" xfId="0" applyFont="1" applyBorder="1" applyAlignment="1">
      <alignment horizontal="center" vertical="center"/>
    </xf>
    <xf numFmtId="0" fontId="7" fillId="0" borderId="3" xfId="0" applyFont="1" applyBorder="1"/>
    <xf numFmtId="0" fontId="42" fillId="0" borderId="3" xfId="0" applyFont="1" applyBorder="1" applyAlignment="1">
      <alignment horizontal="center" vertical="center"/>
    </xf>
    <xf numFmtId="166" fontId="43" fillId="0" borderId="5" xfId="0" applyNumberFormat="1" applyFont="1" applyBorder="1" applyAlignment="1">
      <alignment horizontal="center" vertical="center"/>
    </xf>
    <xf numFmtId="0" fontId="42" fillId="0" borderId="36" xfId="0" applyFont="1" applyBorder="1" applyAlignment="1">
      <alignment horizontal="center" vertical="center"/>
    </xf>
    <xf numFmtId="0" fontId="42" fillId="0" borderId="9" xfId="0" applyFont="1" applyBorder="1" applyAlignment="1">
      <alignment horizontal="center" vertical="center"/>
    </xf>
    <xf numFmtId="0" fontId="7" fillId="0" borderId="9" xfId="0" applyFont="1" applyBorder="1"/>
    <xf numFmtId="0" fontId="42" fillId="0" borderId="9" xfId="0" applyFont="1" applyBorder="1" applyAlignment="1">
      <alignment horizontal="center" vertical="center"/>
    </xf>
    <xf numFmtId="166" fontId="43" fillId="0" borderId="10" xfId="0" applyNumberFormat="1" applyFont="1" applyBorder="1" applyAlignment="1">
      <alignment horizontal="center" vertical="center"/>
    </xf>
    <xf numFmtId="0" fontId="42" fillId="6" borderId="32" xfId="0" applyFont="1" applyFill="1" applyBorder="1" applyAlignment="1">
      <alignment horizontal="center" vertical="center"/>
    </xf>
    <xf numFmtId="0" fontId="42" fillId="6" borderId="33" xfId="0" applyFont="1" applyFill="1" applyBorder="1" applyAlignment="1">
      <alignment horizontal="center" vertical="center"/>
    </xf>
    <xf numFmtId="0" fontId="7" fillId="6" borderId="33" xfId="0" applyFont="1" applyFill="1" applyBorder="1"/>
    <xf numFmtId="166" fontId="43" fillId="6" borderId="34" xfId="0" applyNumberFormat="1" applyFont="1" applyFill="1" applyBorder="1" applyAlignment="1">
      <alignment horizontal="center" vertical="center"/>
    </xf>
    <xf numFmtId="166" fontId="43" fillId="6" borderId="5" xfId="0" applyNumberFormat="1" applyFont="1" applyFill="1" applyBorder="1" applyAlignment="1">
      <alignment horizontal="center" vertical="center"/>
    </xf>
    <xf numFmtId="0" fontId="42" fillId="7" borderId="35" xfId="0" applyFont="1" applyFill="1" applyBorder="1" applyAlignment="1">
      <alignment horizontal="center" vertical="center"/>
    </xf>
    <xf numFmtId="166" fontId="43" fillId="7" borderId="5" xfId="0" applyNumberFormat="1" applyFont="1" applyFill="1" applyBorder="1" applyAlignment="1">
      <alignment horizontal="center" vertical="center"/>
    </xf>
    <xf numFmtId="0" fontId="42" fillId="3" borderId="35" xfId="0" applyFont="1" applyFill="1" applyBorder="1" applyAlignment="1">
      <alignment horizontal="center" vertical="center"/>
    </xf>
    <xf numFmtId="0" fontId="42" fillId="3" borderId="3" xfId="0" applyFont="1" applyFill="1" applyBorder="1" applyAlignment="1">
      <alignment horizontal="center" vertical="center"/>
    </xf>
    <xf numFmtId="0" fontId="7" fillId="3" borderId="3" xfId="0" applyFont="1" applyFill="1" applyBorder="1"/>
    <xf numFmtId="166" fontId="43" fillId="3" borderId="5" xfId="0" applyNumberFormat="1" applyFont="1" applyFill="1" applyBorder="1" applyAlignment="1">
      <alignment horizontal="center" vertical="center"/>
    </xf>
    <xf numFmtId="0" fontId="45" fillId="0" borderId="96" xfId="0" applyFont="1" applyBorder="1" applyAlignment="1">
      <alignment horizontal="center" vertical="center"/>
    </xf>
    <xf numFmtId="0" fontId="7" fillId="0" borderId="97" xfId="0" applyFont="1" applyBorder="1"/>
    <xf numFmtId="2" fontId="46" fillId="0" borderId="98" xfId="0" applyNumberFormat="1" applyFont="1" applyBorder="1" applyAlignment="1">
      <alignment horizontal="center"/>
    </xf>
    <xf numFmtId="0" fontId="42" fillId="0" borderId="79" xfId="0" applyFont="1" applyBorder="1" applyAlignment="1">
      <alignment horizontal="center" vertical="center"/>
    </xf>
    <xf numFmtId="0" fontId="42" fillId="0" borderId="80" xfId="0" applyFont="1" applyBorder="1" applyAlignment="1">
      <alignment horizontal="center" vertical="center"/>
    </xf>
    <xf numFmtId="12" fontId="42" fillId="0" borderId="81" xfId="0" applyNumberFormat="1" applyFont="1" applyBorder="1" applyAlignment="1">
      <alignment horizontal="center" vertical="center"/>
    </xf>
    <xf numFmtId="0" fontId="7" fillId="0" borderId="82" xfId="0" applyFont="1" applyBorder="1"/>
    <xf numFmtId="0" fontId="42" fillId="0" borderId="81" xfId="0" applyFont="1" applyBorder="1" applyAlignment="1">
      <alignment horizontal="center" vertical="center"/>
    </xf>
    <xf numFmtId="166" fontId="43" fillId="0" borderId="83" xfId="0" applyNumberFormat="1" applyFont="1" applyBorder="1" applyAlignment="1">
      <alignment horizontal="center" vertical="center"/>
    </xf>
    <xf numFmtId="0" fontId="42" fillId="0" borderId="99" xfId="0" applyFont="1" applyBorder="1" applyAlignment="1">
      <alignment horizontal="center" vertical="center"/>
    </xf>
    <xf numFmtId="0" fontId="42" fillId="0" borderId="100" xfId="0" applyFont="1" applyBorder="1" applyAlignment="1">
      <alignment horizontal="center" vertical="center"/>
    </xf>
    <xf numFmtId="12" fontId="42" fillId="0" borderId="101" xfId="0" applyNumberFormat="1" applyFont="1" applyBorder="1" applyAlignment="1">
      <alignment horizontal="center" vertical="center"/>
    </xf>
    <xf numFmtId="0" fontId="7" fillId="0" borderId="102" xfId="0" applyFont="1" applyBorder="1"/>
    <xf numFmtId="0" fontId="42" fillId="0" borderId="101" xfId="0" applyFont="1" applyBorder="1" applyAlignment="1">
      <alignment horizontal="center" vertical="center"/>
    </xf>
    <xf numFmtId="166" fontId="43" fillId="0" borderId="103" xfId="0" applyNumberFormat="1" applyFont="1" applyBorder="1" applyAlignment="1">
      <alignment horizontal="center" vertical="center"/>
    </xf>
    <xf numFmtId="0" fontId="45" fillId="0" borderId="91" xfId="0" applyFont="1" applyBorder="1" applyAlignment="1">
      <alignment horizontal="center" vertical="center"/>
    </xf>
    <xf numFmtId="0" fontId="7" fillId="0" borderId="92" xfId="0" applyFont="1" applyBorder="1"/>
    <xf numFmtId="2" fontId="46" fillId="0" borderId="93" xfId="0" applyNumberFormat="1" applyFont="1" applyBorder="1" applyAlignment="1">
      <alignment horizontal="center"/>
    </xf>
    <xf numFmtId="12" fontId="42" fillId="0" borderId="75" xfId="0" applyNumberFormat="1" applyFont="1" applyBorder="1" applyAlignment="1">
      <alignment horizontal="center" vertical="center"/>
    </xf>
    <xf numFmtId="0" fontId="42" fillId="0" borderId="104" xfId="0" applyFont="1" applyBorder="1" applyAlignment="1">
      <alignment horizontal="center" vertical="center"/>
    </xf>
    <xf numFmtId="0" fontId="42" fillId="0" borderId="105" xfId="0" applyFont="1" applyBorder="1" applyAlignment="1">
      <alignment horizontal="center" vertical="center"/>
    </xf>
    <xf numFmtId="0" fontId="42" fillId="0" borderId="106" xfId="0" applyFont="1" applyBorder="1" applyAlignment="1">
      <alignment horizontal="center" vertical="center"/>
    </xf>
    <xf numFmtId="0" fontId="7" fillId="0" borderId="107" xfId="0" applyFont="1" applyBorder="1"/>
    <xf numFmtId="166" fontId="43" fillId="0" borderId="108" xfId="0" applyNumberFormat="1" applyFont="1" applyBorder="1" applyAlignment="1">
      <alignment horizontal="center" vertical="center"/>
    </xf>
    <xf numFmtId="0" fontId="42" fillId="3" borderId="104" xfId="0" applyFont="1" applyFill="1" applyBorder="1" applyAlignment="1">
      <alignment horizontal="center" vertical="center"/>
    </xf>
    <xf numFmtId="0" fontId="42" fillId="3" borderId="105" xfId="0" applyFont="1" applyFill="1" applyBorder="1" applyAlignment="1">
      <alignment horizontal="center" vertical="center"/>
    </xf>
    <xf numFmtId="0" fontId="42" fillId="3" borderId="106" xfId="0" applyFont="1" applyFill="1" applyBorder="1" applyAlignment="1">
      <alignment horizontal="center" vertical="center"/>
    </xf>
    <xf numFmtId="0" fontId="7" fillId="3" borderId="107" xfId="0" applyFont="1" applyFill="1" applyBorder="1"/>
    <xf numFmtId="0" fontId="48" fillId="3" borderId="106" xfId="0" applyFont="1" applyFill="1" applyBorder="1" applyAlignment="1">
      <alignment horizontal="center" vertical="center"/>
    </xf>
    <xf numFmtId="0" fontId="50" fillId="3" borderId="107" xfId="0" applyFont="1" applyFill="1" applyBorder="1"/>
    <xf numFmtId="166" fontId="43" fillId="3" borderId="108" xfId="0" applyNumberFormat="1" applyFont="1" applyFill="1" applyBorder="1" applyAlignment="1">
      <alignment horizontal="center" vertical="center"/>
    </xf>
    <xf numFmtId="0" fontId="47" fillId="0" borderId="106" xfId="0" applyFont="1" applyBorder="1" applyAlignment="1">
      <alignment horizontal="center" vertical="center"/>
    </xf>
    <xf numFmtId="0" fontId="51" fillId="0" borderId="107" xfId="0" applyFont="1" applyBorder="1"/>
    <xf numFmtId="0" fontId="9" fillId="0" borderId="2" xfId="0" applyFont="1" applyBorder="1" applyAlignment="1">
      <alignment horizontal="left" vertical="center"/>
    </xf>
    <xf numFmtId="0" fontId="42" fillId="3" borderId="74" xfId="0" applyFont="1" applyFill="1" applyBorder="1" applyAlignment="1">
      <alignment horizontal="center" vertical="center"/>
    </xf>
    <xf numFmtId="0" fontId="42" fillId="3" borderId="84" xfId="0" applyFont="1" applyFill="1" applyBorder="1" applyAlignment="1">
      <alignment horizontal="center" vertical="center"/>
    </xf>
    <xf numFmtId="0" fontId="42" fillId="3" borderId="75" xfId="0" applyFont="1" applyFill="1" applyBorder="1" applyAlignment="1">
      <alignment horizontal="center" vertical="center"/>
    </xf>
    <xf numFmtId="0" fontId="7" fillId="3" borderId="77" xfId="0" applyFont="1" applyFill="1" applyBorder="1"/>
    <xf numFmtId="166" fontId="43" fillId="3" borderId="78" xfId="0" applyNumberFormat="1" applyFont="1" applyFill="1" applyBorder="1" applyAlignment="1">
      <alignment horizontal="center" vertical="center"/>
    </xf>
    <xf numFmtId="0" fontId="43" fillId="3" borderId="75" xfId="0" applyFont="1" applyFill="1" applyBorder="1" applyAlignment="1">
      <alignment horizontal="center" vertical="center"/>
    </xf>
    <xf numFmtId="0" fontId="42" fillId="3" borderId="85" xfId="0" applyFont="1" applyFill="1" applyBorder="1" applyAlignment="1">
      <alignment horizontal="center" vertical="center"/>
    </xf>
    <xf numFmtId="0" fontId="42" fillId="3" borderId="86" xfId="0" applyFont="1" applyFill="1" applyBorder="1" applyAlignment="1">
      <alignment horizontal="center" vertical="center"/>
    </xf>
    <xf numFmtId="0" fontId="42" fillId="3" borderId="87" xfId="0" applyFont="1" applyFill="1" applyBorder="1" applyAlignment="1">
      <alignment horizontal="center" vertical="center"/>
    </xf>
    <xf numFmtId="0" fontId="7" fillId="3" borderId="88" xfId="0" applyFont="1" applyFill="1" applyBorder="1"/>
    <xf numFmtId="0" fontId="43" fillId="3" borderId="87" xfId="0" applyFont="1" applyFill="1" applyBorder="1" applyAlignment="1">
      <alignment horizontal="center" vertical="center"/>
    </xf>
    <xf numFmtId="166" fontId="43" fillId="3" borderId="109" xfId="0" applyNumberFormat="1" applyFont="1" applyFill="1" applyBorder="1" applyAlignment="1">
      <alignment horizontal="center" vertical="center"/>
    </xf>
    <xf numFmtId="164" fontId="43" fillId="0" borderId="78" xfId="0" applyNumberFormat="1" applyFont="1" applyBorder="1" applyAlignment="1">
      <alignment horizontal="center" vertical="center"/>
    </xf>
    <xf numFmtId="0" fontId="42" fillId="6" borderId="75" xfId="0" applyFont="1" applyFill="1" applyBorder="1" applyAlignment="1">
      <alignment vertical="center"/>
    </xf>
    <xf numFmtId="0" fontId="7" fillId="6" borderId="76" xfId="0" applyFont="1" applyFill="1" applyBorder="1"/>
    <xf numFmtId="164" fontId="43" fillId="6" borderId="78" xfId="0" applyNumberFormat="1" applyFont="1" applyFill="1" applyBorder="1" applyAlignment="1">
      <alignment horizontal="center" vertical="center"/>
    </xf>
    <xf numFmtId="0" fontId="42" fillId="3" borderId="75" xfId="0" applyFont="1" applyFill="1" applyBorder="1" applyAlignment="1">
      <alignment vertical="center"/>
    </xf>
    <xf numFmtId="0" fontId="7" fillId="3" borderId="76" xfId="0" applyFont="1" applyFill="1" applyBorder="1"/>
    <xf numFmtId="164" fontId="43" fillId="7" borderId="78" xfId="0" applyNumberFormat="1" applyFont="1" applyFill="1" applyBorder="1" applyAlignment="1">
      <alignment horizontal="center" vertical="center"/>
    </xf>
    <xf numFmtId="0" fontId="52" fillId="0" borderId="71" xfId="0" applyFont="1" applyBorder="1" applyAlignment="1">
      <alignment horizontal="center" vertical="center"/>
    </xf>
    <xf numFmtId="164" fontId="43" fillId="0" borderId="93" xfId="0" applyNumberFormat="1" applyFont="1" applyBorder="1" applyAlignment="1">
      <alignment horizontal="center" vertical="center"/>
    </xf>
    <xf numFmtId="0" fontId="42" fillId="0" borderId="81" xfId="0" applyFont="1" applyBorder="1" applyAlignment="1">
      <alignment horizontal="left" vertical="center"/>
    </xf>
    <xf numFmtId="0" fontId="7" fillId="0" borderId="110" xfId="0" applyFont="1" applyBorder="1"/>
    <xf numFmtId="0" fontId="42" fillId="0" borderId="101" xfId="0" applyFont="1" applyBorder="1" applyAlignment="1">
      <alignment horizontal="left" vertical="center"/>
    </xf>
    <xf numFmtId="0" fontId="7" fillId="0" borderId="111" xfId="0" applyFont="1" applyBorder="1"/>
    <xf numFmtId="0" fontId="52" fillId="0" borderId="96" xfId="0" applyFont="1" applyBorder="1" applyAlignment="1">
      <alignment horizontal="center" vertical="center"/>
    </xf>
    <xf numFmtId="164" fontId="43" fillId="0" borderId="98" xfId="0" applyNumberFormat="1" applyFont="1" applyBorder="1" applyAlignment="1">
      <alignment horizontal="center" vertical="center"/>
    </xf>
    <xf numFmtId="164" fontId="43" fillId="0" borderId="73" xfId="0" applyNumberFormat="1" applyFont="1" applyBorder="1" applyAlignment="1">
      <alignment horizontal="center" vertical="center"/>
    </xf>
    <xf numFmtId="0" fontId="53" fillId="0" borderId="71" xfId="0" applyFont="1" applyBorder="1" applyAlignment="1">
      <alignment horizontal="center" vertical="center"/>
    </xf>
    <xf numFmtId="0" fontId="53" fillId="0" borderId="72" xfId="0" applyFont="1" applyBorder="1" applyAlignment="1">
      <alignment horizontal="center" vertical="center"/>
    </xf>
    <xf numFmtId="0" fontId="53" fillId="0" borderId="72" xfId="0" applyFont="1" applyBorder="1" applyAlignment="1">
      <alignment horizontal="center" vertical="center"/>
    </xf>
    <xf numFmtId="0" fontId="53" fillId="0" borderId="73" xfId="0" applyFont="1" applyBorder="1" applyAlignment="1">
      <alignment horizontal="center" vertical="center"/>
    </xf>
    <xf numFmtId="0" fontId="42" fillId="7" borderId="104" xfId="0" applyFont="1" applyFill="1" applyBorder="1" applyAlignment="1">
      <alignment horizontal="center" vertical="center"/>
    </xf>
    <xf numFmtId="0" fontId="42" fillId="7" borderId="105" xfId="0" applyFont="1" applyFill="1" applyBorder="1" applyAlignment="1">
      <alignment horizontal="center" vertical="center"/>
    </xf>
    <xf numFmtId="0" fontId="44" fillId="7" borderId="105" xfId="0" applyFont="1" applyFill="1" applyBorder="1" applyAlignment="1">
      <alignment horizontal="center" vertical="center"/>
    </xf>
    <xf numFmtId="0" fontId="42" fillId="7" borderId="106" xfId="0" applyFont="1" applyFill="1" applyBorder="1" applyAlignment="1">
      <alignment horizontal="center" vertical="center"/>
    </xf>
    <xf numFmtId="0" fontId="7" fillId="7" borderId="107" xfId="0" applyFont="1" applyFill="1" applyBorder="1"/>
    <xf numFmtId="166" fontId="43" fillId="7" borderId="108" xfId="0" applyNumberFormat="1" applyFont="1" applyFill="1" applyBorder="1" applyAlignment="1">
      <alignment horizontal="center" vertical="center"/>
    </xf>
    <xf numFmtId="0" fontId="44" fillId="3" borderId="105" xfId="0" applyFont="1" applyFill="1" applyBorder="1" applyAlignment="1">
      <alignment horizontal="center" vertical="center"/>
    </xf>
    <xf numFmtId="0" fontId="44" fillId="3" borderId="105" xfId="0" applyFont="1" applyFill="1" applyBorder="1" applyAlignment="1">
      <alignment horizontal="center" vertical="center" wrapText="1"/>
    </xf>
    <xf numFmtId="0" fontId="44" fillId="0" borderId="105" xfId="0" applyFont="1" applyBorder="1" applyAlignment="1">
      <alignment horizontal="center" vertical="center" wrapText="1"/>
    </xf>
    <xf numFmtId="0" fontId="42" fillId="6" borderId="104" xfId="0" applyFont="1" applyFill="1" applyBorder="1" applyAlignment="1">
      <alignment horizontal="center" vertical="center"/>
    </xf>
    <xf numFmtId="0" fontId="43" fillId="6" borderId="105" xfId="0" applyFont="1" applyFill="1" applyBorder="1" applyAlignment="1">
      <alignment horizontal="center" vertical="center" wrapText="1"/>
    </xf>
    <xf numFmtId="0" fontId="44" fillId="6" borderId="105" xfId="0" applyFont="1" applyFill="1" applyBorder="1" applyAlignment="1">
      <alignment horizontal="center" vertical="center"/>
    </xf>
    <xf numFmtId="0" fontId="42" fillId="6" borderId="106" xfId="0" applyFont="1" applyFill="1" applyBorder="1" applyAlignment="1">
      <alignment horizontal="center" vertical="center"/>
    </xf>
    <xf numFmtId="0" fontId="7" fillId="6" borderId="107" xfId="0" applyFont="1" applyFill="1" applyBorder="1"/>
    <xf numFmtId="0" fontId="42" fillId="6" borderId="105" xfId="0" applyFont="1" applyFill="1" applyBorder="1" applyAlignment="1">
      <alignment horizontal="center" vertical="center"/>
    </xf>
    <xf numFmtId="166" fontId="43" fillId="6" borderId="108" xfId="0" applyNumberFormat="1" applyFont="1" applyFill="1" applyBorder="1" applyAlignment="1">
      <alignment horizontal="center" vertical="center"/>
    </xf>
    <xf numFmtId="0" fontId="42" fillId="6" borderId="105" xfId="0" applyFont="1" applyFill="1" applyBorder="1" applyAlignment="1">
      <alignment horizontal="center" vertical="center" wrapText="1"/>
    </xf>
    <xf numFmtId="0" fontId="55" fillId="6" borderId="105" xfId="0" applyFont="1" applyFill="1" applyBorder="1" applyAlignment="1">
      <alignment horizontal="center" vertical="center" wrapText="1"/>
    </xf>
    <xf numFmtId="0" fontId="43" fillId="0" borderId="105" xfId="0" applyFont="1" applyBorder="1" applyAlignment="1">
      <alignment horizontal="center" vertical="center" wrapText="1"/>
    </xf>
    <xf numFmtId="0" fontId="44" fillId="0" borderId="105" xfId="0" applyFont="1" applyBorder="1" applyAlignment="1">
      <alignment horizontal="center" vertical="center"/>
    </xf>
    <xf numFmtId="0" fontId="47" fillId="0" borderId="105" xfId="0" applyFont="1" applyBorder="1" applyAlignment="1">
      <alignment horizontal="center" vertical="center" wrapText="1"/>
    </xf>
    <xf numFmtId="0" fontId="48" fillId="0" borderId="105" xfId="0" applyFont="1" applyBorder="1" applyAlignment="1">
      <alignment horizontal="left" vertical="center"/>
    </xf>
    <xf numFmtId="0" fontId="47" fillId="3" borderId="105" xfId="0" applyFont="1" applyFill="1" applyBorder="1" applyAlignment="1">
      <alignment horizontal="center" vertical="center" wrapText="1"/>
    </xf>
    <xf numFmtId="0" fontId="42" fillId="0" borderId="6" xfId="0" applyFont="1" applyBorder="1" applyAlignment="1">
      <alignment horizontal="center" vertical="center"/>
    </xf>
    <xf numFmtId="0" fontId="43" fillId="0" borderId="3" xfId="0" applyFont="1" applyBorder="1" applyAlignment="1">
      <alignment horizontal="center" vertical="center"/>
    </xf>
    <xf numFmtId="0" fontId="44" fillId="0" borderId="7" xfId="0" applyFont="1" applyBorder="1" applyAlignment="1">
      <alignment horizontal="center" vertical="center"/>
    </xf>
    <xf numFmtId="166" fontId="43" fillId="0" borderId="8" xfId="0" applyNumberFormat="1" applyFont="1" applyBorder="1" applyAlignment="1">
      <alignment horizontal="center" vertical="center"/>
    </xf>
    <xf numFmtId="0" fontId="7" fillId="6" borderId="110" xfId="0" applyFont="1" applyFill="1" applyBorder="1"/>
    <xf numFmtId="0" fontId="7" fillId="0" borderId="112" xfId="0" applyFont="1" applyBorder="1"/>
    <xf numFmtId="164" fontId="43" fillId="0" borderId="109" xfId="0" applyNumberFormat="1" applyFont="1" applyBorder="1" applyAlignment="1">
      <alignment horizontal="center" vertical="center"/>
    </xf>
    <xf numFmtId="164" fontId="43" fillId="0" borderId="86" xfId="0" applyNumberFormat="1" applyFont="1" applyBorder="1" applyAlignment="1">
      <alignment horizontal="center" vertical="center"/>
    </xf>
    <xf numFmtId="0" fontId="7" fillId="6" borderId="113" xfId="0" applyFont="1" applyFill="1" applyBorder="1"/>
    <xf numFmtId="0" fontId="42" fillId="0" borderId="75" xfId="0" applyFont="1" applyBorder="1" applyAlignment="1">
      <alignment horizontal="center" vertical="center" wrapText="1"/>
    </xf>
    <xf numFmtId="0" fontId="56" fillId="0" borderId="76" xfId="0" applyFont="1" applyBorder="1" applyAlignment="1">
      <alignment wrapText="1"/>
    </xf>
    <xf numFmtId="0" fontId="56" fillId="0" borderId="77" xfId="0" applyFont="1" applyBorder="1" applyAlignment="1">
      <alignment wrapText="1"/>
    </xf>
    <xf numFmtId="0" fontId="42" fillId="6" borderId="85" xfId="0" applyFont="1" applyFill="1" applyBorder="1" applyAlignment="1">
      <alignment horizontal="center" vertical="center"/>
    </xf>
    <xf numFmtId="0" fontId="42" fillId="6" borderId="86" xfId="0" applyFont="1" applyFill="1" applyBorder="1" applyAlignment="1">
      <alignment horizontal="center" vertical="center"/>
    </xf>
    <xf numFmtId="0" fontId="42" fillId="6" borderId="87" xfId="0" applyFont="1" applyFill="1" applyBorder="1" applyAlignment="1">
      <alignment horizontal="center" vertical="center"/>
    </xf>
    <xf numFmtId="0" fontId="7" fillId="6" borderId="112" xfId="0" applyFont="1" applyFill="1" applyBorder="1"/>
    <xf numFmtId="0" fontId="7" fillId="6" borderId="88" xfId="0" applyFont="1" applyFill="1" applyBorder="1"/>
    <xf numFmtId="166" fontId="43" fillId="6" borderId="109" xfId="0" applyNumberFormat="1" applyFont="1" applyFill="1" applyBorder="1" applyAlignment="1">
      <alignment horizontal="center" vertical="center"/>
    </xf>
    <xf numFmtId="166" fontId="46" fillId="0" borderId="93" xfId="0" applyNumberFormat="1" applyFont="1" applyBorder="1" applyAlignment="1">
      <alignment horizontal="center"/>
    </xf>
    <xf numFmtId="0" fontId="43" fillId="6" borderId="81" xfId="0" applyFont="1" applyFill="1" applyBorder="1" applyAlignment="1">
      <alignment horizontal="center" vertical="center"/>
    </xf>
    <xf numFmtId="0" fontId="43" fillId="6" borderId="75" xfId="0" applyFont="1" applyFill="1" applyBorder="1" applyAlignment="1">
      <alignment horizontal="center" vertical="center"/>
    </xf>
    <xf numFmtId="0" fontId="43" fillId="7" borderId="75" xfId="0" applyFont="1" applyFill="1" applyBorder="1" applyAlignment="1">
      <alignment horizontal="center" vertical="center"/>
    </xf>
    <xf numFmtId="0" fontId="43" fillId="0" borderId="75" xfId="0" applyFont="1" applyBorder="1" applyAlignment="1">
      <alignment horizontal="center" vertical="center"/>
    </xf>
    <xf numFmtId="164" fontId="46" fillId="0" borderId="93" xfId="0" applyNumberFormat="1" applyFont="1" applyBorder="1" applyAlignment="1">
      <alignment horizontal="center"/>
    </xf>
    <xf numFmtId="164" fontId="46" fillId="0" borderId="95" xfId="0" applyNumberFormat="1" applyFont="1" applyBorder="1" applyAlignment="1">
      <alignment horizontal="center"/>
    </xf>
    <xf numFmtId="0" fontId="14" fillId="7" borderId="32" xfId="0" applyFont="1" applyFill="1" applyBorder="1" applyAlignment="1">
      <alignment horizontal="center" vertical="center"/>
    </xf>
    <xf numFmtId="0" fontId="14" fillId="7" borderId="33" xfId="0" applyFont="1" applyFill="1" applyBorder="1" applyAlignment="1">
      <alignment horizontal="center" vertical="center"/>
    </xf>
    <xf numFmtId="0" fontId="14" fillId="7" borderId="33" xfId="0" applyFont="1" applyFill="1" applyBorder="1" applyAlignment="1">
      <alignment horizontal="center" vertical="center"/>
    </xf>
    <xf numFmtId="0" fontId="7" fillId="7" borderId="33" xfId="0" applyFont="1" applyFill="1" applyBorder="1"/>
    <xf numFmtId="166" fontId="43" fillId="7" borderId="34" xfId="0" applyNumberFormat="1" applyFont="1" applyFill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42" fillId="0" borderId="35" xfId="0" applyFont="1" applyBorder="1" applyAlignment="1">
      <alignment horizontal="center" vertical="center"/>
    </xf>
    <xf numFmtId="0" fontId="7" fillId="0" borderId="35" xfId="0" applyFont="1" applyBorder="1"/>
    <xf numFmtId="0" fontId="0" fillId="0" borderId="3" xfId="0" applyBorder="1"/>
    <xf numFmtId="0" fontId="42" fillId="3" borderId="35" xfId="0" applyFont="1" applyFill="1" applyBorder="1" applyAlignment="1">
      <alignment horizontal="center" vertical="center"/>
    </xf>
    <xf numFmtId="0" fontId="43" fillId="3" borderId="3" xfId="0" applyFont="1" applyFill="1" applyBorder="1" applyAlignment="1">
      <alignment horizontal="center" vertical="center"/>
    </xf>
    <xf numFmtId="0" fontId="7" fillId="3" borderId="35" xfId="0" applyFont="1" applyFill="1" applyBorder="1"/>
    <xf numFmtId="164" fontId="46" fillId="0" borderId="98" xfId="0" applyNumberFormat="1" applyFont="1" applyBorder="1" applyAlignment="1">
      <alignment horizontal="center"/>
    </xf>
    <xf numFmtId="0" fontId="42" fillId="7" borderId="85" xfId="0" applyFont="1" applyFill="1" applyBorder="1" applyAlignment="1">
      <alignment horizontal="center" vertical="center"/>
    </xf>
    <xf numFmtId="0" fontId="42" fillId="7" borderId="86" xfId="0" applyFont="1" applyFill="1" applyBorder="1" applyAlignment="1">
      <alignment horizontal="center" vertical="center"/>
    </xf>
    <xf numFmtId="0" fontId="42" fillId="7" borderId="87" xfId="0" applyFont="1" applyFill="1" applyBorder="1" applyAlignment="1">
      <alignment horizontal="center" vertical="center"/>
    </xf>
    <xf numFmtId="0" fontId="7" fillId="7" borderId="112" xfId="0" applyFont="1" applyFill="1" applyBorder="1"/>
    <xf numFmtId="0" fontId="7" fillId="7" borderId="88" xfId="0" applyFont="1" applyFill="1" applyBorder="1"/>
    <xf numFmtId="166" fontId="43" fillId="7" borderId="109" xfId="0" applyNumberFormat="1" applyFont="1" applyFill="1" applyBorder="1" applyAlignment="1">
      <alignment horizontal="center" vertical="center"/>
    </xf>
    <xf numFmtId="164" fontId="46" fillId="0" borderId="20" xfId="0" applyNumberFormat="1" applyFont="1" applyBorder="1" applyAlignment="1">
      <alignment horizontal="center"/>
    </xf>
    <xf numFmtId="0" fontId="7" fillId="7" borderId="113" xfId="0" applyFont="1" applyFill="1" applyBorder="1"/>
    <xf numFmtId="0" fontId="42" fillId="7" borderId="76" xfId="0" applyFont="1" applyFill="1" applyBorder="1" applyAlignment="1">
      <alignment horizontal="center" vertical="center"/>
    </xf>
    <xf numFmtId="0" fontId="42" fillId="7" borderId="77" xfId="0" applyFont="1" applyFill="1" applyBorder="1" applyAlignment="1">
      <alignment horizontal="center" vertical="center"/>
    </xf>
    <xf numFmtId="0" fontId="42" fillId="7" borderId="75" xfId="0" applyFont="1" applyFill="1" applyBorder="1" applyAlignment="1">
      <alignment horizontal="right" vertical="center"/>
    </xf>
    <xf numFmtId="0" fontId="7" fillId="7" borderId="76" xfId="0" applyFont="1" applyFill="1" applyBorder="1" applyAlignment="1">
      <alignment horizontal="right"/>
    </xf>
    <xf numFmtId="0" fontId="7" fillId="7" borderId="77" xfId="0" applyFont="1" applyFill="1" applyBorder="1" applyAlignment="1">
      <alignment horizontal="right"/>
    </xf>
    <xf numFmtId="164" fontId="46" fillId="0" borderId="73" xfId="0" applyNumberFormat="1" applyFont="1" applyBorder="1" applyAlignment="1">
      <alignment horizontal="center"/>
    </xf>
    <xf numFmtId="0" fontId="57" fillId="6" borderId="76" xfId="0" applyFont="1" applyFill="1" applyBorder="1"/>
    <xf numFmtId="0" fontId="57" fillId="6" borderId="77" xfId="0" applyFont="1" applyFill="1" applyBorder="1"/>
    <xf numFmtId="0" fontId="43" fillId="0" borderId="84" xfId="0" applyFont="1" applyBorder="1" applyAlignment="1">
      <alignment horizontal="center" vertical="center"/>
    </xf>
    <xf numFmtId="0" fontId="48" fillId="7" borderId="84" xfId="0" applyFont="1" applyFill="1" applyBorder="1" applyAlignment="1">
      <alignment horizontal="left" vertical="center"/>
    </xf>
    <xf numFmtId="0" fontId="58" fillId="0" borderId="74" xfId="0" applyFont="1" applyBorder="1" applyAlignment="1">
      <alignment horizontal="center" vertical="center"/>
    </xf>
    <xf numFmtId="0" fontId="58" fillId="0" borderId="75" xfId="0" applyFont="1" applyBorder="1" applyAlignment="1">
      <alignment horizontal="center" vertical="center"/>
    </xf>
    <xf numFmtId="0" fontId="58" fillId="0" borderId="84" xfId="0" applyFont="1" applyBorder="1" applyAlignment="1">
      <alignment horizontal="center" vertical="center" wrapText="1"/>
    </xf>
    <xf numFmtId="0" fontId="58" fillId="0" borderId="84" xfId="0" applyFont="1" applyBorder="1" applyAlignment="1">
      <alignment horizontal="center" vertical="center"/>
    </xf>
    <xf numFmtId="0" fontId="42" fillId="7" borderId="75" xfId="0" applyFont="1" applyFill="1" applyBorder="1" applyAlignment="1">
      <alignment horizontal="center" vertical="center" wrapText="1"/>
    </xf>
    <xf numFmtId="0" fontId="56" fillId="7" borderId="77" xfId="0" applyFont="1" applyFill="1" applyBorder="1" applyAlignment="1">
      <alignment wrapText="1"/>
    </xf>
    <xf numFmtId="0" fontId="42" fillId="0" borderId="94" xfId="0" applyFont="1" applyBorder="1" applyAlignment="1">
      <alignment horizontal="center" vertical="center"/>
    </xf>
    <xf numFmtId="0" fontId="59" fillId="0" borderId="111" xfId="0" applyFont="1" applyBorder="1" applyAlignment="1">
      <alignment horizontal="center" vertical="center"/>
    </xf>
    <xf numFmtId="166" fontId="43" fillId="0" borderId="95" xfId="0" applyNumberFormat="1" applyFont="1" applyBorder="1" applyAlignment="1">
      <alignment horizontal="center" vertical="center"/>
    </xf>
    <xf numFmtId="0" fontId="43" fillId="6" borderId="84" xfId="0" applyFont="1" applyFill="1" applyBorder="1" applyAlignment="1">
      <alignment horizontal="center" vertical="center"/>
    </xf>
    <xf numFmtId="0" fontId="43" fillId="7" borderId="84" xfId="0" applyFont="1" applyFill="1" applyBorder="1" applyAlignment="1">
      <alignment horizontal="center" vertical="center"/>
    </xf>
    <xf numFmtId="0" fontId="5" fillId="7" borderId="32" xfId="0" applyFont="1" applyFill="1" applyBorder="1" applyAlignment="1">
      <alignment horizontal="center" vertical="center"/>
    </xf>
    <xf numFmtId="0" fontId="5" fillId="7" borderId="33" xfId="0" applyFont="1" applyFill="1" applyBorder="1" applyAlignment="1">
      <alignment horizontal="center" vertical="center"/>
    </xf>
    <xf numFmtId="0" fontId="5" fillId="7" borderId="36" xfId="0" applyFont="1" applyFill="1" applyBorder="1" applyAlignment="1">
      <alignment horizontal="center" vertical="center"/>
    </xf>
    <xf numFmtId="166" fontId="43" fillId="7" borderId="10" xfId="0" applyNumberFormat="1" applyFont="1" applyFill="1" applyBorder="1" applyAlignment="1">
      <alignment horizontal="center" vertical="center"/>
    </xf>
    <xf numFmtId="0" fontId="53" fillId="0" borderId="114" xfId="0" applyFont="1" applyBorder="1" applyAlignment="1">
      <alignment horizontal="center" vertical="center"/>
    </xf>
    <xf numFmtId="0" fontId="53" fillId="0" borderId="115" xfId="0" applyFont="1" applyBorder="1" applyAlignment="1">
      <alignment horizontal="center" vertical="center"/>
    </xf>
    <xf numFmtId="16" fontId="43" fillId="6" borderId="84" xfId="0" applyNumberFormat="1" applyFont="1" applyFill="1" applyBorder="1" applyAlignment="1">
      <alignment horizontal="center" vertical="center"/>
    </xf>
    <xf numFmtId="0" fontId="43" fillId="6" borderId="84" xfId="0" applyFont="1" applyFill="1" applyBorder="1" applyAlignment="1">
      <alignment horizontal="center" vertical="center" wrapText="1"/>
    </xf>
    <xf numFmtId="0" fontId="42" fillId="6" borderId="85" xfId="0" applyFont="1" applyFill="1" applyBorder="1" applyAlignment="1">
      <alignment horizontal="center" vertical="center"/>
    </xf>
    <xf numFmtId="0" fontId="43" fillId="6" borderId="86" xfId="0" applyFont="1" applyFill="1" applyBorder="1" applyAlignment="1">
      <alignment horizontal="center" vertical="center"/>
    </xf>
    <xf numFmtId="0" fontId="42" fillId="6" borderId="86" xfId="0" applyFont="1" applyFill="1" applyBorder="1" applyAlignment="1">
      <alignment horizontal="center" vertical="center"/>
    </xf>
    <xf numFmtId="0" fontId="54" fillId="6" borderId="86" xfId="0" applyFont="1" applyFill="1" applyBorder="1" applyAlignment="1">
      <alignment horizontal="center" vertical="center"/>
    </xf>
    <xf numFmtId="0" fontId="7" fillId="6" borderId="104" xfId="0" applyFont="1" applyFill="1" applyBorder="1"/>
    <xf numFmtId="0" fontId="7" fillId="6" borderId="105" xfId="0" applyFont="1" applyFill="1" applyBorder="1"/>
    <xf numFmtId="0" fontId="43" fillId="3" borderId="84" xfId="0" applyFont="1" applyFill="1" applyBorder="1" applyAlignment="1">
      <alignment horizontal="center" vertical="center"/>
    </xf>
    <xf numFmtId="16" fontId="43" fillId="3" borderId="84" xfId="0" applyNumberFormat="1" applyFont="1" applyFill="1" applyBorder="1" applyAlignment="1">
      <alignment horizontal="center" vertical="center"/>
    </xf>
    <xf numFmtId="0" fontId="43" fillId="6" borderId="84" xfId="0" applyFont="1" applyFill="1" applyBorder="1" applyAlignment="1">
      <alignment vertical="center"/>
    </xf>
    <xf numFmtId="0" fontId="43" fillId="6" borderId="75" xfId="0" applyFont="1" applyFill="1" applyBorder="1" applyAlignment="1">
      <alignment horizontal="left" vertical="center"/>
    </xf>
    <xf numFmtId="0" fontId="54" fillId="6" borderId="84" xfId="0" applyFont="1" applyFill="1" applyBorder="1" applyAlignment="1">
      <alignment horizontal="center" vertical="center"/>
    </xf>
    <xf numFmtId="0" fontId="43" fillId="6" borderId="75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 wrapText="1"/>
    </xf>
    <xf numFmtId="16" fontId="9" fillId="6" borderId="3" xfId="0" applyNumberFormat="1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166" fontId="46" fillId="0" borderId="73" xfId="0" applyNumberFormat="1" applyFont="1" applyBorder="1" applyAlignment="1">
      <alignment horizontal="center"/>
    </xf>
    <xf numFmtId="0" fontId="42" fillId="6" borderId="77" xfId="0" applyFont="1" applyFill="1" applyBorder="1" applyAlignment="1">
      <alignment horizontal="center" vertical="center"/>
    </xf>
    <xf numFmtId="0" fontId="56" fillId="7" borderId="77" xfId="0" applyFont="1" applyFill="1" applyBorder="1"/>
    <xf numFmtId="0" fontId="54" fillId="6" borderId="75" xfId="0" applyFont="1" applyFill="1" applyBorder="1" applyAlignment="1">
      <alignment horizontal="center" vertical="center"/>
    </xf>
    <xf numFmtId="0" fontId="43" fillId="6" borderId="87" xfId="0" applyFont="1" applyFill="1" applyBorder="1" applyAlignment="1">
      <alignment horizontal="center" vertical="center"/>
    </xf>
    <xf numFmtId="166" fontId="43" fillId="0" borderId="73" xfId="0" applyNumberFormat="1" applyFont="1" applyBorder="1" applyAlignment="1">
      <alignment horizontal="center" vertical="center"/>
    </xf>
    <xf numFmtId="166" fontId="46" fillId="0" borderId="98" xfId="0" applyNumberFormat="1" applyFont="1" applyBorder="1" applyAlignment="1">
      <alignment horizontal="center"/>
    </xf>
    <xf numFmtId="0" fontId="42" fillId="0" borderId="87" xfId="0" applyFont="1" applyBorder="1" applyAlignment="1">
      <alignment horizontal="left" vertical="center"/>
    </xf>
    <xf numFmtId="0" fontId="42" fillId="0" borderId="116" xfId="0" applyFont="1" applyBorder="1" applyAlignment="1">
      <alignment horizontal="center" vertical="center"/>
    </xf>
    <xf numFmtId="0" fontId="42" fillId="0" borderId="111" xfId="0" applyFont="1" applyBorder="1" applyAlignment="1">
      <alignment horizontal="center" vertical="center"/>
    </xf>
    <xf numFmtId="0" fontId="7" fillId="0" borderId="117" xfId="0" applyFont="1" applyBorder="1"/>
    <xf numFmtId="0" fontId="43" fillId="7" borderId="86" xfId="0" applyFont="1" applyFill="1" applyBorder="1" applyAlignment="1">
      <alignment horizontal="center" vertical="center"/>
    </xf>
    <xf numFmtId="166" fontId="46" fillId="0" borderId="20" xfId="0" applyNumberFormat="1" applyFont="1" applyBorder="1" applyAlignment="1">
      <alignment horizontal="center"/>
    </xf>
    <xf numFmtId="0" fontId="7" fillId="0" borderId="113" xfId="0" applyFont="1" applyBorder="1"/>
    <xf numFmtId="0" fontId="7" fillId="6" borderId="76" xfId="0" applyFont="1" applyFill="1" applyBorder="1" applyAlignment="1">
      <alignment wrapText="1"/>
    </xf>
    <xf numFmtId="0" fontId="7" fillId="6" borderId="77" xfId="0" applyFont="1" applyFill="1" applyBorder="1" applyAlignment="1">
      <alignment wrapText="1"/>
    </xf>
    <xf numFmtId="0" fontId="43" fillId="6" borderId="80" xfId="0" applyFont="1" applyFill="1" applyBorder="1" applyAlignment="1">
      <alignment horizontal="center" vertical="center"/>
    </xf>
    <xf numFmtId="0" fontId="48" fillId="0" borderId="75" xfId="0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0" fontId="5" fillId="7" borderId="38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9" fillId="7" borderId="22" xfId="0" applyFont="1" applyFill="1" applyBorder="1" applyAlignment="1">
      <alignment horizontal="center" vertical="center"/>
    </xf>
    <xf numFmtId="0" fontId="9" fillId="7" borderId="23" xfId="0" applyFont="1" applyFill="1" applyBorder="1" applyAlignment="1">
      <alignment horizontal="center" vertical="center"/>
    </xf>
    <xf numFmtId="0" fontId="9" fillId="7" borderId="24" xfId="0" applyFont="1" applyFill="1" applyBorder="1" applyAlignment="1">
      <alignment horizontal="center" vertical="center"/>
    </xf>
    <xf numFmtId="166" fontId="43" fillId="8" borderId="13" xfId="0" applyNumberFormat="1" applyFont="1" applyFill="1" applyBorder="1" applyAlignment="1">
      <alignment horizontal="center" vertical="center"/>
    </xf>
    <xf numFmtId="0" fontId="9" fillId="7" borderId="6" xfId="0" applyFont="1" applyFill="1" applyBorder="1" applyAlignment="1">
      <alignment horizontal="center" vertical="center"/>
    </xf>
    <xf numFmtId="0" fontId="9" fillId="7" borderId="7" xfId="0" applyFont="1" applyFill="1" applyBorder="1" applyAlignment="1">
      <alignment horizontal="center" vertical="center"/>
    </xf>
    <xf numFmtId="0" fontId="9" fillId="7" borderId="8" xfId="0" applyFont="1" applyFill="1" applyBorder="1" applyAlignment="1">
      <alignment horizontal="center" vertical="center"/>
    </xf>
    <xf numFmtId="166" fontId="43" fillId="8" borderId="5" xfId="0" applyNumberFormat="1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7" borderId="3" xfId="0" applyFont="1" applyFill="1" applyBorder="1" applyAlignment="1">
      <alignment horizontal="center" vertical="center"/>
    </xf>
    <xf numFmtId="0" fontId="9" fillId="7" borderId="6" xfId="0" applyFont="1" applyFill="1" applyBorder="1" applyAlignment="1">
      <alignment horizontal="center" vertical="center" wrapText="1"/>
    </xf>
    <xf numFmtId="0" fontId="9" fillId="7" borderId="7" xfId="0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horizontal="center" vertical="center" wrapText="1"/>
    </xf>
    <xf numFmtId="0" fontId="0" fillId="0" borderId="0" xfId="0"/>
    <xf numFmtId="164" fontId="43" fillId="0" borderId="83" xfId="0" applyNumberFormat="1" applyFont="1" applyBorder="1" applyAlignment="1">
      <alignment horizontal="center" vertical="center"/>
    </xf>
    <xf numFmtId="0" fontId="43" fillId="0" borderId="75" xfId="0" applyFont="1" applyBorder="1" applyAlignment="1">
      <alignment horizontal="center" vertical="center" wrapText="1"/>
    </xf>
    <xf numFmtId="0" fontId="7" fillId="0" borderId="76" xfId="0" applyFont="1" applyBorder="1" applyAlignment="1">
      <alignment wrapText="1"/>
    </xf>
    <xf numFmtId="0" fontId="7" fillId="0" borderId="77" xfId="0" applyFont="1" applyBorder="1" applyAlignment="1">
      <alignment wrapText="1"/>
    </xf>
    <xf numFmtId="0" fontId="7" fillId="7" borderId="76" xfId="0" applyFont="1" applyFill="1" applyBorder="1" applyAlignment="1">
      <alignment wrapText="1"/>
    </xf>
    <xf numFmtId="164" fontId="43" fillId="0" borderId="103" xfId="0" applyNumberFormat="1" applyFont="1" applyBorder="1" applyAlignment="1">
      <alignment horizontal="center" vertical="center"/>
    </xf>
    <xf numFmtId="0" fontId="42" fillId="0" borderId="118" xfId="0" applyFont="1" applyBorder="1" applyAlignment="1">
      <alignment horizontal="center" vertical="center"/>
    </xf>
    <xf numFmtId="0" fontId="42" fillId="0" borderId="119" xfId="0" applyFont="1" applyBorder="1" applyAlignment="1">
      <alignment horizontal="center" vertical="center"/>
    </xf>
    <xf numFmtId="0" fontId="7" fillId="0" borderId="120" xfId="0" applyFont="1" applyBorder="1"/>
    <xf numFmtId="166" fontId="43" fillId="0" borderId="121" xfId="0" applyNumberFormat="1" applyFont="1" applyBorder="1" applyAlignment="1">
      <alignment horizontal="center" vertical="center"/>
    </xf>
    <xf numFmtId="0" fontId="56" fillId="6" borderId="76" xfId="0" applyFont="1" applyFill="1" applyBorder="1"/>
    <xf numFmtId="0" fontId="56" fillId="6" borderId="77" xfId="0" applyFont="1" applyFill="1" applyBorder="1"/>
    <xf numFmtId="0" fontId="43" fillId="0" borderId="84" xfId="0" applyFont="1" applyBorder="1" applyAlignment="1">
      <alignment horizontal="center" vertical="center" wrapText="1"/>
    </xf>
    <xf numFmtId="0" fontId="42" fillId="7" borderId="32" xfId="0" applyFont="1" applyFill="1" applyBorder="1" applyAlignment="1">
      <alignment horizontal="center" vertical="center"/>
    </xf>
    <xf numFmtId="0" fontId="42" fillId="7" borderId="33" xfId="0" applyFont="1" applyFill="1" applyBorder="1" applyAlignment="1">
      <alignment horizontal="center" vertical="center"/>
    </xf>
    <xf numFmtId="164" fontId="43" fillId="7" borderId="34" xfId="0" applyNumberFormat="1" applyFont="1" applyFill="1" applyBorder="1" applyAlignment="1">
      <alignment horizontal="center" vertical="center"/>
    </xf>
    <xf numFmtId="164" fontId="43" fillId="0" borderId="5" xfId="0" applyNumberFormat="1" applyFont="1" applyBorder="1" applyAlignment="1">
      <alignment horizontal="center" vertical="center"/>
    </xf>
    <xf numFmtId="0" fontId="43" fillId="7" borderId="3" xfId="0" applyFont="1" applyFill="1" applyBorder="1" applyAlignment="1">
      <alignment horizontal="center" vertical="center"/>
    </xf>
    <xf numFmtId="164" fontId="43" fillId="7" borderId="5" xfId="0" applyNumberFormat="1" applyFont="1" applyFill="1" applyBorder="1" applyAlignment="1">
      <alignment horizontal="center" vertical="center"/>
    </xf>
    <xf numFmtId="0" fontId="42" fillId="6" borderId="39" xfId="0" applyFont="1" applyFill="1" applyBorder="1" applyAlignment="1">
      <alignment horizontal="center" vertical="center"/>
    </xf>
    <xf numFmtId="0" fontId="42" fillId="6" borderId="40" xfId="0" applyFont="1" applyFill="1" applyBorder="1" applyAlignment="1">
      <alignment horizontal="center" vertical="center"/>
    </xf>
    <xf numFmtId="0" fontId="7" fillId="6" borderId="40" xfId="0" applyFont="1" applyFill="1" applyBorder="1"/>
    <xf numFmtId="164" fontId="43" fillId="6" borderId="41" xfId="0" applyNumberFormat="1" applyFont="1" applyFill="1" applyBorder="1" applyAlignment="1">
      <alignment horizontal="center" vertical="center"/>
    </xf>
    <xf numFmtId="0" fontId="42" fillId="8" borderId="104" xfId="0" applyFont="1" applyFill="1" applyBorder="1" applyAlignment="1">
      <alignment horizontal="center" vertical="center"/>
    </xf>
    <xf numFmtId="0" fontId="42" fillId="8" borderId="105" xfId="0" applyFont="1" applyFill="1" applyBorder="1" applyAlignment="1">
      <alignment horizontal="center" vertical="center"/>
    </xf>
    <xf numFmtId="0" fontId="44" fillId="8" borderId="106" xfId="0" applyFont="1" applyFill="1" applyBorder="1" applyAlignment="1">
      <alignment horizontal="center" vertical="center"/>
    </xf>
    <xf numFmtId="166" fontId="43" fillId="8" borderId="108" xfId="0" applyNumberFormat="1" applyFont="1" applyFill="1" applyBorder="1" applyAlignment="1">
      <alignment horizontal="center" vertical="center"/>
    </xf>
    <xf numFmtId="0" fontId="42" fillId="8" borderId="74" xfId="0" applyFont="1" applyFill="1" applyBorder="1" applyAlignment="1">
      <alignment horizontal="center" vertical="center"/>
    </xf>
    <xf numFmtId="0" fontId="42" fillId="8" borderId="84" xfId="0" applyFont="1" applyFill="1" applyBorder="1" applyAlignment="1">
      <alignment horizontal="center" vertical="center"/>
    </xf>
    <xf numFmtId="0" fontId="42" fillId="8" borderId="75" xfId="0" applyFont="1" applyFill="1" applyBorder="1" applyAlignment="1">
      <alignment horizontal="center" vertical="center"/>
    </xf>
    <xf numFmtId="166" fontId="43" fillId="8" borderId="78" xfId="0" applyNumberFormat="1" applyFont="1" applyFill="1" applyBorder="1" applyAlignment="1">
      <alignment horizontal="center" vertical="center"/>
    </xf>
    <xf numFmtId="0" fontId="44" fillId="8" borderId="75" xfId="0" applyFont="1" applyFill="1" applyBorder="1" applyAlignment="1">
      <alignment horizontal="center" vertical="center"/>
    </xf>
    <xf numFmtId="0" fontId="43" fillId="7" borderId="84" xfId="0" applyFont="1" applyFill="1" applyBorder="1" applyAlignment="1">
      <alignment horizontal="left" vertical="center"/>
    </xf>
    <xf numFmtId="0" fontId="48" fillId="7" borderId="75" xfId="0" applyFont="1" applyFill="1" applyBorder="1" applyAlignment="1">
      <alignment horizontal="left" vertical="center"/>
    </xf>
    <xf numFmtId="0" fontId="50" fillId="7" borderId="77" xfId="0" applyFont="1" applyFill="1" applyBorder="1" applyAlignment="1">
      <alignment horizontal="left"/>
    </xf>
    <xf numFmtId="0" fontId="43" fillId="0" borderId="75" xfId="0" applyFont="1" applyBorder="1" applyAlignment="1">
      <alignment horizontal="left" vertical="center"/>
    </xf>
    <xf numFmtId="0" fontId="7" fillId="0" borderId="76" xfId="0" applyFont="1" applyBorder="1" applyAlignment="1">
      <alignment horizontal="left"/>
    </xf>
    <xf numFmtId="0" fontId="7" fillId="0" borderId="77" xfId="0" applyFont="1" applyBorder="1" applyAlignment="1">
      <alignment horizontal="left"/>
    </xf>
    <xf numFmtId="0" fontId="56" fillId="7" borderId="76" xfId="0" applyFont="1" applyFill="1" applyBorder="1" applyAlignment="1">
      <alignment horizontal="center"/>
    </xf>
    <xf numFmtId="0" fontId="56" fillId="7" borderId="77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 vertical="center"/>
    </xf>
    <xf numFmtId="0" fontId="49" fillId="7" borderId="6" xfId="0" applyFont="1" applyFill="1" applyBorder="1" applyAlignment="1">
      <alignment horizontal="center"/>
    </xf>
    <xf numFmtId="0" fontId="0" fillId="7" borderId="7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3" fillId="7" borderId="6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8" xfId="0" applyFont="1" applyFill="1" applyBorder="1" applyAlignment="1">
      <alignment horizontal="center" vertical="center"/>
    </xf>
    <xf numFmtId="0" fontId="48" fillId="7" borderId="75" xfId="0" applyFont="1" applyFill="1" applyBorder="1" applyAlignment="1">
      <alignment horizontal="center" vertical="center"/>
    </xf>
    <xf numFmtId="0" fontId="50" fillId="7" borderId="77" xfId="0" applyFont="1" applyFill="1" applyBorder="1"/>
    <xf numFmtId="0" fontId="43" fillId="7" borderId="75" xfId="0" applyFont="1" applyFill="1" applyBorder="1" applyAlignment="1">
      <alignment horizontal="left" vertical="center"/>
    </xf>
    <xf numFmtId="0" fontId="7" fillId="7" borderId="77" xfId="0" applyFont="1" applyFill="1" applyBorder="1" applyAlignment="1">
      <alignment horizontal="left"/>
    </xf>
    <xf numFmtId="0" fontId="7" fillId="7" borderId="77" xfId="0" applyFont="1" applyFill="1" applyBorder="1" applyAlignment="1">
      <alignment horizontal="center"/>
    </xf>
    <xf numFmtId="0" fontId="48" fillId="7" borderId="75" xfId="0" applyFont="1" applyFill="1" applyBorder="1" applyAlignment="1">
      <alignment horizontal="left" vertical="top"/>
    </xf>
    <xf numFmtId="0" fontId="50" fillId="7" borderId="77" xfId="0" applyFont="1" applyFill="1" applyBorder="1" applyAlignment="1">
      <alignment horizontal="left" vertical="top"/>
    </xf>
    <xf numFmtId="0" fontId="43" fillId="7" borderId="75" xfId="0" applyFont="1" applyFill="1" applyBorder="1" applyAlignment="1">
      <alignment horizontal="center" vertical="top"/>
    </xf>
    <xf numFmtId="0" fontId="7" fillId="7" borderId="77" xfId="0" applyFont="1" applyFill="1" applyBorder="1" applyAlignment="1">
      <alignment horizontal="center" vertical="top"/>
    </xf>
    <xf numFmtId="0" fontId="56" fillId="7" borderId="76" xfId="0" applyFont="1" applyFill="1" applyBorder="1"/>
    <xf numFmtId="166" fontId="54" fillId="0" borderId="78" xfId="0" applyNumberFormat="1" applyFont="1" applyBorder="1" applyAlignment="1">
      <alignment horizontal="center" vertical="center"/>
    </xf>
    <xf numFmtId="0" fontId="7" fillId="6" borderId="76" xfId="0" applyFont="1" applyFill="1" applyBorder="1" applyAlignment="1">
      <alignment horizontal="left"/>
    </xf>
    <xf numFmtId="0" fontId="7" fillId="6" borderId="77" xfId="0" applyFont="1" applyFill="1" applyBorder="1" applyAlignment="1">
      <alignment horizontal="left"/>
    </xf>
    <xf numFmtId="0" fontId="7" fillId="6" borderId="76" xfId="0" applyFont="1" applyFill="1" applyBorder="1" applyAlignment="1">
      <alignment horizontal="center"/>
    </xf>
    <xf numFmtId="0" fontId="7" fillId="6" borderId="77" xfId="0" applyFont="1" applyFill="1" applyBorder="1" applyAlignment="1">
      <alignment horizontal="center"/>
    </xf>
    <xf numFmtId="0" fontId="7" fillId="0" borderId="76" xfId="0" applyFont="1" applyBorder="1" applyAlignment="1">
      <alignment horizontal="center"/>
    </xf>
    <xf numFmtId="0" fontId="7" fillId="0" borderId="77" xfId="0" applyFont="1" applyBorder="1" applyAlignment="1">
      <alignment horizontal="center"/>
    </xf>
    <xf numFmtId="0" fontId="48" fillId="0" borderId="75" xfId="0" applyFont="1" applyBorder="1" applyAlignment="1">
      <alignment horizontal="center" vertical="center" wrapText="1"/>
    </xf>
    <xf numFmtId="0" fontId="50" fillId="0" borderId="77" xfId="0" applyFont="1" applyBorder="1"/>
    <xf numFmtId="0" fontId="62" fillId="7" borderId="3" xfId="0" applyFont="1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49" fontId="3" fillId="7" borderId="3" xfId="0" quotePrefix="1" applyNumberFormat="1" applyFont="1" applyFill="1" applyBorder="1" applyAlignment="1">
      <alignment horizontal="center" vertical="center" wrapText="1"/>
    </xf>
    <xf numFmtId="49" fontId="3" fillId="7" borderId="3" xfId="0" applyNumberFormat="1" applyFont="1" applyFill="1" applyBorder="1" applyAlignment="1">
      <alignment horizontal="center" vertical="center" wrapText="1"/>
    </xf>
    <xf numFmtId="0" fontId="63" fillId="7" borderId="3" xfId="0" applyFont="1" applyFill="1" applyBorder="1" applyAlignment="1">
      <alignment horizontal="center" vertical="center"/>
    </xf>
    <xf numFmtId="0" fontId="49" fillId="7" borderId="3" xfId="0" applyFont="1" applyFill="1" applyBorder="1" applyAlignment="1">
      <alignment horizontal="center" vertical="center"/>
    </xf>
    <xf numFmtId="0" fontId="43" fillId="0" borderId="87" xfId="0" applyFont="1" applyBorder="1" applyAlignment="1">
      <alignment horizontal="center" vertical="center"/>
    </xf>
    <xf numFmtId="0" fontId="43" fillId="7" borderId="87" xfId="0" applyFont="1" applyFill="1" applyBorder="1" applyAlignment="1">
      <alignment horizontal="center" vertical="center"/>
    </xf>
    <xf numFmtId="0" fontId="42" fillId="6" borderId="75" xfId="0" applyFont="1" applyFill="1" applyBorder="1" applyAlignment="1">
      <alignment horizontal="left" vertical="center"/>
    </xf>
    <xf numFmtId="0" fontId="42" fillId="0" borderId="75" xfId="0" applyFont="1" applyBorder="1" applyAlignment="1">
      <alignment horizontal="left" vertical="center"/>
    </xf>
    <xf numFmtId="0" fontId="43" fillId="6" borderId="84" xfId="0" applyFont="1" applyFill="1" applyBorder="1" applyAlignment="1">
      <alignment horizontal="left" vertical="center"/>
    </xf>
    <xf numFmtId="0" fontId="42" fillId="9" borderId="74" xfId="0" applyFont="1" applyFill="1" applyBorder="1" applyAlignment="1">
      <alignment horizontal="center" vertical="center"/>
    </xf>
    <xf numFmtId="0" fontId="42" fillId="9" borderId="84" xfId="0" applyFont="1" applyFill="1" applyBorder="1" applyAlignment="1">
      <alignment horizontal="center" vertical="center"/>
    </xf>
    <xf numFmtId="0" fontId="42" fillId="9" borderId="75" xfId="0" applyFont="1" applyFill="1" applyBorder="1" applyAlignment="1">
      <alignment horizontal="center" vertical="center"/>
    </xf>
    <xf numFmtId="166" fontId="43" fillId="9" borderId="78" xfId="0" applyNumberFormat="1" applyFont="1" applyFill="1" applyBorder="1" applyAlignment="1">
      <alignment horizontal="center" vertical="center"/>
    </xf>
    <xf numFmtId="0" fontId="9" fillId="7" borderId="3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42" fillId="6" borderId="84" xfId="0" applyFont="1" applyFill="1" applyBorder="1" applyAlignment="1">
      <alignment horizontal="center"/>
    </xf>
    <xf numFmtId="0" fontId="42" fillId="6" borderId="122" xfId="0" applyFont="1" applyFill="1" applyBorder="1" applyAlignment="1">
      <alignment horizontal="center" vertical="center"/>
    </xf>
    <xf numFmtId="0" fontId="42" fillId="6" borderId="123" xfId="0" applyFont="1" applyFill="1" applyBorder="1" applyAlignment="1">
      <alignment horizontal="center" vertical="center"/>
    </xf>
    <xf numFmtId="0" fontId="42" fillId="6" borderId="124" xfId="0" applyFont="1" applyFill="1" applyBorder="1" applyAlignment="1">
      <alignment horizontal="center" vertical="center"/>
    </xf>
    <xf numFmtId="0" fontId="43" fillId="7" borderId="84" xfId="0" applyFont="1" applyFill="1" applyBorder="1" applyAlignment="1">
      <alignment horizontal="center" vertical="center" wrapText="1"/>
    </xf>
    <xf numFmtId="0" fontId="42" fillId="7" borderId="122" xfId="0" applyFont="1" applyFill="1" applyBorder="1" applyAlignment="1">
      <alignment horizontal="center" vertical="center"/>
    </xf>
    <xf numFmtId="0" fontId="42" fillId="7" borderId="123" xfId="0" applyFont="1" applyFill="1" applyBorder="1" applyAlignment="1">
      <alignment horizontal="center" vertical="center"/>
    </xf>
    <xf numFmtId="0" fontId="42" fillId="7" borderId="124" xfId="0" applyFont="1" applyFill="1" applyBorder="1" applyAlignment="1">
      <alignment horizontal="center" vertical="center"/>
    </xf>
    <xf numFmtId="0" fontId="42" fillId="7" borderId="75" xfId="0" applyFont="1" applyFill="1" applyBorder="1" applyAlignment="1">
      <alignment horizontal="left" vertical="center"/>
    </xf>
    <xf numFmtId="166" fontId="43" fillId="7" borderId="78" xfId="0" applyNumberFormat="1" applyFont="1" applyFill="1" applyBorder="1" applyAlignment="1">
      <alignment horizontal="left" vertical="center"/>
    </xf>
    <xf numFmtId="0" fontId="42" fillId="0" borderId="76" xfId="0" applyFont="1" applyBorder="1" applyAlignment="1">
      <alignment horizontal="center" vertical="center"/>
    </xf>
    <xf numFmtId="0" fontId="42" fillId="0" borderId="77" xfId="0" applyFont="1" applyBorder="1" applyAlignment="1">
      <alignment horizontal="center" vertical="center"/>
    </xf>
    <xf numFmtId="0" fontId="53" fillId="0" borderId="125" xfId="0" applyFont="1" applyBorder="1" applyAlignment="1">
      <alignment horizontal="center" vertical="center"/>
    </xf>
    <xf numFmtId="0" fontId="53" fillId="0" borderId="126" xfId="0" applyFont="1" applyBorder="1" applyAlignment="1">
      <alignment horizontal="center" vertical="center"/>
    </xf>
    <xf numFmtId="0" fontId="53" fillId="0" borderId="89" xfId="0" applyFont="1" applyBorder="1" applyAlignment="1">
      <alignment horizontal="center" vertical="center"/>
    </xf>
    <xf numFmtId="0" fontId="7" fillId="0" borderId="90" xfId="0" applyFont="1" applyBorder="1"/>
    <xf numFmtId="166" fontId="58" fillId="0" borderId="127" xfId="0" applyNumberFormat="1" applyFont="1" applyBorder="1" applyAlignment="1">
      <alignment horizontal="center" vertical="center"/>
    </xf>
    <xf numFmtId="0" fontId="48" fillId="6" borderId="75" xfId="0" applyFont="1" applyFill="1" applyBorder="1" applyAlignment="1">
      <alignment horizontal="center" vertical="center"/>
    </xf>
    <xf numFmtId="0" fontId="54" fillId="6" borderId="75" xfId="0" applyFont="1" applyFill="1" applyBorder="1" applyAlignment="1">
      <alignment horizontal="left" vertical="center"/>
    </xf>
    <xf numFmtId="0" fontId="48" fillId="6" borderId="75" xfId="0" applyFont="1" applyFill="1" applyBorder="1" applyAlignment="1">
      <alignment horizontal="left" vertical="center"/>
    </xf>
    <xf numFmtId="0" fontId="14" fillId="6" borderId="74" xfId="0" applyFont="1" applyFill="1" applyBorder="1" applyAlignment="1">
      <alignment horizontal="center" vertical="center"/>
    </xf>
    <xf numFmtId="0" fontId="14" fillId="6" borderId="84" xfId="0" applyFont="1" applyFill="1" applyBorder="1" applyAlignment="1">
      <alignment horizontal="center" vertical="center"/>
    </xf>
    <xf numFmtId="0" fontId="14" fillId="6" borderId="106" xfId="0" applyFont="1" applyFill="1" applyBorder="1" applyAlignment="1">
      <alignment horizontal="center" vertical="center"/>
    </xf>
    <xf numFmtId="0" fontId="13" fillId="6" borderId="75" xfId="0" applyFont="1" applyFill="1" applyBorder="1" applyAlignment="1">
      <alignment horizontal="center" vertical="center"/>
    </xf>
    <xf numFmtId="166" fontId="13" fillId="6" borderId="78" xfId="0" applyNumberFormat="1" applyFont="1" applyFill="1" applyBorder="1" applyAlignment="1">
      <alignment horizontal="center" vertical="center"/>
    </xf>
    <xf numFmtId="0" fontId="43" fillId="6" borderId="77" xfId="0" applyFont="1" applyFill="1" applyBorder="1" applyAlignment="1">
      <alignment horizontal="center" vertical="center"/>
    </xf>
    <xf numFmtId="0" fontId="43" fillId="7" borderId="77" xfId="0" applyFont="1" applyFill="1" applyBorder="1" applyAlignment="1">
      <alignment horizontal="center" vertical="center"/>
    </xf>
    <xf numFmtId="0" fontId="48" fillId="6" borderId="75" xfId="0" applyFont="1" applyFill="1" applyBorder="1" applyAlignment="1">
      <alignment horizontal="right" vertical="center"/>
    </xf>
    <xf numFmtId="0" fontId="54" fillId="6" borderId="75" xfId="0" applyFont="1" applyFill="1" applyBorder="1" applyAlignment="1">
      <alignment horizontal="right" vertical="center"/>
    </xf>
    <xf numFmtId="0" fontId="7" fillId="6" borderId="77" xfId="0" applyFont="1" applyFill="1" applyBorder="1" applyAlignment="1">
      <alignment horizontal="center" wrapText="1"/>
    </xf>
    <xf numFmtId="0" fontId="43" fillId="6" borderId="75" xfId="0" applyFont="1" applyFill="1" applyBorder="1" applyAlignment="1">
      <alignment horizontal="right" vertical="center"/>
    </xf>
    <xf numFmtId="0" fontId="48" fillId="6" borderId="84" xfId="0" applyFont="1" applyFill="1" applyBorder="1" applyAlignment="1">
      <alignment horizontal="center" vertical="center"/>
    </xf>
    <xf numFmtId="0" fontId="43" fillId="0" borderId="76" xfId="0" applyFont="1" applyBorder="1" applyAlignment="1">
      <alignment horizontal="center" vertical="center"/>
    </xf>
    <xf numFmtId="0" fontId="43" fillId="0" borderId="77" xfId="0" applyFont="1" applyBorder="1" applyAlignment="1">
      <alignment horizontal="center" vertical="center"/>
    </xf>
    <xf numFmtId="0" fontId="43" fillId="0" borderId="84" xfId="0" applyFont="1" applyBorder="1" applyAlignment="1">
      <alignment horizontal="left" vertical="center"/>
    </xf>
    <xf numFmtId="0" fontId="42" fillId="8" borderId="76" xfId="0" applyFont="1" applyFill="1" applyBorder="1" applyAlignment="1">
      <alignment horizontal="center" vertical="center"/>
    </xf>
    <xf numFmtId="0" fontId="42" fillId="8" borderId="77" xfId="0" applyFont="1" applyFill="1" applyBorder="1" applyAlignment="1">
      <alignment horizontal="center" vertical="center"/>
    </xf>
    <xf numFmtId="0" fontId="43" fillId="7" borderId="75" xfId="0" applyFont="1" applyFill="1" applyBorder="1" applyAlignment="1">
      <alignment horizontal="left"/>
    </xf>
    <xf numFmtId="0" fontId="43" fillId="0" borderId="101" xfId="0" applyFont="1" applyBorder="1" applyAlignment="1">
      <alignment horizontal="left"/>
    </xf>
    <xf numFmtId="0" fontId="42" fillId="6" borderId="80" xfId="0" applyFont="1" applyFill="1" applyBorder="1" applyAlignment="1">
      <alignment horizontal="center"/>
    </xf>
    <xf numFmtId="0" fontId="42" fillId="6" borderId="81" xfId="0" applyFont="1" applyFill="1" applyBorder="1" applyAlignment="1">
      <alignment horizontal="center"/>
    </xf>
    <xf numFmtId="166" fontId="43" fillId="6" borderId="83" xfId="0" applyNumberFormat="1" applyFont="1" applyFill="1" applyBorder="1" applyAlignment="1">
      <alignment horizontal="center"/>
    </xf>
    <xf numFmtId="0" fontId="42" fillId="6" borderId="75" xfId="0" applyFont="1" applyFill="1" applyBorder="1" applyAlignment="1">
      <alignment horizontal="center"/>
    </xf>
    <xf numFmtId="166" fontId="43" fillId="6" borderId="78" xfId="0" applyNumberFormat="1" applyFont="1" applyFill="1" applyBorder="1" applyAlignment="1">
      <alignment horizontal="center"/>
    </xf>
    <xf numFmtId="0" fontId="43" fillId="6" borderId="75" xfId="0" applyFont="1" applyFill="1" applyBorder="1" applyAlignment="1">
      <alignment horizontal="left"/>
    </xf>
    <xf numFmtId="0" fontId="43" fillId="6" borderId="75" xfId="0" applyFont="1" applyFill="1" applyBorder="1" applyAlignment="1">
      <alignment horizontal="center"/>
    </xf>
    <xf numFmtId="0" fontId="43" fillId="6" borderId="75" xfId="0" applyFont="1" applyFill="1" applyBorder="1" applyAlignment="1">
      <alignment horizontal="right"/>
    </xf>
    <xf numFmtId="0" fontId="43" fillId="6" borderId="75" xfId="0" applyFont="1" applyFill="1" applyBorder="1" applyAlignment="1">
      <alignment horizontal="center" wrapText="1"/>
    </xf>
    <xf numFmtId="0" fontId="48" fillId="6" borderId="75" xfId="0" applyFont="1" applyFill="1" applyBorder="1" applyAlignment="1">
      <alignment horizontal="center"/>
    </xf>
    <xf numFmtId="0" fontId="56" fillId="6" borderId="77" xfId="0" applyFont="1" applyFill="1" applyBorder="1" applyAlignment="1">
      <alignment horizontal="center"/>
    </xf>
    <xf numFmtId="0" fontId="42" fillId="6" borderId="77" xfId="0" applyFont="1" applyFill="1" applyBorder="1" applyAlignment="1">
      <alignment horizontal="center"/>
    </xf>
    <xf numFmtId="0" fontId="9" fillId="6" borderId="6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5" fillId="6" borderId="128" xfId="0" applyFont="1" applyFill="1" applyBorder="1" applyAlignment="1">
      <alignment horizontal="center" vertical="center"/>
    </xf>
    <xf numFmtId="0" fontId="5" fillId="6" borderId="129" xfId="0" applyFont="1" applyFill="1" applyBorder="1" applyAlignment="1">
      <alignment horizontal="center" vertical="center"/>
    </xf>
    <xf numFmtId="0" fontId="42" fillId="6" borderId="74" xfId="0" applyFont="1" applyFill="1" applyBorder="1" applyAlignment="1">
      <alignment horizontal="center" vertical="center" wrapText="1"/>
    </xf>
    <xf numFmtId="0" fontId="7" fillId="6" borderId="77" xfId="0" applyFont="1" applyFill="1" applyBorder="1" applyAlignment="1">
      <alignment horizontal="center" vertical="center" wrapText="1"/>
    </xf>
    <xf numFmtId="0" fontId="7" fillId="6" borderId="77" xfId="0" applyFont="1" applyFill="1" applyBorder="1" applyAlignment="1">
      <alignment horizontal="center" vertical="center"/>
    </xf>
    <xf numFmtId="0" fontId="42" fillId="3" borderId="84" xfId="0" applyFont="1" applyFill="1" applyBorder="1" applyAlignment="1">
      <alignment horizontal="center"/>
    </xf>
    <xf numFmtId="0" fontId="42" fillId="3" borderId="75" xfId="0" applyFont="1" applyFill="1" applyBorder="1" applyAlignment="1">
      <alignment horizontal="center"/>
    </xf>
    <xf numFmtId="0" fontId="56" fillId="3" borderId="77" xfId="0" applyFont="1" applyFill="1" applyBorder="1"/>
    <xf numFmtId="0" fontId="43" fillId="3" borderId="75" xfId="0" applyFont="1" applyFill="1" applyBorder="1" applyAlignment="1">
      <alignment horizontal="center"/>
    </xf>
    <xf numFmtId="166" fontId="43" fillId="3" borderId="78" xfId="0" applyNumberFormat="1" applyFont="1" applyFill="1" applyBorder="1" applyAlignment="1">
      <alignment horizontal="center"/>
    </xf>
    <xf numFmtId="0" fontId="7" fillId="6" borderId="77" xfId="0" applyFont="1" applyFill="1" applyBorder="1" applyAlignment="1">
      <alignment vertical="center"/>
    </xf>
    <xf numFmtId="0" fontId="42" fillId="6" borderId="99" xfId="0" applyFont="1" applyFill="1" applyBorder="1" applyAlignment="1">
      <alignment horizontal="center" vertical="center"/>
    </xf>
    <xf numFmtId="0" fontId="42" fillId="6" borderId="100" xfId="0" applyFont="1" applyFill="1" applyBorder="1" applyAlignment="1">
      <alignment horizontal="center"/>
    </xf>
    <xf numFmtId="0" fontId="42" fillId="6" borderId="101" xfId="0" applyFont="1" applyFill="1" applyBorder="1" applyAlignment="1">
      <alignment horizontal="center"/>
    </xf>
    <xf numFmtId="0" fontId="7" fillId="6" borderId="102" xfId="0" applyFont="1" applyFill="1" applyBorder="1"/>
    <xf numFmtId="166" fontId="43" fillId="6" borderId="103" xfId="0" applyNumberFormat="1" applyFont="1" applyFill="1" applyBorder="1" applyAlignment="1">
      <alignment horizontal="center"/>
    </xf>
    <xf numFmtId="0" fontId="45" fillId="0" borderId="14" xfId="0" applyFont="1" applyBorder="1" applyAlignment="1">
      <alignment horizontal="center" vertical="center"/>
    </xf>
    <xf numFmtId="0" fontId="7" fillId="0" borderId="42" xfId="0" applyFont="1" applyBorder="1"/>
    <xf numFmtId="166" fontId="46" fillId="0" borderId="4" xfId="0" applyNumberFormat="1" applyFont="1" applyBorder="1" applyAlignment="1">
      <alignment horizontal="center"/>
    </xf>
    <xf numFmtId="0" fontId="42" fillId="0" borderId="38" xfId="0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166" fontId="48" fillId="0" borderId="1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166" fontId="48" fillId="0" borderId="5" xfId="0" applyNumberFormat="1" applyFont="1" applyBorder="1" applyAlignment="1">
      <alignment horizontal="center" vertical="center"/>
    </xf>
    <xf numFmtId="166" fontId="54" fillId="0" borderId="5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/>
    </xf>
    <xf numFmtId="166" fontId="54" fillId="0" borderId="10" xfId="0" applyNumberFormat="1" applyFont="1" applyBorder="1" applyAlignment="1">
      <alignment horizontal="center" vertical="center"/>
    </xf>
    <xf numFmtId="0" fontId="42" fillId="0" borderId="19" xfId="0" applyFont="1" applyBorder="1" applyAlignment="1">
      <alignment horizontal="center" vertical="center"/>
    </xf>
    <xf numFmtId="0" fontId="65" fillId="0" borderId="12" xfId="0" applyFont="1" applyBorder="1" applyAlignment="1">
      <alignment horizontal="center" vertical="center"/>
    </xf>
    <xf numFmtId="166" fontId="54" fillId="0" borderId="20" xfId="0" applyNumberFormat="1" applyFont="1" applyBorder="1" applyAlignment="1">
      <alignment horizontal="center" vertical="center"/>
    </xf>
    <xf numFmtId="0" fontId="43" fillId="3" borderId="84" xfId="0" applyFont="1" applyFill="1" applyBorder="1" applyAlignment="1">
      <alignment horizontal="left" vertical="center"/>
    </xf>
    <xf numFmtId="0" fontId="47" fillId="0" borderId="84" xfId="0" applyFont="1" applyBorder="1" applyAlignment="1">
      <alignment horizontal="center" vertical="center" wrapText="1"/>
    </xf>
    <xf numFmtId="166" fontId="47" fillId="0" borderId="78" xfId="0" applyNumberFormat="1" applyFont="1" applyBorder="1" applyAlignment="1">
      <alignment horizontal="left" vertical="center"/>
    </xf>
    <xf numFmtId="0" fontId="7" fillId="7" borderId="76" xfId="0" applyFont="1" applyFill="1" applyBorder="1" applyAlignment="1">
      <alignment horizontal="center" wrapText="1"/>
    </xf>
    <xf numFmtId="0" fontId="7" fillId="7" borderId="77" xfId="0" applyFont="1" applyFill="1" applyBorder="1" applyAlignment="1">
      <alignment horizontal="center" wrapText="1"/>
    </xf>
    <xf numFmtId="0" fontId="48" fillId="6" borderId="75" xfId="0" applyFont="1" applyFill="1" applyBorder="1" applyAlignment="1">
      <alignment horizontal="center" vertical="center" wrapText="1"/>
    </xf>
    <xf numFmtId="0" fontId="48" fillId="6" borderId="84" xfId="0" applyFont="1" applyFill="1" applyBorder="1" applyAlignment="1">
      <alignment horizontal="center" vertical="center" wrapText="1"/>
    </xf>
    <xf numFmtId="0" fontId="48" fillId="7" borderId="75" xfId="0" applyFont="1" applyFill="1" applyBorder="1" applyAlignment="1">
      <alignment horizontal="center" vertical="center" wrapText="1"/>
    </xf>
    <xf numFmtId="0" fontId="50" fillId="7" borderId="77" xfId="0" applyFont="1" applyFill="1" applyBorder="1" applyAlignment="1">
      <alignment wrapText="1"/>
    </xf>
    <xf numFmtId="0" fontId="43" fillId="8" borderId="75" xfId="0" applyFont="1" applyFill="1" applyBorder="1" applyAlignment="1">
      <alignment horizontal="center" vertical="center"/>
    </xf>
    <xf numFmtId="0" fontId="43" fillId="0" borderId="75" xfId="0" applyFont="1" applyBorder="1" applyAlignment="1">
      <alignment vertical="center"/>
    </xf>
    <xf numFmtId="166" fontId="48" fillId="0" borderId="78" xfId="0" applyNumberFormat="1" applyFont="1" applyBorder="1" applyAlignment="1">
      <alignment horizontal="center" vertical="center"/>
    </xf>
    <xf numFmtId="0" fontId="42" fillId="7" borderId="33" xfId="0" applyFont="1" applyFill="1" applyBorder="1" applyAlignment="1">
      <alignment horizontal="center" vertical="center"/>
    </xf>
    <xf numFmtId="0" fontId="7" fillId="7" borderId="33" xfId="0" applyFont="1" applyFill="1" applyBorder="1" applyAlignment="1">
      <alignment horizontal="center"/>
    </xf>
    <xf numFmtId="0" fontId="43" fillId="7" borderId="3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43" fillId="0" borderId="3" xfId="0" applyFont="1" applyBorder="1" applyAlignment="1">
      <alignment horizontal="center" vertical="center"/>
    </xf>
    <xf numFmtId="0" fontId="48" fillId="0" borderId="35" xfId="0" applyFont="1" applyBorder="1" applyAlignment="1">
      <alignment horizontal="center" vertical="center"/>
    </xf>
    <xf numFmtId="0" fontId="54" fillId="0" borderId="3" xfId="0" applyFont="1" applyBorder="1" applyAlignment="1">
      <alignment horizontal="center" vertical="center"/>
    </xf>
    <xf numFmtId="0" fontId="42" fillId="7" borderId="36" xfId="0" applyFont="1" applyFill="1" applyBorder="1" applyAlignment="1">
      <alignment horizontal="center" vertical="center"/>
    </xf>
    <xf numFmtId="0" fontId="42" fillId="7" borderId="9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/>
    </xf>
    <xf numFmtId="0" fontId="43" fillId="7" borderId="9" xfId="0" applyFont="1" applyFill="1" applyBorder="1" applyAlignment="1">
      <alignment horizontal="center" vertical="center"/>
    </xf>
    <xf numFmtId="0" fontId="53" fillId="0" borderId="74" xfId="0" applyFont="1" applyBorder="1" applyAlignment="1">
      <alignment horizontal="center" vertical="center"/>
    </xf>
    <xf numFmtId="0" fontId="53" fillId="0" borderId="84" xfId="0" applyFont="1" applyBorder="1" applyAlignment="1">
      <alignment horizontal="center" vertical="center"/>
    </xf>
    <xf numFmtId="0" fontId="53" fillId="0" borderId="75" xfId="0" applyFont="1" applyBorder="1" applyAlignment="1">
      <alignment horizontal="center" vertical="center"/>
    </xf>
    <xf numFmtId="0" fontId="53" fillId="0" borderId="74" xfId="0" applyFont="1" applyBorder="1" applyAlignment="1">
      <alignment horizontal="center"/>
    </xf>
    <xf numFmtId="0" fontId="53" fillId="0" borderId="75" xfId="0" applyFont="1" applyBorder="1" applyAlignment="1">
      <alignment horizontal="center"/>
    </xf>
    <xf numFmtId="0" fontId="54" fillId="6" borderId="75" xfId="0" applyFont="1" applyFill="1" applyBorder="1" applyAlignment="1">
      <alignment horizontal="center" vertical="center" wrapText="1"/>
    </xf>
    <xf numFmtId="0" fontId="67" fillId="6" borderId="77" xfId="0" applyFont="1" applyFill="1" applyBorder="1"/>
    <xf numFmtId="0" fontId="57" fillId="7" borderId="77" xfId="0" applyFont="1" applyFill="1" applyBorder="1"/>
    <xf numFmtId="0" fontId="43" fillId="3" borderId="75" xfId="0" applyFont="1" applyFill="1" applyBorder="1" applyAlignment="1">
      <alignment horizontal="center" vertical="center" wrapText="1"/>
    </xf>
    <xf numFmtId="0" fontId="43" fillId="6" borderId="77" xfId="0" applyFont="1" applyFill="1" applyBorder="1" applyAlignment="1">
      <alignment horizontal="center" vertical="center" wrapText="1"/>
    </xf>
    <xf numFmtId="0" fontId="7" fillId="7" borderId="77" xfId="0" applyFont="1" applyFill="1" applyBorder="1" applyAlignment="1">
      <alignment horizontal="center" vertical="center"/>
    </xf>
    <xf numFmtId="166" fontId="46" fillId="0" borderId="95" xfId="0" applyNumberFormat="1" applyFont="1" applyBorder="1" applyAlignment="1">
      <alignment horizontal="center"/>
    </xf>
    <xf numFmtId="0" fontId="5" fillId="7" borderId="6" xfId="0" applyFont="1" applyFill="1" applyBorder="1" applyAlignment="1">
      <alignment horizontal="left"/>
    </xf>
    <xf numFmtId="0" fontId="5" fillId="7" borderId="7" xfId="0" applyFont="1" applyFill="1" applyBorder="1" applyAlignment="1">
      <alignment horizontal="left"/>
    </xf>
    <xf numFmtId="0" fontId="5" fillId="7" borderId="8" xfId="0" applyFont="1" applyFill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42" fillId="6" borderId="87" xfId="0" applyFont="1" applyFill="1" applyBorder="1" applyAlignment="1">
      <alignment horizontal="left" vertical="center"/>
    </xf>
    <xf numFmtId="0" fontId="42" fillId="7" borderId="87" xfId="0" applyFont="1" applyFill="1" applyBorder="1" applyAlignment="1">
      <alignment horizontal="left" vertical="center"/>
    </xf>
    <xf numFmtId="166" fontId="1" fillId="0" borderId="93" xfId="0" applyNumberFormat="1" applyFont="1" applyBorder="1" applyAlignment="1">
      <alignment horizontal="center"/>
    </xf>
    <xf numFmtId="0" fontId="42" fillId="0" borderId="130" xfId="0" applyFont="1" applyBorder="1" applyAlignment="1">
      <alignment horizontal="center" vertical="center"/>
    </xf>
    <xf numFmtId="0" fontId="42" fillId="0" borderId="131" xfId="0" applyFont="1" applyBorder="1" applyAlignment="1">
      <alignment horizontal="center" vertical="center"/>
    </xf>
    <xf numFmtId="0" fontId="42" fillId="0" borderId="132" xfId="0" applyFont="1" applyBorder="1" applyAlignment="1">
      <alignment horizontal="center" vertical="center"/>
    </xf>
    <xf numFmtId="0" fontId="7" fillId="0" borderId="133" xfId="0" applyFont="1" applyBorder="1"/>
    <xf numFmtId="166" fontId="3" fillId="0" borderId="134" xfId="0" applyNumberFormat="1" applyFont="1" applyBorder="1" applyAlignment="1">
      <alignment horizontal="center" vertical="center"/>
    </xf>
    <xf numFmtId="0" fontId="42" fillId="0" borderId="135" xfId="0" applyFont="1" applyBorder="1" applyAlignment="1">
      <alignment horizontal="center" vertical="center"/>
    </xf>
    <xf numFmtId="166" fontId="3" fillId="0" borderId="136" xfId="0" applyNumberFormat="1" applyFont="1" applyBorder="1" applyAlignment="1">
      <alignment horizontal="center" vertical="center"/>
    </xf>
    <xf numFmtId="0" fontId="42" fillId="6" borderId="135" xfId="0" applyFont="1" applyFill="1" applyBorder="1" applyAlignment="1">
      <alignment horizontal="center" vertical="center"/>
    </xf>
    <xf numFmtId="166" fontId="3" fillId="6" borderId="136" xfId="0" applyNumberFormat="1" applyFont="1" applyFill="1" applyBorder="1" applyAlignment="1">
      <alignment horizontal="center" vertical="center"/>
    </xf>
    <xf numFmtId="0" fontId="42" fillId="0" borderId="137" xfId="0" applyFont="1" applyBorder="1" applyAlignment="1">
      <alignment horizontal="center" vertical="center"/>
    </xf>
    <xf numFmtId="0" fontId="42" fillId="0" borderId="138" xfId="0" applyFont="1" applyBorder="1" applyAlignment="1">
      <alignment horizontal="center" vertical="center"/>
    </xf>
    <xf numFmtId="0" fontId="7" fillId="0" borderId="139" xfId="0" applyFont="1" applyBorder="1"/>
    <xf numFmtId="166" fontId="3" fillId="0" borderId="140" xfId="0" applyNumberFormat="1" applyFont="1" applyBorder="1" applyAlignment="1">
      <alignment horizontal="center" vertical="center"/>
    </xf>
    <xf numFmtId="166" fontId="1" fillId="0" borderId="20" xfId="0" applyNumberFormat="1" applyFont="1" applyBorder="1" applyAlignment="1">
      <alignment horizontal="center"/>
    </xf>
    <xf numFmtId="0" fontId="42" fillId="7" borderId="2" xfId="0" applyFont="1" applyFill="1" applyBorder="1" applyAlignment="1">
      <alignment horizontal="center" vertical="center"/>
    </xf>
    <xf numFmtId="0" fontId="42" fillId="7" borderId="2" xfId="0" applyFont="1" applyFill="1" applyBorder="1" applyAlignment="1">
      <alignment horizontal="center" vertical="center"/>
    </xf>
    <xf numFmtId="0" fontId="7" fillId="7" borderId="2" xfId="0" applyFont="1" applyFill="1" applyBorder="1"/>
    <xf numFmtId="166" fontId="3" fillId="7" borderId="2" xfId="0" applyNumberFormat="1" applyFont="1" applyFill="1" applyBorder="1" applyAlignment="1">
      <alignment horizontal="center" vertical="center"/>
    </xf>
    <xf numFmtId="166" fontId="3" fillId="7" borderId="3" xfId="0" applyNumberFormat="1" applyFont="1" applyFill="1" applyBorder="1" applyAlignment="1">
      <alignment horizontal="center" vertical="center"/>
    </xf>
    <xf numFmtId="0" fontId="42" fillId="7" borderId="40" xfId="0" applyFont="1" applyFill="1" applyBorder="1" applyAlignment="1">
      <alignment horizontal="center" vertical="center"/>
    </xf>
    <xf numFmtId="0" fontId="42" fillId="7" borderId="40" xfId="0" applyFont="1" applyFill="1" applyBorder="1" applyAlignment="1">
      <alignment horizontal="center" vertical="center"/>
    </xf>
    <xf numFmtId="0" fontId="7" fillId="7" borderId="40" xfId="0" applyFont="1" applyFill="1" applyBorder="1"/>
    <xf numFmtId="166" fontId="3" fillId="7" borderId="40" xfId="0" applyNumberFormat="1" applyFont="1" applyFill="1" applyBorder="1" applyAlignment="1">
      <alignment horizontal="center" vertical="center"/>
    </xf>
    <xf numFmtId="0" fontId="43" fillId="7" borderId="40" xfId="0" applyFont="1" applyFill="1" applyBorder="1" applyAlignment="1">
      <alignment horizontal="center" vertical="center"/>
    </xf>
    <xf numFmtId="0" fontId="42" fillId="0" borderId="106" xfId="0" applyFont="1" applyBorder="1" applyAlignment="1">
      <alignment vertical="center"/>
    </xf>
    <xf numFmtId="0" fontId="42" fillId="0" borderId="87" xfId="0" applyFont="1" applyBorder="1" applyAlignment="1">
      <alignment vertical="center"/>
    </xf>
    <xf numFmtId="0" fontId="45" fillId="0" borderId="29" xfId="0" applyFont="1" applyBorder="1" applyAlignment="1">
      <alignment horizontal="center" vertical="center"/>
    </xf>
    <xf numFmtId="0" fontId="7" fillId="0" borderId="30" xfId="0" applyFont="1" applyBorder="1"/>
    <xf numFmtId="166" fontId="46" fillId="0" borderId="47" xfId="0" applyNumberFormat="1" applyFont="1" applyBorder="1" applyAlignment="1">
      <alignment horizontal="center"/>
    </xf>
    <xf numFmtId="0" fontId="7" fillId="7" borderId="33" xfId="0" applyFont="1" applyFill="1" applyBorder="1" applyAlignment="1">
      <alignment horizontal="center"/>
    </xf>
    <xf numFmtId="0" fontId="7" fillId="7" borderId="3" xfId="0" applyFont="1" applyFill="1" applyBorder="1" applyAlignment="1">
      <alignment horizontal="center"/>
    </xf>
    <xf numFmtId="0" fontId="42" fillId="7" borderId="9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/>
    </xf>
    <xf numFmtId="0" fontId="45" fillId="0" borderId="37" xfId="0" applyFont="1" applyBorder="1" applyAlignment="1">
      <alignment horizontal="center" vertical="center"/>
    </xf>
    <xf numFmtId="0" fontId="7" fillId="0" borderId="45" xfId="0" applyFont="1" applyBorder="1"/>
    <xf numFmtId="166" fontId="46" fillId="0" borderId="46" xfId="0" applyNumberFormat="1" applyFont="1" applyBorder="1" applyAlignment="1">
      <alignment horizontal="center"/>
    </xf>
    <xf numFmtId="0" fontId="52" fillId="0" borderId="91" xfId="0" applyFont="1" applyBorder="1" applyAlignment="1">
      <alignment horizontal="center" vertical="center"/>
    </xf>
    <xf numFmtId="166" fontId="43" fillId="0" borderId="93" xfId="0" applyNumberFormat="1" applyFont="1" applyBorder="1" applyAlignment="1">
      <alignment horizontal="center" vertical="center"/>
    </xf>
    <xf numFmtId="0" fontId="42" fillId="8" borderId="106" xfId="0" applyFont="1" applyFill="1" applyBorder="1" applyAlignment="1">
      <alignment horizontal="center" vertical="center"/>
    </xf>
    <xf numFmtId="0" fontId="43" fillId="8" borderId="84" xfId="0" applyFont="1" applyFill="1" applyBorder="1" applyAlignment="1">
      <alignment horizontal="left" vertical="center"/>
    </xf>
    <xf numFmtId="0" fontId="42" fillId="8" borderId="85" xfId="0" applyFont="1" applyFill="1" applyBorder="1" applyAlignment="1">
      <alignment horizontal="center" vertical="center"/>
    </xf>
    <xf numFmtId="0" fontId="42" fillId="8" borderId="87" xfId="0" applyFont="1" applyFill="1" applyBorder="1" applyAlignment="1">
      <alignment horizontal="center" vertical="center"/>
    </xf>
    <xf numFmtId="0" fontId="42" fillId="8" borderId="112" xfId="0" applyFont="1" applyFill="1" applyBorder="1" applyAlignment="1">
      <alignment horizontal="center" vertical="center"/>
    </xf>
    <xf numFmtId="0" fontId="42" fillId="8" borderId="88" xfId="0" applyFont="1" applyFill="1" applyBorder="1" applyAlignment="1">
      <alignment horizontal="center" vertical="center"/>
    </xf>
    <xf numFmtId="166" fontId="43" fillId="8" borderId="109" xfId="0" applyNumberFormat="1" applyFont="1" applyFill="1" applyBorder="1" applyAlignment="1">
      <alignment horizontal="center" vertical="center"/>
    </xf>
    <xf numFmtId="166" fontId="48" fillId="7" borderId="78" xfId="0" applyNumberFormat="1" applyFont="1" applyFill="1" applyBorder="1" applyAlignment="1">
      <alignment horizontal="center" vertical="center"/>
    </xf>
    <xf numFmtId="166" fontId="48" fillId="7" borderId="34" xfId="0" applyNumberFormat="1" applyFont="1" applyFill="1" applyBorder="1" applyAlignment="1">
      <alignment horizontal="center" vertical="center"/>
    </xf>
    <xf numFmtId="0" fontId="44" fillId="7" borderId="3" xfId="0" applyFont="1" applyFill="1" applyBorder="1" applyAlignment="1">
      <alignment horizontal="center" vertical="center"/>
    </xf>
    <xf numFmtId="166" fontId="48" fillId="7" borderId="5" xfId="0" applyNumberFormat="1" applyFont="1" applyFill="1" applyBorder="1" applyAlignment="1">
      <alignment horizontal="center" vertical="center"/>
    </xf>
    <xf numFmtId="0" fontId="51" fillId="7" borderId="3" xfId="0" applyFont="1" applyFill="1" applyBorder="1"/>
    <xf numFmtId="0" fontId="43" fillId="7" borderId="9" xfId="0" applyFont="1" applyFill="1" applyBorder="1" applyAlignment="1">
      <alignment horizontal="center" vertical="center"/>
    </xf>
    <xf numFmtId="0" fontId="7" fillId="7" borderId="9" xfId="0" applyFont="1" applyFill="1" applyBorder="1"/>
    <xf numFmtId="0" fontId="44" fillId="7" borderId="9" xfId="0" applyFont="1" applyFill="1" applyBorder="1" applyAlignment="1">
      <alignment horizontal="center" vertical="center"/>
    </xf>
    <xf numFmtId="0" fontId="51" fillId="7" borderId="9" xfId="0" applyFont="1" applyFill="1" applyBorder="1"/>
    <xf numFmtId="166" fontId="48" fillId="7" borderId="10" xfId="0" applyNumberFormat="1" applyFont="1" applyFill="1" applyBorder="1" applyAlignment="1">
      <alignment horizontal="center" vertical="center"/>
    </xf>
    <xf numFmtId="0" fontId="45" fillId="0" borderId="21" xfId="0" applyFont="1" applyBorder="1" applyAlignment="1">
      <alignment horizontal="center" vertical="center"/>
    </xf>
    <xf numFmtId="166" fontId="46" fillId="0" borderId="11" xfId="0" applyNumberFormat="1" applyFont="1" applyBorder="1" applyAlignment="1">
      <alignment horizontal="center"/>
    </xf>
    <xf numFmtId="0" fontId="44" fillId="7" borderId="33" xfId="0" applyFont="1" applyFill="1" applyBorder="1" applyAlignment="1">
      <alignment horizontal="center" vertical="center"/>
    </xf>
    <xf numFmtId="0" fontId="51" fillId="7" borderId="33" xfId="0" applyFont="1" applyFill="1" applyBorder="1"/>
    <xf numFmtId="0" fontId="42" fillId="8" borderId="32" xfId="0" applyFont="1" applyFill="1" applyBorder="1" applyAlignment="1">
      <alignment horizontal="center" vertical="center"/>
    </xf>
    <xf numFmtId="0" fontId="42" fillId="8" borderId="33" xfId="0" applyFont="1" applyFill="1" applyBorder="1" applyAlignment="1">
      <alignment horizontal="center" vertical="center"/>
    </xf>
    <xf numFmtId="0" fontId="42" fillId="8" borderId="33" xfId="0" applyFont="1" applyFill="1" applyBorder="1" applyAlignment="1">
      <alignment horizontal="center" vertical="center"/>
    </xf>
    <xf numFmtId="166" fontId="43" fillId="8" borderId="34" xfId="0" applyNumberFormat="1" applyFont="1" applyFill="1" applyBorder="1" applyAlignment="1">
      <alignment horizontal="center" vertical="center"/>
    </xf>
    <xf numFmtId="0" fontId="42" fillId="8" borderId="35" xfId="0" applyFont="1" applyFill="1" applyBorder="1" applyAlignment="1">
      <alignment horizontal="center" vertical="center"/>
    </xf>
    <xf numFmtId="0" fontId="42" fillId="8" borderId="3" xfId="0" applyFont="1" applyFill="1" applyBorder="1" applyAlignment="1">
      <alignment horizontal="center" vertical="center"/>
    </xf>
    <xf numFmtId="0" fontId="42" fillId="8" borderId="3" xfId="0" applyFont="1" applyFill="1" applyBorder="1" applyAlignment="1">
      <alignment horizontal="center" vertical="center"/>
    </xf>
    <xf numFmtId="0" fontId="42" fillId="8" borderId="36" xfId="0" applyFont="1" applyFill="1" applyBorder="1" applyAlignment="1">
      <alignment horizontal="center" vertical="center"/>
    </xf>
    <xf numFmtId="0" fontId="42" fillId="8" borderId="9" xfId="0" applyFont="1" applyFill="1" applyBorder="1" applyAlignment="1">
      <alignment horizontal="center" vertical="center"/>
    </xf>
    <xf numFmtId="0" fontId="42" fillId="8" borderId="9" xfId="0" applyFont="1" applyFill="1" applyBorder="1" applyAlignment="1">
      <alignment horizontal="center" vertical="center"/>
    </xf>
    <xf numFmtId="166" fontId="43" fillId="8" borderId="10" xfId="0" applyNumberFormat="1" applyFont="1" applyFill="1" applyBorder="1" applyAlignment="1">
      <alignment horizontal="center" vertical="center"/>
    </xf>
    <xf numFmtId="0" fontId="42" fillId="7" borderId="76" xfId="0" applyFont="1" applyFill="1" applyBorder="1" applyAlignment="1">
      <alignment horizontal="left" vertical="center"/>
    </xf>
    <xf numFmtId="0" fontId="42" fillId="7" borderId="77" xfId="0" applyFont="1" applyFill="1" applyBorder="1" applyAlignment="1">
      <alignment horizontal="left" vertical="center"/>
    </xf>
    <xf numFmtId="0" fontId="42" fillId="8" borderId="33" xfId="0" applyFont="1" applyFill="1" applyBorder="1" applyAlignment="1">
      <alignment horizontal="left" vertical="center"/>
    </xf>
    <xf numFmtId="0" fontId="42" fillId="8" borderId="3" xfId="0" applyFont="1" applyFill="1" applyBorder="1" applyAlignment="1">
      <alignment horizontal="left" vertical="center"/>
    </xf>
    <xf numFmtId="0" fontId="42" fillId="8" borderId="9" xfId="0" applyFont="1" applyFill="1" applyBorder="1" applyAlignment="1">
      <alignment horizontal="left" vertical="center"/>
    </xf>
    <xf numFmtId="0" fontId="0" fillId="7" borderId="55" xfId="0" applyFill="1" applyBorder="1" applyAlignment="1">
      <alignment horizontal="center" vertical="center"/>
    </xf>
    <xf numFmtId="49" fontId="0" fillId="7" borderId="33" xfId="0" applyNumberFormat="1" applyFill="1" applyBorder="1" applyAlignment="1">
      <alignment horizontal="center"/>
    </xf>
    <xf numFmtId="0" fontId="0" fillId="7" borderId="57" xfId="0" applyFill="1" applyBorder="1" applyAlignment="1">
      <alignment horizontal="center" vertical="center"/>
    </xf>
    <xf numFmtId="49" fontId="0" fillId="7" borderId="9" xfId="0" applyNumberFormat="1" applyFill="1" applyBorder="1" applyAlignment="1">
      <alignment horizontal="center"/>
    </xf>
    <xf numFmtId="0" fontId="42" fillId="0" borderId="141" xfId="0" applyFont="1" applyBorder="1" applyAlignment="1">
      <alignment horizontal="center" vertical="center"/>
    </xf>
    <xf numFmtId="0" fontId="0" fillId="0" borderId="12" xfId="0" applyBorder="1"/>
    <xf numFmtId="0" fontId="42" fillId="7" borderId="114" xfId="0" applyFont="1" applyFill="1" applyBorder="1" applyAlignment="1">
      <alignment horizontal="center" vertical="center"/>
    </xf>
    <xf numFmtId="0" fontId="42" fillId="7" borderId="115" xfId="0" applyFont="1" applyFill="1" applyBorder="1" applyAlignment="1">
      <alignment horizontal="center" vertical="center"/>
    </xf>
    <xf numFmtId="0" fontId="42" fillId="7" borderId="142" xfId="0" applyFont="1" applyFill="1" applyBorder="1" applyAlignment="1">
      <alignment horizontal="center" vertical="center"/>
    </xf>
    <xf numFmtId="0" fontId="7" fillId="7" borderId="92" xfId="0" applyFont="1" applyFill="1" applyBorder="1"/>
    <xf numFmtId="0" fontId="7" fillId="7" borderId="143" xfId="0" applyFont="1" applyFill="1" applyBorder="1"/>
    <xf numFmtId="166" fontId="43" fillId="7" borderId="144" xfId="0" applyNumberFormat="1" applyFont="1" applyFill="1" applyBorder="1" applyAlignment="1">
      <alignment horizontal="center" vertical="center"/>
    </xf>
    <xf numFmtId="0" fontId="42" fillId="7" borderId="145" xfId="0" applyFont="1" applyFill="1" applyBorder="1" applyAlignment="1">
      <alignment horizontal="center" vertical="center"/>
    </xf>
    <xf numFmtId="0" fontId="42" fillId="7" borderId="146" xfId="0" applyFont="1" applyFill="1" applyBorder="1" applyAlignment="1">
      <alignment horizontal="center" vertical="center"/>
    </xf>
    <xf numFmtId="0" fontId="42" fillId="7" borderId="147" xfId="0" applyFont="1" applyFill="1" applyBorder="1" applyAlignment="1">
      <alignment horizontal="center" vertical="center"/>
    </xf>
    <xf numFmtId="0" fontId="7" fillId="7" borderId="0" xfId="0" applyFont="1" applyFill="1"/>
    <xf numFmtId="0" fontId="7" fillId="7" borderId="148" xfId="0" applyFont="1" applyFill="1" applyBorder="1"/>
    <xf numFmtId="166" fontId="43" fillId="7" borderId="149" xfId="0" applyNumberFormat="1" applyFont="1" applyFill="1" applyBorder="1" applyAlignment="1">
      <alignment horizontal="center" vertical="center"/>
    </xf>
    <xf numFmtId="166" fontId="43" fillId="0" borderId="98" xfId="0" applyNumberFormat="1" applyFont="1" applyBorder="1" applyAlignment="1">
      <alignment horizontal="center" vertical="center"/>
    </xf>
    <xf numFmtId="0" fontId="57" fillId="0" borderId="76" xfId="0" applyFont="1" applyBorder="1"/>
    <xf numFmtId="0" fontId="57" fillId="0" borderId="77" xfId="0" applyFont="1" applyBorder="1"/>
    <xf numFmtId="0" fontId="42" fillId="6" borderId="94" xfId="0" applyFont="1" applyFill="1" applyBorder="1" applyAlignment="1">
      <alignment horizontal="center" vertical="center"/>
    </xf>
    <xf numFmtId="166" fontId="43" fillId="6" borderId="95" xfId="0" applyNumberFormat="1" applyFont="1" applyFill="1" applyBorder="1" applyAlignment="1">
      <alignment horizontal="center" vertical="center"/>
    </xf>
    <xf numFmtId="164" fontId="43" fillId="0" borderId="127" xfId="0" applyNumberFormat="1" applyFont="1" applyBorder="1" applyAlignment="1">
      <alignment horizontal="center" vertical="center"/>
    </xf>
    <xf numFmtId="0" fontId="48" fillId="0" borderId="106" xfId="0" applyFont="1" applyBorder="1" applyAlignment="1">
      <alignment horizontal="center" vertical="center"/>
    </xf>
    <xf numFmtId="0" fontId="48" fillId="0" borderId="75" xfId="0" applyFont="1" applyBorder="1" applyAlignment="1">
      <alignment horizontal="left" vertical="center"/>
    </xf>
    <xf numFmtId="0" fontId="50" fillId="0" borderId="77" xfId="0" applyFont="1" applyBorder="1" applyAlignment="1">
      <alignment horizontal="left"/>
    </xf>
    <xf numFmtId="0" fontId="50" fillId="0" borderId="77" xfId="0" applyFont="1" applyBorder="1" applyAlignment="1">
      <alignment wrapText="1"/>
    </xf>
    <xf numFmtId="16" fontId="43" fillId="0" borderId="84" xfId="0" applyNumberFormat="1" applyFont="1" applyBorder="1" applyAlignment="1">
      <alignment horizontal="center" vertical="center"/>
    </xf>
    <xf numFmtId="0" fontId="42" fillId="10" borderId="3" xfId="0" applyFont="1" applyFill="1" applyBorder="1" applyAlignment="1">
      <alignment horizontal="center" vertical="center"/>
    </xf>
    <xf numFmtId="0" fontId="42" fillId="10" borderId="3" xfId="0" applyFont="1" applyFill="1" applyBorder="1" applyAlignment="1">
      <alignment horizontal="center" vertical="center"/>
    </xf>
    <xf numFmtId="0" fontId="7" fillId="10" borderId="3" xfId="0" applyFont="1" applyFill="1" applyBorder="1"/>
    <xf numFmtId="166" fontId="43" fillId="10" borderId="3" xfId="0" applyNumberFormat="1" applyFont="1" applyFill="1" applyBorder="1" applyAlignment="1">
      <alignment horizontal="center" vertical="center"/>
    </xf>
    <xf numFmtId="0" fontId="42" fillId="3" borderId="3" xfId="0" applyFont="1" applyFill="1" applyBorder="1" applyAlignment="1">
      <alignment horizontal="center" vertical="center"/>
    </xf>
    <xf numFmtId="166" fontId="43" fillId="3" borderId="3" xfId="0" applyNumberFormat="1" applyFont="1" applyFill="1" applyBorder="1" applyAlignment="1">
      <alignment horizontal="center" vertical="center"/>
    </xf>
    <xf numFmtId="0" fontId="43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left"/>
    </xf>
    <xf numFmtId="0" fontId="43" fillId="3" borderId="3" xfId="0" applyFont="1" applyFill="1" applyBorder="1" applyAlignment="1">
      <alignment horizontal="center" vertical="center"/>
    </xf>
    <xf numFmtId="0" fontId="43" fillId="7" borderId="3" xfId="0" applyFont="1" applyFill="1" applyBorder="1" applyAlignment="1">
      <alignment horizontal="left" vertical="center"/>
    </xf>
    <xf numFmtId="0" fontId="7" fillId="7" borderId="3" xfId="0" applyFont="1" applyFill="1" applyBorder="1" applyAlignment="1">
      <alignment horizontal="left"/>
    </xf>
    <xf numFmtId="166" fontId="43" fillId="7" borderId="3" xfId="0" applyNumberFormat="1" applyFont="1" applyFill="1" applyBorder="1" applyAlignment="1">
      <alignment horizontal="center" vertical="center"/>
    </xf>
    <xf numFmtId="0" fontId="56" fillId="3" borderId="3" xfId="0" applyFont="1" applyFill="1" applyBorder="1" applyAlignment="1">
      <alignment horizontal="center"/>
    </xf>
    <xf numFmtId="0" fontId="56" fillId="7" borderId="3" xfId="0" applyFont="1" applyFill="1" applyBorder="1" applyAlignment="1">
      <alignment horizontal="center"/>
    </xf>
    <xf numFmtId="0" fontId="7" fillId="3" borderId="113" xfId="0" applyFont="1" applyFill="1" applyBorder="1"/>
    <xf numFmtId="0" fontId="7" fillId="0" borderId="143" xfId="0" applyFont="1" applyBorder="1"/>
    <xf numFmtId="166" fontId="46" fillId="0" borderId="144" xfId="0" applyNumberFormat="1" applyFont="1" applyBorder="1" applyAlignment="1">
      <alignment horizontal="center"/>
    </xf>
    <xf numFmtId="0" fontId="47" fillId="3" borderId="105" xfId="0" applyFont="1" applyFill="1" applyBorder="1" applyAlignment="1">
      <alignment horizontal="left" vertical="center"/>
    </xf>
    <xf numFmtId="0" fontId="47" fillId="0" borderId="105" xfId="0" applyFont="1" applyBorder="1" applyAlignment="1">
      <alignment horizontal="left" vertical="center"/>
    </xf>
    <xf numFmtId="0" fontId="43" fillId="3" borderId="105" xfId="0" applyFont="1" applyFill="1" applyBorder="1" applyAlignment="1">
      <alignment horizontal="center" vertical="center" wrapText="1"/>
    </xf>
    <xf numFmtId="0" fontId="43" fillId="0" borderId="105" xfId="0" applyFont="1" applyBorder="1" applyAlignment="1">
      <alignment horizontal="center" vertical="center"/>
    </xf>
    <xf numFmtId="0" fontId="42" fillId="0" borderId="146" xfId="0" applyFont="1" applyBorder="1" applyAlignment="1">
      <alignment horizontal="center" vertical="center" wrapText="1"/>
    </xf>
    <xf numFmtId="0" fontId="42" fillId="0" borderId="147" xfId="0" applyFont="1" applyBorder="1" applyAlignment="1">
      <alignment horizontal="center" vertical="center"/>
    </xf>
    <xf numFmtId="0" fontId="7" fillId="0" borderId="148" xfId="0" applyFont="1" applyBorder="1"/>
    <xf numFmtId="0" fontId="42" fillId="0" borderId="146" xfId="0" applyFont="1" applyBorder="1" applyAlignment="1">
      <alignment horizontal="center" vertical="center"/>
    </xf>
    <xf numFmtId="0" fontId="44" fillId="0" borderId="0" xfId="0" applyFont="1" applyAlignment="1">
      <alignment horizontal="center" vertical="center"/>
    </xf>
    <xf numFmtId="166" fontId="43" fillId="0" borderId="3" xfId="0" applyNumberFormat="1" applyFont="1" applyBorder="1" applyAlignment="1">
      <alignment horizontal="center" vertical="center"/>
    </xf>
    <xf numFmtId="0" fontId="42" fillId="0" borderId="145" xfId="0" applyFont="1" applyBorder="1" applyAlignment="1">
      <alignment horizontal="center" vertical="center"/>
    </xf>
    <xf numFmtId="0" fontId="42" fillId="0" borderId="150" xfId="0" applyFont="1" applyBorder="1" applyAlignment="1">
      <alignment horizontal="center" vertical="center"/>
    </xf>
    <xf numFmtId="0" fontId="42" fillId="0" borderId="23" xfId="0" applyFont="1" applyBorder="1" applyAlignment="1">
      <alignment horizontal="center" vertical="center"/>
    </xf>
    <xf numFmtId="166" fontId="46" fillId="0" borderId="121" xfId="0" applyNumberFormat="1" applyFont="1" applyBorder="1" applyAlignment="1">
      <alignment horizontal="center"/>
    </xf>
    <xf numFmtId="0" fontId="29" fillId="0" borderId="3" xfId="0" applyFont="1" applyBorder="1" applyAlignment="1">
      <alignment horizontal="center" vertical="center"/>
    </xf>
    <xf numFmtId="0" fontId="42" fillId="8" borderId="75" xfId="0" applyFont="1" applyFill="1" applyBorder="1" applyAlignment="1">
      <alignment vertical="center"/>
    </xf>
    <xf numFmtId="0" fontId="43" fillId="8" borderId="75" xfId="0" applyFont="1" applyFill="1" applyBorder="1" applyAlignment="1">
      <alignment horizontal="center" vertical="center" wrapText="1"/>
    </xf>
    <xf numFmtId="0" fontId="7" fillId="0" borderId="76" xfId="0" applyFont="1" applyBorder="1" applyAlignment="1">
      <alignment horizontal="center" wrapText="1"/>
    </xf>
    <xf numFmtId="0" fontId="7" fillId="0" borderId="77" xfId="0" applyFont="1" applyBorder="1" applyAlignment="1">
      <alignment horizontal="center" wrapText="1"/>
    </xf>
    <xf numFmtId="0" fontId="45" fillId="0" borderId="93" xfId="0" applyFont="1" applyBorder="1" applyAlignment="1">
      <alignment horizontal="center" vertical="center"/>
    </xf>
    <xf numFmtId="0" fontId="44" fillId="0" borderId="81" xfId="0" applyFont="1" applyBorder="1" applyAlignment="1">
      <alignment horizontal="center" vertical="center"/>
    </xf>
    <xf numFmtId="0" fontId="51" fillId="0" borderId="110" xfId="0" applyFont="1" applyBorder="1"/>
    <xf numFmtId="0" fontId="51" fillId="0" borderId="82" xfId="0" applyFont="1" applyBorder="1"/>
    <xf numFmtId="166" fontId="46" fillId="0" borderId="127" xfId="0" applyNumberFormat="1" applyFont="1" applyBorder="1" applyAlignment="1">
      <alignment horizontal="center"/>
    </xf>
    <xf numFmtId="0" fontId="48" fillId="0" borderId="84" xfId="0" applyFont="1" applyBorder="1" applyAlignment="1">
      <alignment horizontal="center" vertical="center"/>
    </xf>
    <xf numFmtId="0" fontId="48" fillId="7" borderId="84" xfId="0" applyFont="1" applyFill="1" applyBorder="1" applyAlignment="1">
      <alignment horizontal="center" vertical="center"/>
    </xf>
    <xf numFmtId="0" fontId="43" fillId="6" borderId="106" xfId="0" applyFont="1" applyFill="1" applyBorder="1" applyAlignment="1">
      <alignment horizontal="center" vertical="center"/>
    </xf>
    <xf numFmtId="0" fontId="43" fillId="0" borderId="106" xfId="0" applyFont="1" applyBorder="1" applyAlignment="1">
      <alignment horizontal="center" vertical="center"/>
    </xf>
    <xf numFmtId="0" fontId="56" fillId="7" borderId="113" xfId="0" applyFont="1" applyFill="1" applyBorder="1"/>
    <xf numFmtId="0" fontId="56" fillId="7" borderId="107" xfId="0" applyFont="1" applyFill="1" applyBorder="1"/>
    <xf numFmtId="0" fontId="50" fillId="0" borderId="76" xfId="0" applyFont="1" applyBorder="1"/>
    <xf numFmtId="0" fontId="7" fillId="3" borderId="76" xfId="0" applyFont="1" applyFill="1" applyBorder="1" applyAlignment="1">
      <alignment wrapText="1"/>
    </xf>
    <xf numFmtId="0" fontId="7" fillId="3" borderId="77" xfId="0" applyFont="1" applyFill="1" applyBorder="1" applyAlignment="1">
      <alignment wrapText="1"/>
    </xf>
    <xf numFmtId="0" fontId="43" fillId="6" borderId="89" xfId="0" applyFont="1" applyFill="1" applyBorder="1" applyAlignment="1">
      <alignment horizontal="center" vertical="center" wrapText="1"/>
    </xf>
    <xf numFmtId="0" fontId="7" fillId="6" borderId="90" xfId="0" applyFont="1" applyFill="1" applyBorder="1"/>
    <xf numFmtId="0" fontId="44" fillId="0" borderId="84" xfId="0" applyFont="1" applyBorder="1" applyAlignment="1">
      <alignment horizontal="center" vertical="center"/>
    </xf>
    <xf numFmtId="0" fontId="44" fillId="0" borderId="86" xfId="0" applyFont="1" applyBorder="1" applyAlignment="1">
      <alignment horizontal="center" vertical="center"/>
    </xf>
    <xf numFmtId="0" fontId="43" fillId="0" borderId="101" xfId="0" applyFont="1" applyBorder="1" applyAlignment="1">
      <alignment horizontal="center" vertical="center" wrapText="1"/>
    </xf>
    <xf numFmtId="166" fontId="48" fillId="0" borderId="83" xfId="0" applyNumberFormat="1" applyFont="1" applyBorder="1" applyAlignment="1">
      <alignment horizontal="center" vertical="center"/>
    </xf>
    <xf numFmtId="0" fontId="53" fillId="0" borderId="118" xfId="0" applyFont="1" applyBorder="1" applyAlignment="1">
      <alignment horizontal="center" vertical="center"/>
    </xf>
    <xf numFmtId="0" fontId="53" fillId="0" borderId="119" xfId="0" applyFont="1" applyBorder="1" applyAlignment="1">
      <alignment horizontal="center" vertical="center"/>
    </xf>
    <xf numFmtId="0" fontId="53" fillId="0" borderId="12" xfId="0" applyFont="1" applyBorder="1" applyAlignment="1">
      <alignment horizontal="center" vertical="center"/>
    </xf>
    <xf numFmtId="164" fontId="43" fillId="0" borderId="121" xfId="0" applyNumberFormat="1" applyFont="1" applyBorder="1" applyAlignment="1">
      <alignment horizontal="center" vertical="center"/>
    </xf>
    <xf numFmtId="0" fontId="42" fillId="10" borderId="2" xfId="0" applyFont="1" applyFill="1" applyBorder="1" applyAlignment="1">
      <alignment horizontal="center" vertical="center"/>
    </xf>
    <xf numFmtId="0" fontId="42" fillId="10" borderId="2" xfId="0" applyFont="1" applyFill="1" applyBorder="1" applyAlignment="1">
      <alignment horizontal="center" vertical="center"/>
    </xf>
    <xf numFmtId="166" fontId="43" fillId="10" borderId="2" xfId="0" applyNumberFormat="1" applyFont="1" applyFill="1" applyBorder="1" applyAlignment="1">
      <alignment horizontal="center" vertical="center"/>
    </xf>
    <xf numFmtId="166" fontId="43" fillId="3" borderId="105" xfId="0" applyNumberFormat="1" applyFont="1" applyFill="1" applyBorder="1" applyAlignment="1">
      <alignment horizontal="center" vertical="center"/>
    </xf>
    <xf numFmtId="166" fontId="43" fillId="3" borderId="84" xfId="0" applyNumberFormat="1" applyFont="1" applyFill="1" applyBorder="1" applyAlignment="1">
      <alignment horizontal="center" vertical="center"/>
    </xf>
    <xf numFmtId="166" fontId="43" fillId="7" borderId="84" xfId="0" applyNumberFormat="1" applyFont="1" applyFill="1" applyBorder="1" applyAlignment="1">
      <alignment horizontal="center" vertical="center"/>
    </xf>
    <xf numFmtId="166" fontId="43" fillId="6" borderId="84" xfId="0" applyNumberFormat="1" applyFont="1" applyFill="1" applyBorder="1" applyAlignment="1">
      <alignment horizontal="center" vertical="center"/>
    </xf>
    <xf numFmtId="166" fontId="43" fillId="0" borderId="84" xfId="0" applyNumberFormat="1" applyFont="1" applyBorder="1" applyAlignment="1">
      <alignment horizontal="center" vertical="center"/>
    </xf>
    <xf numFmtId="166" fontId="43" fillId="6" borderId="86" xfId="0" applyNumberFormat="1" applyFont="1" applyFill="1" applyBorder="1" applyAlignment="1">
      <alignment horizontal="center" vertical="center"/>
    </xf>
    <xf numFmtId="166" fontId="43" fillId="7" borderId="84" xfId="0" applyNumberFormat="1" applyFont="1" applyFill="1" applyBorder="1" applyAlignment="1">
      <alignment horizontal="left" vertical="center"/>
    </xf>
    <xf numFmtId="0" fontId="5" fillId="7" borderId="40" xfId="0" applyFont="1" applyFill="1" applyBorder="1" applyAlignment="1">
      <alignment horizontal="center" vertical="center"/>
    </xf>
    <xf numFmtId="0" fontId="5" fillId="7" borderId="40" xfId="0" applyFont="1" applyFill="1" applyBorder="1" applyAlignment="1">
      <alignment horizontal="center" vertical="center"/>
    </xf>
    <xf numFmtId="0" fontId="14" fillId="0" borderId="85" xfId="0" applyFont="1" applyBorder="1" applyAlignment="1">
      <alignment horizontal="center" vertical="center"/>
    </xf>
    <xf numFmtId="0" fontId="14" fillId="0" borderId="86" xfId="0" applyFont="1" applyBorder="1" applyAlignment="1">
      <alignment horizontal="center" vertical="center"/>
    </xf>
    <xf numFmtId="0" fontId="13" fillId="0" borderId="101" xfId="0" applyFont="1" applyBorder="1" applyAlignment="1">
      <alignment horizontal="center" vertical="center" wrapText="1"/>
    </xf>
    <xf numFmtId="0" fontId="6" fillId="0" borderId="86" xfId="0" applyFont="1" applyBorder="1" applyAlignment="1">
      <alignment horizontal="center" vertical="center"/>
    </xf>
    <xf numFmtId="166" fontId="13" fillId="0" borderId="109" xfId="0" applyNumberFormat="1" applyFont="1" applyBorder="1" applyAlignment="1">
      <alignment horizontal="center" vertical="center"/>
    </xf>
    <xf numFmtId="9" fontId="42" fillId="8" borderId="74" xfId="3" applyFont="1" applyFill="1" applyBorder="1" applyAlignment="1">
      <alignment horizontal="center" vertical="center"/>
    </xf>
    <xf numFmtId="0" fontId="54" fillId="7" borderId="105" xfId="0" applyFont="1" applyFill="1" applyBorder="1" applyAlignment="1">
      <alignment horizontal="left" vertical="center"/>
    </xf>
    <xf numFmtId="0" fontId="44" fillId="0" borderId="75" xfId="0" applyFont="1" applyBorder="1" applyAlignment="1">
      <alignment horizontal="center" vertical="center"/>
    </xf>
    <xf numFmtId="0" fontId="44" fillId="7" borderId="75" xfId="0" applyFont="1" applyFill="1" applyBorder="1" applyAlignment="1">
      <alignment horizontal="center" vertical="center"/>
    </xf>
    <xf numFmtId="0" fontId="42" fillId="7" borderId="38" xfId="0" applyFont="1" applyFill="1" applyBorder="1" applyAlignment="1">
      <alignment horizontal="center" vertical="center"/>
    </xf>
    <xf numFmtId="166" fontId="43" fillId="7" borderId="13" xfId="0" applyNumberFormat="1" applyFont="1" applyFill="1" applyBorder="1" applyAlignment="1">
      <alignment horizontal="center" vertical="center"/>
    </xf>
    <xf numFmtId="0" fontId="42" fillId="7" borderId="6" xfId="0" applyFont="1" applyFill="1" applyBorder="1" applyAlignment="1">
      <alignment horizontal="center" vertical="center"/>
    </xf>
    <xf numFmtId="0" fontId="42" fillId="7" borderId="7" xfId="0" applyFont="1" applyFill="1" applyBorder="1" applyAlignment="1">
      <alignment horizontal="center" vertical="center"/>
    </xf>
    <xf numFmtId="0" fontId="42" fillId="7" borderId="8" xfId="0" applyFont="1" applyFill="1" applyBorder="1" applyAlignment="1">
      <alignment horizontal="center" vertical="center"/>
    </xf>
    <xf numFmtId="0" fontId="42" fillId="7" borderId="6" xfId="0" applyFont="1" applyFill="1" applyBorder="1" applyAlignment="1">
      <alignment horizontal="center" vertical="center" wrapText="1"/>
    </xf>
    <xf numFmtId="0" fontId="42" fillId="7" borderId="7" xfId="0" applyFont="1" applyFill="1" applyBorder="1" applyAlignment="1">
      <alignment horizontal="center" vertical="center" wrapText="1"/>
    </xf>
    <xf numFmtId="0" fontId="42" fillId="7" borderId="8" xfId="0" applyFont="1" applyFill="1" applyBorder="1" applyAlignment="1">
      <alignment horizontal="center" vertical="center" wrapText="1"/>
    </xf>
    <xf numFmtId="0" fontId="43" fillId="7" borderId="6" xfId="0" applyFont="1" applyFill="1" applyBorder="1" applyAlignment="1">
      <alignment horizontal="center" vertical="center"/>
    </xf>
    <xf numFmtId="0" fontId="43" fillId="7" borderId="8" xfId="0" applyFont="1" applyFill="1" applyBorder="1" applyAlignment="1">
      <alignment horizontal="center" vertical="center"/>
    </xf>
    <xf numFmtId="0" fontId="42" fillId="7" borderId="15" xfId="0" applyFont="1" applyFill="1" applyBorder="1" applyAlignment="1">
      <alignment horizontal="center" vertical="center"/>
    </xf>
    <xf numFmtId="0" fontId="42" fillId="7" borderId="17" xfId="0" applyFont="1" applyFill="1" applyBorder="1" applyAlignment="1">
      <alignment horizontal="center" vertical="center"/>
    </xf>
    <xf numFmtId="0" fontId="42" fillId="7" borderId="16" xfId="0" applyFont="1" applyFill="1" applyBorder="1" applyAlignment="1">
      <alignment horizontal="center" vertical="center"/>
    </xf>
    <xf numFmtId="0" fontId="43" fillId="6" borderId="87" xfId="0" applyFont="1" applyFill="1" applyBorder="1" applyAlignment="1">
      <alignment horizontal="left" vertical="center"/>
    </xf>
    <xf numFmtId="1" fontId="2" fillId="6" borderId="33" xfId="5" applyNumberFormat="1" applyFont="1" applyFill="1" applyBorder="1" applyAlignment="1">
      <alignment horizontal="center" vertical="center"/>
    </xf>
    <xf numFmtId="0" fontId="2" fillId="6" borderId="33" xfId="5" applyFont="1" applyFill="1" applyBorder="1" applyAlignment="1">
      <alignment horizontal="center" vertical="center"/>
    </xf>
    <xf numFmtId="167" fontId="2" fillId="6" borderId="34" xfId="0" applyNumberFormat="1" applyFont="1" applyFill="1" applyBorder="1" applyAlignment="1">
      <alignment horizontal="center" vertical="center"/>
    </xf>
    <xf numFmtId="1" fontId="2" fillId="6" borderId="3" xfId="5" applyNumberFormat="1" applyFont="1" applyFill="1" applyBorder="1" applyAlignment="1">
      <alignment horizontal="center" vertical="center"/>
    </xf>
    <xf numFmtId="0" fontId="2" fillId="6" borderId="3" xfId="5" applyFont="1" applyFill="1" applyBorder="1" applyAlignment="1">
      <alignment horizontal="center" vertical="center"/>
    </xf>
    <xf numFmtId="167" fontId="2" fillId="6" borderId="5" xfId="0" applyNumberFormat="1" applyFont="1" applyFill="1" applyBorder="1" applyAlignment="1">
      <alignment horizontal="center" vertical="center"/>
    </xf>
    <xf numFmtId="0" fontId="0" fillId="7" borderId="35" xfId="0" applyFill="1" applyBorder="1" applyAlignment="1">
      <alignment horizontal="center" vertical="center"/>
    </xf>
    <xf numFmtId="1" fontId="2" fillId="7" borderId="3" xfId="5" applyNumberFormat="1" applyFont="1" applyFill="1" applyBorder="1" applyAlignment="1">
      <alignment horizontal="center" vertical="center"/>
    </xf>
    <xf numFmtId="0" fontId="2" fillId="7" borderId="3" xfId="5" applyFont="1" applyFill="1" applyBorder="1" applyAlignment="1">
      <alignment horizontal="center" vertical="center"/>
    </xf>
    <xf numFmtId="167" fontId="2" fillId="7" borderId="5" xfId="0" applyNumberFormat="1" applyFont="1" applyFill="1" applyBorder="1" applyAlignment="1">
      <alignment horizontal="center" vertical="center"/>
    </xf>
    <xf numFmtId="0" fontId="0" fillId="7" borderId="36" xfId="0" applyFill="1" applyBorder="1" applyAlignment="1">
      <alignment horizontal="center" vertical="center"/>
    </xf>
    <xf numFmtId="1" fontId="2" fillId="7" borderId="9" xfId="5" applyNumberFormat="1" applyFont="1" applyFill="1" applyBorder="1" applyAlignment="1">
      <alignment horizontal="center" vertical="center"/>
    </xf>
    <xf numFmtId="0" fontId="2" fillId="7" borderId="9" xfId="5" applyFont="1" applyFill="1" applyBorder="1" applyAlignment="1">
      <alignment horizontal="center" vertical="center"/>
    </xf>
    <xf numFmtId="167" fontId="2" fillId="7" borderId="10" xfId="0" applyNumberFormat="1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39" fillId="0" borderId="12" xfId="5" applyFont="1" applyFill="1" applyBorder="1" applyAlignment="1">
      <alignment horizontal="center" vertical="center"/>
    </xf>
    <xf numFmtId="0" fontId="21" fillId="0" borderId="20" xfId="5" applyFont="1" applyFill="1" applyBorder="1" applyAlignment="1">
      <alignment horizontal="center" vertical="center"/>
    </xf>
    <xf numFmtId="0" fontId="31" fillId="0" borderId="12" xfId="5" applyFont="1" applyFill="1" applyBorder="1" applyAlignment="1">
      <alignment horizontal="center" vertical="center" wrapText="1"/>
    </xf>
    <xf numFmtId="0" fontId="0" fillId="3" borderId="35" xfId="0" applyFill="1" applyBorder="1" applyAlignment="1">
      <alignment horizontal="center" vertical="center"/>
    </xf>
    <xf numFmtId="1" fontId="2" fillId="3" borderId="3" xfId="5" applyNumberFormat="1" applyFont="1" applyFill="1" applyBorder="1" applyAlignment="1">
      <alignment horizontal="center" vertical="center"/>
    </xf>
    <xf numFmtId="0" fontId="2" fillId="3" borderId="3" xfId="5" applyFont="1" applyFill="1" applyBorder="1" applyAlignment="1">
      <alignment horizontal="center" vertical="center"/>
    </xf>
    <xf numFmtId="167" fontId="2" fillId="3" borderId="5" xfId="0" applyNumberFormat="1" applyFont="1" applyFill="1" applyBorder="1" applyAlignment="1">
      <alignment horizontal="center" vertical="center"/>
    </xf>
    <xf numFmtId="0" fontId="1" fillId="3" borderId="3" xfId="5" applyFont="1" applyFill="1" applyBorder="1" applyAlignment="1">
      <alignment horizontal="center" vertical="center"/>
    </xf>
    <xf numFmtId="1" fontId="2" fillId="0" borderId="3" xfId="5" applyNumberFormat="1" applyFont="1" applyFill="1" applyBorder="1" applyAlignment="1">
      <alignment horizontal="center" vertical="center"/>
    </xf>
    <xf numFmtId="0" fontId="2" fillId="0" borderId="3" xfId="5" applyFont="1" applyFill="1" applyBorder="1" applyAlignment="1">
      <alignment horizontal="center" vertical="center"/>
    </xf>
    <xf numFmtId="167" fontId="2" fillId="0" borderId="5" xfId="0" applyNumberFormat="1" applyFont="1" applyBorder="1" applyAlignment="1">
      <alignment horizontal="center" vertical="center"/>
    </xf>
    <xf numFmtId="167" fontId="2" fillId="6" borderId="5" xfId="0" applyNumberFormat="1" applyFont="1" applyFill="1" applyBorder="1" applyAlignment="1">
      <alignment horizontal="left" vertical="center"/>
    </xf>
    <xf numFmtId="0" fontId="3" fillId="6" borderId="3" xfId="5" applyFont="1" applyFill="1" applyBorder="1" applyAlignment="1">
      <alignment horizontal="center" vertical="center"/>
    </xf>
    <xf numFmtId="1" fontId="2" fillId="6" borderId="40" xfId="5" applyNumberFormat="1" applyFont="1" applyFill="1" applyBorder="1" applyAlignment="1">
      <alignment horizontal="center" vertical="center"/>
    </xf>
    <xf numFmtId="0" fontId="2" fillId="6" borderId="40" xfId="5" applyFont="1" applyFill="1" applyBorder="1" applyAlignment="1">
      <alignment horizontal="center" vertical="center"/>
    </xf>
    <xf numFmtId="167" fontId="2" fillId="6" borderId="41" xfId="0" applyNumberFormat="1" applyFont="1" applyFill="1" applyBorder="1" applyAlignment="1">
      <alignment horizontal="center" vertical="center"/>
    </xf>
    <xf numFmtId="0" fontId="0" fillId="7" borderId="39" xfId="0" applyFill="1" applyBorder="1" applyAlignment="1">
      <alignment horizontal="center" vertical="center"/>
    </xf>
    <xf numFmtId="1" fontId="2" fillId="7" borderId="40" xfId="5" applyNumberFormat="1" applyFont="1" applyFill="1" applyBorder="1" applyAlignment="1">
      <alignment horizontal="center" vertical="center"/>
    </xf>
    <xf numFmtId="0" fontId="2" fillId="7" borderId="40" xfId="5" applyFont="1" applyFill="1" applyBorder="1" applyAlignment="1">
      <alignment horizontal="center" vertical="center"/>
    </xf>
    <xf numFmtId="167" fontId="2" fillId="7" borderId="41" xfId="0" applyNumberFormat="1" applyFont="1" applyFill="1" applyBorder="1" applyAlignment="1">
      <alignment horizontal="center" vertical="center"/>
    </xf>
    <xf numFmtId="0" fontId="68" fillId="0" borderId="12" xfId="0" applyFont="1" applyBorder="1" applyAlignment="1">
      <alignment horizontal="center" vertical="center"/>
    </xf>
    <xf numFmtId="14" fontId="21" fillId="0" borderId="20" xfId="0" applyNumberFormat="1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39" fillId="0" borderId="30" xfId="5" applyFont="1" applyFill="1" applyBorder="1" applyAlignment="1">
      <alignment horizontal="center" vertical="center"/>
    </xf>
    <xf numFmtId="0" fontId="21" fillId="0" borderId="47" xfId="5" applyFont="1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/>
    </xf>
    <xf numFmtId="1" fontId="2" fillId="7" borderId="33" xfId="5" applyNumberFormat="1" applyFont="1" applyFill="1" applyBorder="1" applyAlignment="1">
      <alignment horizontal="center" vertical="center"/>
    </xf>
    <xf numFmtId="167" fontId="2" fillId="7" borderId="34" xfId="0" applyNumberFormat="1" applyFont="1" applyFill="1" applyBorder="1" applyAlignment="1">
      <alignment horizontal="center" vertical="center"/>
    </xf>
    <xf numFmtId="0" fontId="1" fillId="6" borderId="37" xfId="0" applyFont="1" applyFill="1" applyBorder="1" applyAlignment="1">
      <alignment horizontal="center" vertical="center"/>
    </xf>
    <xf numFmtId="0" fontId="68" fillId="6" borderId="45" xfId="0" applyFont="1" applyFill="1" applyBorder="1" applyAlignment="1">
      <alignment horizontal="center" vertical="center"/>
    </xf>
    <xf numFmtId="14" fontId="21" fillId="6" borderId="46" xfId="0" applyNumberFormat="1" applyFont="1" applyFill="1" applyBorder="1" applyAlignment="1">
      <alignment horizontal="center" vertical="center"/>
    </xf>
    <xf numFmtId="0" fontId="1" fillId="6" borderId="19" xfId="0" applyFont="1" applyFill="1" applyBorder="1" applyAlignment="1">
      <alignment horizontal="center" vertical="center"/>
    </xf>
    <xf numFmtId="0" fontId="39" fillId="6" borderId="12" xfId="5" applyFont="1" applyFill="1" applyBorder="1" applyAlignment="1">
      <alignment horizontal="center" vertical="center"/>
    </xf>
    <xf numFmtId="0" fontId="21" fillId="6" borderId="20" xfId="5" applyFont="1" applyFill="1" applyBorder="1" applyAlignment="1">
      <alignment horizontal="center" vertical="center"/>
    </xf>
    <xf numFmtId="167" fontId="3" fillId="6" borderId="5" xfId="0" applyNumberFormat="1" applyFont="1" applyFill="1" applyBorder="1" applyAlignment="1">
      <alignment horizontal="center" vertical="center"/>
    </xf>
    <xf numFmtId="0" fontId="0" fillId="7" borderId="21" xfId="0" applyFill="1" applyBorder="1" applyAlignment="1">
      <alignment horizontal="center" vertical="center"/>
    </xf>
    <xf numFmtId="1" fontId="2" fillId="7" borderId="0" xfId="5" applyNumberFormat="1" applyFont="1" applyFill="1" applyBorder="1" applyAlignment="1">
      <alignment horizontal="center" vertical="center"/>
    </xf>
    <xf numFmtId="167" fontId="3" fillId="7" borderId="11" xfId="0" applyNumberFormat="1" applyFont="1" applyFill="1" applyBorder="1" applyAlignment="1">
      <alignment horizontal="center" vertical="center"/>
    </xf>
    <xf numFmtId="1" fontId="2" fillId="6" borderId="9" xfId="5" applyNumberFormat="1" applyFont="1" applyFill="1" applyBorder="1" applyAlignment="1">
      <alignment horizontal="center" vertical="center"/>
    </xf>
    <xf numFmtId="0" fontId="21" fillId="6" borderId="12" xfId="5" applyFont="1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1" fontId="2" fillId="7" borderId="45" xfId="5" applyNumberFormat="1" applyFont="1" applyFill="1" applyBorder="1" applyAlignment="1">
      <alignment horizontal="center" vertical="center"/>
    </xf>
    <xf numFmtId="167" fontId="3" fillId="7" borderId="5" xfId="0" applyNumberFormat="1" applyFont="1" applyFill="1" applyBorder="1" applyAlignment="1">
      <alignment horizontal="center" vertical="center"/>
    </xf>
    <xf numFmtId="0" fontId="16" fillId="6" borderId="32" xfId="0" applyFont="1" applyFill="1" applyBorder="1" applyAlignment="1">
      <alignment horizontal="center" vertical="center" wrapText="1"/>
    </xf>
    <xf numFmtId="12" fontId="5" fillId="6" borderId="33" xfId="0" applyNumberFormat="1" applyFont="1" applyFill="1" applyBorder="1" applyAlignment="1">
      <alignment horizontal="center" vertical="center" wrapText="1"/>
    </xf>
    <xf numFmtId="0" fontId="16" fillId="6" borderId="35" xfId="0" applyFont="1" applyFill="1" applyBorder="1" applyAlignment="1">
      <alignment horizontal="center" vertical="center" wrapText="1"/>
    </xf>
    <xf numFmtId="12" fontId="5" fillId="6" borderId="3" xfId="0" applyNumberFormat="1" applyFont="1" applyFill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12" fontId="5" fillId="0" borderId="3" xfId="0" applyNumberFormat="1" applyFont="1" applyBorder="1" applyAlignment="1">
      <alignment horizontal="center" vertical="center" wrapText="1"/>
    </xf>
    <xf numFmtId="0" fontId="16" fillId="0" borderId="39" xfId="0" applyFont="1" applyBorder="1" applyAlignment="1">
      <alignment horizontal="center" vertical="center" wrapText="1"/>
    </xf>
    <xf numFmtId="12" fontId="5" fillId="0" borderId="40" xfId="0" applyNumberFormat="1" applyFont="1" applyBorder="1" applyAlignment="1">
      <alignment horizontal="center" vertical="center" wrapText="1"/>
    </xf>
    <xf numFmtId="0" fontId="23" fillId="0" borderId="19" xfId="0" applyFont="1" applyBorder="1" applyAlignment="1">
      <alignment vertical="center" wrapText="1"/>
    </xf>
    <xf numFmtId="0" fontId="23" fillId="0" borderId="19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166" fontId="5" fillId="0" borderId="20" xfId="0" applyNumberFormat="1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 wrapText="1"/>
    </xf>
    <xf numFmtId="12" fontId="5" fillId="0" borderId="9" xfId="0" applyNumberFormat="1" applyFont="1" applyBorder="1" applyAlignment="1">
      <alignment horizontal="center" vertical="center" wrapText="1"/>
    </xf>
    <xf numFmtId="0" fontId="23" fillId="0" borderId="21" xfId="0" applyFont="1" applyBorder="1" applyAlignment="1">
      <alignment vertical="center" wrapText="1"/>
    </xf>
    <xf numFmtId="166" fontId="5" fillId="0" borderId="11" xfId="0" applyNumberFormat="1" applyFont="1" applyBorder="1" applyAlignment="1">
      <alignment horizontal="center" vertical="center"/>
    </xf>
    <xf numFmtId="0" fontId="16" fillId="6" borderId="36" xfId="0" applyFont="1" applyFill="1" applyBorder="1" applyAlignment="1">
      <alignment horizontal="center" vertical="center" wrapText="1"/>
    </xf>
    <xf numFmtId="12" fontId="5" fillId="6" borderId="9" xfId="0" applyNumberFormat="1" applyFont="1" applyFill="1" applyBorder="1" applyAlignment="1">
      <alignment horizontal="center" vertical="center" wrapText="1"/>
    </xf>
    <xf numFmtId="166" fontId="5" fillId="6" borderId="10" xfId="0" applyNumberFormat="1" applyFont="1" applyFill="1" applyBorder="1" applyAlignment="1">
      <alignment horizontal="center" vertical="center"/>
    </xf>
    <xf numFmtId="0" fontId="16" fillId="0" borderId="38" xfId="0" applyFont="1" applyBorder="1" applyAlignment="1">
      <alignment horizontal="center" vertical="center" wrapText="1"/>
    </xf>
    <xf numFmtId="12" fontId="5" fillId="0" borderId="2" xfId="0" applyNumberFormat="1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12" fontId="5" fillId="0" borderId="33" xfId="0" applyNumberFormat="1" applyFont="1" applyBorder="1" applyAlignment="1">
      <alignment horizontal="center" vertical="center" wrapText="1"/>
    </xf>
    <xf numFmtId="0" fontId="23" fillId="0" borderId="37" xfId="0" applyFont="1" applyBorder="1" applyAlignment="1">
      <alignment vertical="center" wrapText="1"/>
    </xf>
    <xf numFmtId="166" fontId="5" fillId="0" borderId="46" xfId="0" applyNumberFormat="1" applyFont="1" applyBorder="1" applyAlignment="1">
      <alignment horizontal="center" vertical="center"/>
    </xf>
    <xf numFmtId="0" fontId="26" fillId="0" borderId="19" xfId="0" applyFont="1" applyBorder="1" applyAlignment="1">
      <alignment vertical="center" wrapText="1"/>
    </xf>
    <xf numFmtId="0" fontId="26" fillId="0" borderId="19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12" fontId="5" fillId="0" borderId="33" xfId="0" applyNumberFormat="1" applyFont="1" applyBorder="1" applyAlignment="1">
      <alignment horizontal="center" vertical="center" wrapText="1"/>
    </xf>
    <xf numFmtId="12" fontId="5" fillId="6" borderId="3" xfId="0" applyNumberFormat="1" applyFont="1" applyFill="1" applyBorder="1" applyAlignment="1">
      <alignment horizontal="center" vertical="center" wrapText="1"/>
    </xf>
    <xf numFmtId="12" fontId="5" fillId="0" borderId="3" xfId="0" applyNumberFormat="1" applyFont="1" applyBorder="1" applyAlignment="1">
      <alignment horizontal="center" vertical="center" wrapText="1"/>
    </xf>
    <xf numFmtId="12" fontId="5" fillId="0" borderId="9" xfId="0" applyNumberFormat="1" applyFont="1" applyBorder="1" applyAlignment="1">
      <alignment horizontal="center" vertical="center" wrapText="1"/>
    </xf>
    <xf numFmtId="164" fontId="5" fillId="0" borderId="33" xfId="0" applyNumberFormat="1" applyFont="1" applyBorder="1" applyAlignment="1">
      <alignment horizontal="center" vertical="center" wrapText="1"/>
    </xf>
    <xf numFmtId="164" fontId="5" fillId="6" borderId="3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0" fontId="23" fillId="0" borderId="29" xfId="0" applyFont="1" applyBorder="1" applyAlignment="1">
      <alignment vertical="center" wrapText="1"/>
    </xf>
    <xf numFmtId="166" fontId="5" fillId="0" borderId="47" xfId="0" applyNumberFormat="1" applyFont="1" applyBorder="1" applyAlignment="1">
      <alignment horizontal="center" vertical="center"/>
    </xf>
    <xf numFmtId="164" fontId="9" fillId="6" borderId="33" xfId="0" applyNumberFormat="1" applyFont="1" applyFill="1" applyBorder="1" applyAlignment="1">
      <alignment horizontal="center" wrapText="1"/>
    </xf>
    <xf numFmtId="164" fontId="9" fillId="6" borderId="3" xfId="0" applyNumberFormat="1" applyFont="1" applyFill="1" applyBorder="1" applyAlignment="1">
      <alignment horizontal="center" wrapText="1"/>
    </xf>
    <xf numFmtId="164" fontId="9" fillId="0" borderId="3" xfId="0" applyNumberFormat="1" applyFont="1" applyBorder="1" applyAlignment="1">
      <alignment horizontal="center" wrapText="1"/>
    </xf>
    <xf numFmtId="164" fontId="9" fillId="0" borderId="9" xfId="0" applyNumberFormat="1" applyFont="1" applyBorder="1" applyAlignment="1">
      <alignment horizontal="center" wrapText="1"/>
    </xf>
    <xf numFmtId="164" fontId="9" fillId="0" borderId="33" xfId="0" applyNumberFormat="1" applyFont="1" applyBorder="1" applyAlignment="1">
      <alignment horizontal="center" wrapText="1"/>
    </xf>
    <xf numFmtId="0" fontId="5" fillId="0" borderId="33" xfId="0" applyFont="1" applyBorder="1" applyAlignment="1">
      <alignment horizontal="center" wrapText="1"/>
    </xf>
    <xf numFmtId="49" fontId="7" fillId="0" borderId="33" xfId="0" applyNumberFormat="1" applyFont="1" applyBorder="1" applyAlignment="1">
      <alignment horizontal="center" wrapText="1"/>
    </xf>
    <xf numFmtId="49" fontId="0" fillId="0" borderId="33" xfId="0" applyNumberForma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49" fontId="7" fillId="0" borderId="3" xfId="0" applyNumberFormat="1" applyFont="1" applyBorder="1" applyAlignment="1">
      <alignment horizontal="center" wrapText="1"/>
    </xf>
    <xf numFmtId="49" fontId="0" fillId="0" borderId="3" xfId="0" applyNumberFormat="1" applyBorder="1" applyAlignment="1">
      <alignment horizontal="center" wrapText="1"/>
    </xf>
    <xf numFmtId="0" fontId="5" fillId="0" borderId="9" xfId="0" applyFont="1" applyBorder="1" applyAlignment="1">
      <alignment horizontal="center" wrapText="1"/>
    </xf>
    <xf numFmtId="49" fontId="0" fillId="0" borderId="9" xfId="0" applyNumberFormat="1" applyBorder="1" applyAlignment="1">
      <alignment horizontal="center" wrapText="1"/>
    </xf>
    <xf numFmtId="0" fontId="26" fillId="0" borderId="21" xfId="0" applyFont="1" applyBorder="1" applyAlignment="1">
      <alignment vertical="center" wrapText="1"/>
    </xf>
    <xf numFmtId="12" fontId="5" fillId="6" borderId="33" xfId="0" applyNumberFormat="1" applyFont="1" applyFill="1" applyBorder="1" applyAlignment="1">
      <alignment horizontal="left" vertical="center" wrapText="1"/>
    </xf>
    <xf numFmtId="12" fontId="5" fillId="6" borderId="3" xfId="0" applyNumberFormat="1" applyFont="1" applyFill="1" applyBorder="1" applyAlignment="1">
      <alignment horizontal="left" vertical="center" wrapText="1"/>
    </xf>
    <xf numFmtId="0" fontId="16" fillId="7" borderId="35" xfId="0" applyFont="1" applyFill="1" applyBorder="1" applyAlignment="1">
      <alignment horizontal="center" vertical="center" wrapText="1"/>
    </xf>
    <xf numFmtId="12" fontId="5" fillId="7" borderId="3" xfId="0" applyNumberFormat="1" applyFont="1" applyFill="1" applyBorder="1" applyAlignment="1">
      <alignment horizontal="left" vertical="center" wrapText="1"/>
    </xf>
    <xf numFmtId="12" fontId="5" fillId="0" borderId="3" xfId="0" applyNumberFormat="1" applyFont="1" applyBorder="1" applyAlignment="1">
      <alignment horizontal="left" vertical="center" wrapText="1"/>
    </xf>
    <xf numFmtId="12" fontId="5" fillId="6" borderId="9" xfId="0" applyNumberFormat="1" applyFont="1" applyFill="1" applyBorder="1" applyAlignment="1">
      <alignment horizontal="left" vertical="center" wrapText="1"/>
    </xf>
    <xf numFmtId="0" fontId="30" fillId="0" borderId="32" xfId="0" applyFont="1" applyBorder="1" applyAlignment="1">
      <alignment vertical="center" wrapText="1"/>
    </xf>
    <xf numFmtId="0" fontId="30" fillId="0" borderId="33" xfId="0" applyFont="1" applyBorder="1" applyAlignment="1">
      <alignment vertical="center" wrapText="1"/>
    </xf>
    <xf numFmtId="12" fontId="10" fillId="0" borderId="33" xfId="0" applyNumberFormat="1" applyFont="1" applyBorder="1" applyAlignment="1">
      <alignment horizontal="center" vertical="center" wrapText="1"/>
    </xf>
    <xf numFmtId="0" fontId="30" fillId="0" borderId="35" xfId="0" applyFont="1" applyBorder="1" applyAlignment="1">
      <alignment vertical="center" wrapText="1"/>
    </xf>
    <xf numFmtId="0" fontId="30" fillId="0" borderId="3" xfId="0" applyFont="1" applyBorder="1" applyAlignment="1">
      <alignment vertical="center" wrapText="1"/>
    </xf>
    <xf numFmtId="12" fontId="10" fillId="0" borderId="3" xfId="0" applyNumberFormat="1" applyFont="1" applyBorder="1" applyAlignment="1">
      <alignment horizontal="center" vertical="center" wrapText="1"/>
    </xf>
    <xf numFmtId="12" fontId="10" fillId="0" borderId="40" xfId="0" applyNumberFormat="1" applyFont="1" applyBorder="1" applyAlignment="1">
      <alignment horizontal="center" vertical="center" wrapText="1"/>
    </xf>
    <xf numFmtId="0" fontId="5" fillId="6" borderId="32" xfId="0" applyFont="1" applyFill="1" applyBorder="1" applyAlignment="1">
      <alignment horizontal="center" vertical="center" wrapText="1"/>
    </xf>
    <xf numFmtId="12" fontId="9" fillId="6" borderId="33" xfId="0" applyNumberFormat="1" applyFont="1" applyFill="1" applyBorder="1" applyAlignment="1">
      <alignment horizontal="center" vertical="center" wrapText="1"/>
    </xf>
    <xf numFmtId="12" fontId="5" fillId="6" borderId="33" xfId="0" applyNumberFormat="1" applyFont="1" applyFill="1" applyBorder="1" applyAlignment="1">
      <alignment horizontal="center" vertical="center" wrapText="1"/>
    </xf>
    <xf numFmtId="0" fontId="5" fillId="6" borderId="35" xfId="0" applyFont="1" applyFill="1" applyBorder="1" applyAlignment="1">
      <alignment horizontal="center" vertical="center" wrapText="1"/>
    </xf>
    <xf numFmtId="12" fontId="9" fillId="6" borderId="3" xfId="0" applyNumberFormat="1" applyFont="1" applyFill="1" applyBorder="1" applyAlignment="1">
      <alignment horizontal="center" vertical="center" wrapText="1"/>
    </xf>
    <xf numFmtId="12" fontId="9" fillId="6" borderId="3" xfId="0" applyNumberFormat="1" applyFont="1" applyFill="1" applyBorder="1" applyAlignment="1">
      <alignment horizontal="center" vertical="center" wrapText="1"/>
    </xf>
    <xf numFmtId="166" fontId="9" fillId="6" borderId="5" xfId="0" applyNumberFormat="1" applyFont="1" applyFill="1" applyBorder="1" applyAlignment="1">
      <alignment horizontal="center" vertical="center"/>
    </xf>
    <xf numFmtId="0" fontId="5" fillId="6" borderId="35" xfId="0" applyFont="1" applyFill="1" applyBorder="1" applyAlignment="1">
      <alignment horizontal="center" vertical="center" wrapText="1"/>
    </xf>
    <xf numFmtId="12" fontId="11" fillId="6" borderId="3" xfId="0" applyNumberFormat="1" applyFont="1" applyFill="1" applyBorder="1" applyAlignment="1">
      <alignment horizontal="center" vertical="center" wrapText="1"/>
    </xf>
    <xf numFmtId="12" fontId="9" fillId="6" borderId="6" xfId="0" applyNumberFormat="1" applyFont="1" applyFill="1" applyBorder="1" applyAlignment="1">
      <alignment horizontal="center" vertical="center" wrapText="1"/>
    </xf>
    <xf numFmtId="12" fontId="9" fillId="6" borderId="7" xfId="0" applyNumberFormat="1" applyFont="1" applyFill="1" applyBorder="1" applyAlignment="1">
      <alignment horizontal="center" vertical="center" wrapText="1"/>
    </xf>
    <xf numFmtId="12" fontId="9" fillId="6" borderId="8" xfId="0" applyNumberFormat="1" applyFont="1" applyFill="1" applyBorder="1" applyAlignment="1">
      <alignment horizontal="center" vertical="center" wrapText="1"/>
    </xf>
    <xf numFmtId="0" fontId="9" fillId="6" borderId="35" xfId="0" applyFont="1" applyFill="1" applyBorder="1" applyAlignment="1">
      <alignment horizontal="center" vertical="center" wrapText="1"/>
    </xf>
    <xf numFmtId="0" fontId="5" fillId="6" borderId="35" xfId="0" applyFont="1" applyFill="1" applyBorder="1" applyAlignment="1">
      <alignment vertical="center" wrapText="1"/>
    </xf>
    <xf numFmtId="12" fontId="5" fillId="6" borderId="6" xfId="0" applyNumberFormat="1" applyFont="1" applyFill="1" applyBorder="1" applyAlignment="1">
      <alignment horizontal="center" vertical="center" wrapText="1"/>
    </xf>
    <xf numFmtId="12" fontId="5" fillId="6" borderId="7" xfId="0" applyNumberFormat="1" applyFont="1" applyFill="1" applyBorder="1" applyAlignment="1">
      <alignment horizontal="center" vertical="center" wrapText="1"/>
    </xf>
    <xf numFmtId="12" fontId="5" fillId="6" borderId="8" xfId="0" applyNumberFormat="1" applyFont="1" applyFill="1" applyBorder="1" applyAlignment="1">
      <alignment horizontal="center" vertical="center" wrapText="1"/>
    </xf>
    <xf numFmtId="0" fontId="5" fillId="6" borderId="39" xfId="0" applyFont="1" applyFill="1" applyBorder="1" applyAlignment="1">
      <alignment horizontal="center" vertical="center" wrapText="1"/>
    </xf>
    <xf numFmtId="12" fontId="9" fillId="6" borderId="40" xfId="0" applyNumberFormat="1" applyFont="1" applyFill="1" applyBorder="1" applyAlignment="1">
      <alignment horizontal="center" vertical="center" wrapText="1"/>
    </xf>
    <xf numFmtId="12" fontId="5" fillId="6" borderId="40" xfId="0" applyNumberFormat="1" applyFont="1" applyFill="1" applyBorder="1" applyAlignment="1">
      <alignment horizontal="center" vertical="center" wrapText="1"/>
    </xf>
    <xf numFmtId="12" fontId="9" fillId="0" borderId="3" xfId="0" applyNumberFormat="1" applyFont="1" applyBorder="1" applyAlignment="1">
      <alignment horizontal="center" vertical="center" wrapText="1"/>
    </xf>
    <xf numFmtId="0" fontId="16" fillId="3" borderId="32" xfId="0" applyFont="1" applyFill="1" applyBorder="1" applyAlignment="1">
      <alignment horizontal="center" vertical="center" wrapText="1"/>
    </xf>
    <xf numFmtId="12" fontId="5" fillId="3" borderId="33" xfId="0" applyNumberFormat="1" applyFont="1" applyFill="1" applyBorder="1" applyAlignment="1">
      <alignment horizontal="left" vertical="center" wrapText="1"/>
    </xf>
    <xf numFmtId="166" fontId="5" fillId="3" borderId="34" xfId="0" applyNumberFormat="1" applyFont="1" applyFill="1" applyBorder="1" applyAlignment="1">
      <alignment horizontal="center" vertical="center"/>
    </xf>
    <xf numFmtId="0" fontId="16" fillId="3" borderId="35" xfId="0" applyFont="1" applyFill="1" applyBorder="1" applyAlignment="1">
      <alignment horizontal="center" vertical="center" wrapText="1"/>
    </xf>
    <xf numFmtId="12" fontId="5" fillId="3" borderId="3" xfId="0" applyNumberFormat="1" applyFont="1" applyFill="1" applyBorder="1" applyAlignment="1">
      <alignment horizontal="left" vertical="center" wrapText="1"/>
    </xf>
    <xf numFmtId="0" fontId="16" fillId="3" borderId="36" xfId="0" applyFont="1" applyFill="1" applyBorder="1" applyAlignment="1">
      <alignment horizontal="center" vertical="center" wrapText="1"/>
    </xf>
    <xf numFmtId="12" fontId="5" fillId="3" borderId="9" xfId="0" applyNumberFormat="1" applyFont="1" applyFill="1" applyBorder="1" applyAlignment="1">
      <alignment horizontal="left" vertical="center" wrapText="1"/>
    </xf>
    <xf numFmtId="166" fontId="5" fillId="3" borderId="10" xfId="0" applyNumberFormat="1" applyFont="1" applyFill="1" applyBorder="1" applyAlignment="1">
      <alignment horizontal="center" vertical="center"/>
    </xf>
    <xf numFmtId="0" fontId="23" fillId="0" borderId="29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 wrapText="1"/>
    </xf>
    <xf numFmtId="12" fontId="5" fillId="0" borderId="33" xfId="0" applyNumberFormat="1" applyFont="1" applyBorder="1" applyAlignment="1">
      <alignment horizontal="left" vertical="center" wrapText="1"/>
    </xf>
    <xf numFmtId="12" fontId="5" fillId="0" borderId="9" xfId="0" applyNumberFormat="1" applyFont="1" applyBorder="1" applyAlignment="1">
      <alignment horizontal="left" vertical="center" wrapText="1"/>
    </xf>
    <xf numFmtId="0" fontId="23" fillId="0" borderId="37" xfId="0" applyFont="1" applyBorder="1" applyAlignment="1">
      <alignment horizontal="center" vertical="center" wrapText="1"/>
    </xf>
    <xf numFmtId="0" fontId="23" fillId="0" borderId="45" xfId="0" applyFont="1" applyBorder="1" applyAlignment="1">
      <alignment horizontal="center" vertical="center" wrapText="1"/>
    </xf>
    <xf numFmtId="0" fontId="16" fillId="6" borderId="39" xfId="0" applyFont="1" applyFill="1" applyBorder="1" applyAlignment="1">
      <alignment horizontal="center" vertical="center" wrapText="1"/>
    </xf>
    <xf numFmtId="12" fontId="5" fillId="6" borderId="40" xfId="0" applyNumberFormat="1" applyFont="1" applyFill="1" applyBorder="1" applyAlignment="1">
      <alignment horizontal="left" vertical="center" wrapText="1"/>
    </xf>
    <xf numFmtId="166" fontId="5" fillId="6" borderId="41" xfId="0" applyNumberFormat="1" applyFont="1" applyFill="1" applyBorder="1" applyAlignment="1">
      <alignment horizontal="center" vertical="center"/>
    </xf>
    <xf numFmtId="12" fontId="5" fillId="0" borderId="40" xfId="0" applyNumberFormat="1" applyFont="1" applyBorder="1" applyAlignment="1">
      <alignment horizontal="left" vertical="center" wrapText="1"/>
    </xf>
    <xf numFmtId="166" fontId="9" fillId="0" borderId="41" xfId="0" applyNumberFormat="1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 wrapText="1"/>
    </xf>
    <xf numFmtId="166" fontId="9" fillId="7" borderId="5" xfId="0" applyNumberFormat="1" applyFont="1" applyFill="1" applyBorder="1" applyAlignment="1">
      <alignment horizontal="center" vertical="center"/>
    </xf>
    <xf numFmtId="166" fontId="9" fillId="0" borderId="34" xfId="0" applyNumberFormat="1" applyFont="1" applyBorder="1" applyAlignment="1">
      <alignment horizontal="center" vertical="center"/>
    </xf>
    <xf numFmtId="166" fontId="9" fillId="6" borderId="10" xfId="0" applyNumberFormat="1" applyFont="1" applyFill="1" applyBorder="1" applyAlignment="1">
      <alignment horizontal="center" vertical="center"/>
    </xf>
    <xf numFmtId="166" fontId="9" fillId="6" borderId="34" xfId="0" applyNumberFormat="1" applyFont="1" applyFill="1" applyBorder="1" applyAlignment="1">
      <alignment horizontal="center" vertical="center"/>
    </xf>
    <xf numFmtId="0" fontId="16" fillId="6" borderId="38" xfId="0" applyFont="1" applyFill="1" applyBorder="1" applyAlignment="1">
      <alignment horizontal="center" vertical="center" wrapText="1"/>
    </xf>
    <xf numFmtId="12" fontId="5" fillId="0" borderId="2" xfId="0" applyNumberFormat="1" applyFont="1" applyBorder="1" applyAlignment="1">
      <alignment horizontal="left" vertical="center" wrapText="1"/>
    </xf>
    <xf numFmtId="0" fontId="2" fillId="0" borderId="32" xfId="0" applyFont="1" applyBorder="1" applyAlignment="1">
      <alignment horizontal="center" vertical="center" wrapText="1"/>
    </xf>
    <xf numFmtId="12" fontId="1" fillId="0" borderId="33" xfId="0" applyNumberFormat="1" applyFont="1" applyBorder="1" applyAlignment="1">
      <alignment horizontal="center" vertical="center" wrapText="1"/>
    </xf>
    <xf numFmtId="166" fontId="1" fillId="0" borderId="34" xfId="0" applyNumberFormat="1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 wrapText="1"/>
    </xf>
    <xf numFmtId="12" fontId="1" fillId="0" borderId="3" xfId="0" applyNumberFormat="1" applyFont="1" applyBorder="1" applyAlignment="1">
      <alignment horizontal="center" vertical="center" wrapText="1"/>
    </xf>
    <xf numFmtId="166" fontId="1" fillId="0" borderId="5" xfId="0" applyNumberFormat="1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wrapText="1"/>
    </xf>
    <xf numFmtId="12" fontId="1" fillId="0" borderId="9" xfId="0" applyNumberFormat="1" applyFont="1" applyBorder="1" applyAlignment="1">
      <alignment horizontal="center" vertical="center" wrapText="1"/>
    </xf>
    <xf numFmtId="166" fontId="1" fillId="0" borderId="10" xfId="0" applyNumberFormat="1" applyFont="1" applyBorder="1" applyAlignment="1">
      <alignment horizontal="center" vertical="center"/>
    </xf>
    <xf numFmtId="0" fontId="2" fillId="6" borderId="35" xfId="0" applyFont="1" applyFill="1" applyBorder="1" applyAlignment="1">
      <alignment horizontal="center" vertical="center" wrapText="1"/>
    </xf>
    <xf numFmtId="12" fontId="1" fillId="6" borderId="3" xfId="0" applyNumberFormat="1" applyFont="1" applyFill="1" applyBorder="1" applyAlignment="1">
      <alignment horizontal="left" vertical="center" wrapText="1"/>
    </xf>
    <xf numFmtId="0" fontId="16" fillId="0" borderId="14" xfId="0" applyFont="1" applyBorder="1" applyAlignment="1">
      <alignment horizontal="center" vertical="center" wrapText="1"/>
    </xf>
    <xf numFmtId="12" fontId="5" fillId="0" borderId="42" xfId="0" applyNumberFormat="1" applyFont="1" applyBorder="1" applyAlignment="1">
      <alignment horizontal="center" vertical="center" wrapText="1"/>
    </xf>
    <xf numFmtId="12" fontId="5" fillId="0" borderId="42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/>
    </xf>
    <xf numFmtId="12" fontId="9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23" fillId="0" borderId="20" xfId="0" applyFont="1" applyBorder="1" applyAlignment="1">
      <alignment vertical="center"/>
    </xf>
    <xf numFmtId="12" fontId="5" fillId="7" borderId="3" xfId="0" applyNumberFormat="1" applyFont="1" applyFill="1" applyBorder="1" applyAlignment="1">
      <alignment horizontal="center" vertical="center" wrapText="1"/>
    </xf>
    <xf numFmtId="0" fontId="16" fillId="7" borderId="21" xfId="0" applyFont="1" applyFill="1" applyBorder="1" applyAlignment="1">
      <alignment horizontal="center" vertical="center" wrapText="1"/>
    </xf>
    <xf numFmtId="166" fontId="5" fillId="7" borderId="11" xfId="0" applyNumberFormat="1" applyFont="1" applyFill="1" applyBorder="1" applyAlignment="1">
      <alignment horizontal="center" vertical="center"/>
    </xf>
    <xf numFmtId="0" fontId="16" fillId="7" borderId="32" xfId="0" applyFont="1" applyFill="1" applyBorder="1" applyAlignment="1">
      <alignment horizontal="center" vertical="center" wrapText="1"/>
    </xf>
    <xf numFmtId="12" fontId="5" fillId="7" borderId="33" xfId="0" applyNumberFormat="1" applyFont="1" applyFill="1" applyBorder="1" applyAlignment="1">
      <alignment horizontal="center" vertical="center" wrapText="1"/>
    </xf>
    <xf numFmtId="12" fontId="5" fillId="7" borderId="33" xfId="0" applyNumberFormat="1" applyFont="1" applyFill="1" applyBorder="1" applyAlignment="1">
      <alignment horizontal="center" vertical="center" wrapText="1"/>
    </xf>
    <xf numFmtId="166" fontId="5" fillId="7" borderId="34" xfId="0" applyNumberFormat="1" applyFont="1" applyFill="1" applyBorder="1" applyAlignment="1">
      <alignment horizontal="center" vertical="center"/>
    </xf>
    <xf numFmtId="12" fontId="5" fillId="7" borderId="3" xfId="0" applyNumberFormat="1" applyFont="1" applyFill="1" applyBorder="1" applyAlignment="1">
      <alignment horizontal="center" vertical="center" wrapText="1"/>
    </xf>
    <xf numFmtId="0" fontId="16" fillId="7" borderId="36" xfId="0" applyFont="1" applyFill="1" applyBorder="1" applyAlignment="1">
      <alignment horizontal="center" vertical="center" wrapText="1"/>
    </xf>
    <xf numFmtId="12" fontId="5" fillId="7" borderId="9" xfId="0" applyNumberFormat="1" applyFont="1" applyFill="1" applyBorder="1" applyAlignment="1">
      <alignment horizontal="center" vertical="center" wrapText="1"/>
    </xf>
    <xf numFmtId="12" fontId="5" fillId="7" borderId="9" xfId="0" applyNumberFormat="1" applyFont="1" applyFill="1" applyBorder="1" applyAlignment="1">
      <alignment horizontal="center" vertical="center" wrapText="1"/>
    </xf>
    <xf numFmtId="12" fontId="5" fillId="0" borderId="6" xfId="0" applyNumberFormat="1" applyFont="1" applyBorder="1" applyAlignment="1">
      <alignment horizontal="center" vertical="center" wrapText="1"/>
    </xf>
    <xf numFmtId="12" fontId="5" fillId="0" borderId="8" xfId="0" applyNumberFormat="1" applyFont="1" applyBorder="1" applyAlignment="1">
      <alignment horizontal="center" vertical="center" wrapText="1"/>
    </xf>
    <xf numFmtId="164" fontId="5" fillId="0" borderId="20" xfId="0" applyNumberFormat="1" applyFont="1" applyBorder="1" applyAlignment="1">
      <alignment horizontal="center" vertical="center"/>
    </xf>
    <xf numFmtId="12" fontId="5" fillId="0" borderId="2" xfId="0" applyNumberFormat="1" applyFont="1" applyBorder="1" applyAlignment="1">
      <alignment horizontal="center" vertical="center" wrapText="1"/>
    </xf>
    <xf numFmtId="0" fontId="16" fillId="0" borderId="66" xfId="0" applyFont="1" applyBorder="1" applyAlignment="1">
      <alignment horizontal="center" vertical="center" wrapText="1"/>
    </xf>
    <xf numFmtId="12" fontId="5" fillId="0" borderId="54" xfId="0" applyNumberFormat="1" applyFont="1" applyBorder="1" applyAlignment="1">
      <alignment horizontal="center" vertical="center" wrapText="1"/>
    </xf>
    <xf numFmtId="12" fontId="5" fillId="0" borderId="63" xfId="0" applyNumberFormat="1" applyFont="1" applyBorder="1" applyAlignment="1">
      <alignment horizontal="center" vertical="center" wrapText="1"/>
    </xf>
    <xf numFmtId="12" fontId="5" fillId="0" borderId="53" xfId="0" applyNumberFormat="1" applyFont="1" applyBorder="1" applyAlignment="1">
      <alignment horizontal="center" vertical="center" wrapText="1"/>
    </xf>
    <xf numFmtId="164" fontId="5" fillId="0" borderId="41" xfId="0" applyNumberFormat="1" applyFont="1" applyBorder="1" applyAlignment="1">
      <alignment horizontal="center" vertical="center"/>
    </xf>
    <xf numFmtId="0" fontId="16" fillId="7" borderId="38" xfId="0" applyFont="1" applyFill="1" applyBorder="1" applyAlignment="1">
      <alignment horizontal="center" vertical="center" wrapText="1"/>
    </xf>
    <xf numFmtId="12" fontId="5" fillId="7" borderId="2" xfId="0" applyNumberFormat="1" applyFont="1" applyFill="1" applyBorder="1" applyAlignment="1">
      <alignment horizontal="center" vertical="center" wrapText="1"/>
    </xf>
    <xf numFmtId="164" fontId="5" fillId="7" borderId="13" xfId="0" applyNumberFormat="1" applyFont="1" applyFill="1" applyBorder="1" applyAlignment="1">
      <alignment horizontal="center" vertical="center"/>
    </xf>
    <xf numFmtId="0" fontId="16" fillId="7" borderId="39" xfId="0" applyFont="1" applyFill="1" applyBorder="1" applyAlignment="1">
      <alignment horizontal="center" vertical="center" wrapText="1"/>
    </xf>
    <xf numFmtId="12" fontId="5" fillId="7" borderId="40" xfId="0" applyNumberFormat="1" applyFont="1" applyFill="1" applyBorder="1" applyAlignment="1">
      <alignment horizontal="center" vertical="center" wrapText="1"/>
    </xf>
    <xf numFmtId="164" fontId="5" fillId="7" borderId="41" xfId="0" applyNumberFormat="1" applyFont="1" applyFill="1" applyBorder="1" applyAlignment="1">
      <alignment horizontal="center" vertical="center"/>
    </xf>
    <xf numFmtId="164" fontId="5" fillId="7" borderId="10" xfId="0" applyNumberFormat="1" applyFont="1" applyFill="1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 wrapText="1"/>
    </xf>
    <xf numFmtId="0" fontId="25" fillId="0" borderId="42" xfId="0" applyFont="1" applyBorder="1" applyAlignment="1">
      <alignment horizontal="center" vertical="center" wrapText="1"/>
    </xf>
    <xf numFmtId="0" fontId="25" fillId="0" borderId="42" xfId="0" applyFont="1" applyBorder="1" applyAlignment="1">
      <alignment horizontal="center" vertical="center" wrapText="1"/>
    </xf>
    <xf numFmtId="164" fontId="16" fillId="0" borderId="4" xfId="0" applyNumberFormat="1" applyFont="1" applyBorder="1" applyAlignment="1">
      <alignment horizontal="center" vertical="center"/>
    </xf>
    <xf numFmtId="0" fontId="70" fillId="6" borderId="35" xfId="6" applyFont="1" applyFill="1" applyBorder="1" applyAlignment="1">
      <alignment horizontal="center" vertical="center"/>
    </xf>
    <xf numFmtId="0" fontId="70" fillId="6" borderId="3" xfId="6" applyFont="1" applyFill="1" applyBorder="1" applyAlignment="1">
      <alignment horizontal="center" vertical="center"/>
    </xf>
    <xf numFmtId="166" fontId="5" fillId="6" borderId="5" xfId="6" applyNumberFormat="1" applyFont="1" applyFill="1" applyBorder="1" applyAlignment="1">
      <alignment horizontal="center" vertical="center"/>
    </xf>
    <xf numFmtId="0" fontId="70" fillId="6" borderId="38" xfId="6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166" fontId="5" fillId="6" borderId="13" xfId="6" applyNumberFormat="1" applyFont="1" applyFill="1" applyBorder="1" applyAlignment="1">
      <alignment horizontal="center" vertical="center"/>
    </xf>
    <xf numFmtId="0" fontId="70" fillId="7" borderId="35" xfId="6" applyFont="1" applyFill="1" applyBorder="1" applyAlignment="1">
      <alignment horizontal="center" vertical="center"/>
    </xf>
    <xf numFmtId="166" fontId="5" fillId="7" borderId="5" xfId="6" applyNumberFormat="1" applyFont="1" applyFill="1" applyBorder="1" applyAlignment="1">
      <alignment horizontal="center" vertical="center"/>
    </xf>
    <xf numFmtId="0" fontId="5" fillId="6" borderId="35" xfId="6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left" vertical="center"/>
    </xf>
    <xf numFmtId="0" fontId="70" fillId="0" borderId="38" xfId="6" applyFont="1" applyBorder="1" applyAlignment="1">
      <alignment horizontal="center" vertical="center"/>
    </xf>
    <xf numFmtId="0" fontId="70" fillId="0" borderId="2" xfId="6" applyFont="1" applyBorder="1" applyAlignment="1">
      <alignment horizontal="center" vertical="center"/>
    </xf>
    <xf numFmtId="0" fontId="70" fillId="0" borderId="3" xfId="6" applyFont="1" applyBorder="1" applyAlignment="1">
      <alignment horizontal="center" vertical="center"/>
    </xf>
    <xf numFmtId="0" fontId="71" fillId="0" borderId="2" xfId="6" applyFont="1" applyBorder="1" applyAlignment="1">
      <alignment horizontal="center" vertical="center"/>
    </xf>
    <xf numFmtId="166" fontId="5" fillId="0" borderId="5" xfId="6" applyNumberFormat="1" applyFont="1" applyBorder="1" applyAlignment="1">
      <alignment horizontal="center" vertical="center"/>
    </xf>
    <xf numFmtId="0" fontId="70" fillId="0" borderId="39" xfId="6" applyFont="1" applyBorder="1" applyAlignment="1">
      <alignment horizontal="center" vertical="center"/>
    </xf>
    <xf numFmtId="0" fontId="70" fillId="0" borderId="40" xfId="6" applyFont="1" applyBorder="1" applyAlignment="1">
      <alignment horizontal="center" vertical="center"/>
    </xf>
    <xf numFmtId="0" fontId="70" fillId="0" borderId="66" xfId="6" applyFont="1" applyBorder="1" applyAlignment="1">
      <alignment horizontal="center" vertical="center"/>
    </xf>
    <xf numFmtId="0" fontId="70" fillId="0" borderId="151" xfId="6" applyFont="1" applyBorder="1" applyAlignment="1">
      <alignment horizontal="center" vertical="center"/>
    </xf>
    <xf numFmtId="0" fontId="70" fillId="7" borderId="39" xfId="6" applyFont="1" applyFill="1" applyBorder="1" applyAlignment="1">
      <alignment horizontal="center" vertical="center"/>
    </xf>
    <xf numFmtId="0" fontId="70" fillId="7" borderId="40" xfId="6" applyFont="1" applyFill="1" applyBorder="1" applyAlignment="1">
      <alignment horizontal="center" vertical="center"/>
    </xf>
    <xf numFmtId="0" fontId="71" fillId="7" borderId="3" xfId="6" applyFont="1" applyFill="1" applyBorder="1" applyAlignment="1">
      <alignment horizontal="center" vertical="center"/>
    </xf>
    <xf numFmtId="0" fontId="71" fillId="7" borderId="40" xfId="6" applyFont="1" applyFill="1" applyBorder="1" applyAlignment="1">
      <alignment horizontal="center" vertical="center" wrapText="1"/>
    </xf>
    <xf numFmtId="0" fontId="70" fillId="7" borderId="38" xfId="6" applyFont="1" applyFill="1" applyBorder="1" applyAlignment="1">
      <alignment horizontal="center" vertical="center"/>
    </xf>
    <xf numFmtId="0" fontId="70" fillId="7" borderId="2" xfId="6" applyFont="1" applyFill="1" applyBorder="1" applyAlignment="1">
      <alignment horizontal="center" vertical="center"/>
    </xf>
    <xf numFmtId="0" fontId="70" fillId="7" borderId="3" xfId="6" applyFont="1" applyFill="1" applyBorder="1" applyAlignment="1">
      <alignment horizontal="center" vertical="center"/>
    </xf>
    <xf numFmtId="0" fontId="71" fillId="7" borderId="2" xfId="6" applyFont="1" applyFill="1" applyBorder="1" applyAlignment="1">
      <alignment horizontal="center" vertical="center" wrapText="1"/>
    </xf>
    <xf numFmtId="0" fontId="71" fillId="0" borderId="3" xfId="6" applyFont="1" applyBorder="1" applyAlignment="1">
      <alignment horizontal="center" vertical="center"/>
    </xf>
    <xf numFmtId="0" fontId="71" fillId="0" borderId="40" xfId="6" applyFont="1" applyBorder="1" applyAlignment="1">
      <alignment horizontal="center" vertical="center" wrapText="1"/>
    </xf>
    <xf numFmtId="0" fontId="71" fillId="0" borderId="2" xfId="6" applyFont="1" applyBorder="1" applyAlignment="1">
      <alignment horizontal="center" vertical="center" wrapText="1"/>
    </xf>
    <xf numFmtId="0" fontId="71" fillId="6" borderId="3" xfId="6" applyFont="1" applyFill="1" applyBorder="1" applyAlignment="1">
      <alignment horizontal="center" vertical="center"/>
    </xf>
    <xf numFmtId="0" fontId="70" fillId="0" borderId="35" xfId="6" applyFont="1" applyBorder="1" applyAlignment="1">
      <alignment horizontal="center" vertical="center"/>
    </xf>
    <xf numFmtId="0" fontId="71" fillId="7" borderId="3" xfId="6" applyFont="1" applyFill="1" applyBorder="1" applyAlignment="1">
      <alignment horizontal="center" vertical="center" wrapText="1"/>
    </xf>
    <xf numFmtId="0" fontId="23" fillId="0" borderId="19" xfId="6" applyFont="1" applyBorder="1" applyAlignment="1">
      <alignment horizontal="center" vertical="center"/>
    </xf>
    <xf numFmtId="0" fontId="23" fillId="0" borderId="19" xfId="6" applyFont="1" applyBorder="1" applyAlignment="1">
      <alignment horizontal="center" vertical="center"/>
    </xf>
    <xf numFmtId="0" fontId="23" fillId="0" borderId="12" xfId="6" applyFont="1" applyBorder="1" applyAlignment="1">
      <alignment horizontal="center" vertical="center"/>
    </xf>
    <xf numFmtId="166" fontId="5" fillId="0" borderId="20" xfId="6" applyNumberFormat="1" applyFont="1" applyBorder="1" applyAlignment="1">
      <alignment horizontal="center" vertical="center"/>
    </xf>
    <xf numFmtId="0" fontId="5" fillId="0" borderId="35" xfId="6" applyFont="1" applyBorder="1" applyAlignment="1">
      <alignment horizontal="center" vertical="center"/>
    </xf>
    <xf numFmtId="0" fontId="70" fillId="0" borderId="51" xfId="6" applyFont="1" applyBorder="1" applyAlignment="1">
      <alignment horizontal="center" vertical="center"/>
    </xf>
    <xf numFmtId="0" fontId="70" fillId="0" borderId="12" xfId="6" applyFont="1" applyBorder="1" applyAlignment="1">
      <alignment horizontal="center" vertical="center"/>
    </xf>
    <xf numFmtId="0" fontId="70" fillId="0" borderId="18" xfId="6" applyFont="1" applyBorder="1" applyAlignment="1">
      <alignment horizontal="center" vertical="center"/>
    </xf>
    <xf numFmtId="164" fontId="5" fillId="0" borderId="5" xfId="6" applyNumberFormat="1" applyFont="1" applyBorder="1" applyAlignment="1">
      <alignment horizontal="center" vertical="center"/>
    </xf>
    <xf numFmtId="0" fontId="5" fillId="6" borderId="32" xfId="6" applyFont="1" applyFill="1" applyBorder="1" applyAlignment="1">
      <alignment horizontal="center" vertical="center"/>
    </xf>
    <xf numFmtId="0" fontId="70" fillId="6" borderId="33" xfId="6" applyFont="1" applyFill="1" applyBorder="1" applyAlignment="1">
      <alignment horizontal="center" vertical="center"/>
    </xf>
    <xf numFmtId="0" fontId="70" fillId="6" borderId="43" xfId="6" applyFont="1" applyFill="1" applyBorder="1" applyAlignment="1">
      <alignment horizontal="center" vertical="center"/>
    </xf>
    <xf numFmtId="0" fontId="70" fillId="6" borderId="44" xfId="6" applyFont="1" applyFill="1" applyBorder="1" applyAlignment="1">
      <alignment horizontal="center" vertical="center"/>
    </xf>
    <xf numFmtId="0" fontId="70" fillId="6" borderId="6" xfId="6" applyFont="1" applyFill="1" applyBorder="1" applyAlignment="1">
      <alignment horizontal="center" vertical="center"/>
    </xf>
    <xf numFmtId="0" fontId="70" fillId="6" borderId="8" xfId="6" applyFont="1" applyFill="1" applyBorder="1" applyAlignment="1">
      <alignment horizontal="center" vertical="center"/>
    </xf>
    <xf numFmtId="0" fontId="5" fillId="7" borderId="35" xfId="6" applyFont="1" applyFill="1" applyBorder="1" applyAlignment="1">
      <alignment horizontal="center" vertical="center"/>
    </xf>
    <xf numFmtId="0" fontId="70" fillId="7" borderId="6" xfId="6" applyFont="1" applyFill="1" applyBorder="1" applyAlignment="1">
      <alignment horizontal="center" vertical="center"/>
    </xf>
    <xf numFmtId="0" fontId="70" fillId="7" borderId="8" xfId="6" applyFont="1" applyFill="1" applyBorder="1" applyAlignment="1">
      <alignment horizontal="center" vertical="center"/>
    </xf>
    <xf numFmtId="0" fontId="5" fillId="6" borderId="36" xfId="6" applyFont="1" applyFill="1" applyBorder="1" applyAlignment="1">
      <alignment horizontal="center" vertical="center"/>
    </xf>
    <xf numFmtId="0" fontId="70" fillId="6" borderId="9" xfId="6" applyFont="1" applyFill="1" applyBorder="1" applyAlignment="1">
      <alignment horizontal="center" vertical="center"/>
    </xf>
    <xf numFmtId="0" fontId="5" fillId="7" borderId="43" xfId="0" applyFont="1" applyFill="1" applyBorder="1" applyAlignment="1">
      <alignment horizontal="center" vertical="center"/>
    </xf>
    <xf numFmtId="0" fontId="5" fillId="7" borderId="44" xfId="0" applyFont="1" applyFill="1" applyBorder="1" applyAlignment="1">
      <alignment horizontal="center" vertical="center"/>
    </xf>
    <xf numFmtId="166" fontId="9" fillId="7" borderId="5" xfId="6" applyNumberFormat="1" applyFont="1" applyFill="1" applyBorder="1" applyAlignment="1">
      <alignment horizontal="center" vertical="center"/>
    </xf>
    <xf numFmtId="166" fontId="9" fillId="6" borderId="5" xfId="6" applyNumberFormat="1" applyFont="1" applyFill="1" applyBorder="1" applyAlignment="1">
      <alignment horizontal="center" vertical="center"/>
    </xf>
    <xf numFmtId="0" fontId="23" fillId="0" borderId="29" xfId="6" applyFont="1" applyBorder="1" applyAlignment="1">
      <alignment horizontal="center" vertical="center"/>
    </xf>
    <xf numFmtId="0" fontId="23" fillId="0" borderId="29" xfId="6" applyFont="1" applyBorder="1" applyAlignment="1">
      <alignment horizontal="center" vertical="center"/>
    </xf>
    <xf numFmtId="0" fontId="23" fillId="0" borderId="30" xfId="6" applyFont="1" applyBorder="1" applyAlignment="1">
      <alignment horizontal="center" vertical="center"/>
    </xf>
    <xf numFmtId="166" fontId="5" fillId="0" borderId="47" xfId="6" applyNumberFormat="1" applyFont="1" applyBorder="1" applyAlignment="1">
      <alignment horizontal="center" vertical="center"/>
    </xf>
    <xf numFmtId="0" fontId="5" fillId="6" borderId="32" xfId="0" applyFont="1" applyFill="1" applyBorder="1" applyAlignment="1">
      <alignment horizontal="center" vertical="center"/>
    </xf>
    <xf numFmtId="164" fontId="5" fillId="6" borderId="34" xfId="6" applyNumberFormat="1" applyFont="1" applyFill="1" applyBorder="1" applyAlignment="1">
      <alignment horizontal="center" vertical="center"/>
    </xf>
    <xf numFmtId="164" fontId="5" fillId="6" borderId="5" xfId="6" applyNumberFormat="1" applyFont="1" applyFill="1" applyBorder="1" applyAlignment="1">
      <alignment horizontal="center" vertical="center"/>
    </xf>
    <xf numFmtId="0" fontId="5" fillId="6" borderId="36" xfId="0" applyFont="1" applyFill="1" applyBorder="1" applyAlignment="1">
      <alignment horizontal="center" vertical="center"/>
    </xf>
    <xf numFmtId="164" fontId="5" fillId="6" borderId="10" xfId="6" applyNumberFormat="1" applyFont="1" applyFill="1" applyBorder="1" applyAlignment="1">
      <alignment horizontal="center" vertical="center"/>
    </xf>
    <xf numFmtId="166" fontId="16" fillId="6" borderId="5" xfId="0" applyNumberFormat="1" applyFont="1" applyFill="1" applyBorder="1" applyAlignment="1">
      <alignment horizontal="center" vertical="center"/>
    </xf>
    <xf numFmtId="12" fontId="5" fillId="3" borderId="3" xfId="0" applyNumberFormat="1" applyFont="1" applyFill="1" applyBorder="1" applyAlignment="1">
      <alignment horizontal="center" vertical="center"/>
    </xf>
    <xf numFmtId="166" fontId="16" fillId="3" borderId="5" xfId="0" applyNumberFormat="1" applyFont="1" applyFill="1" applyBorder="1" applyAlignment="1">
      <alignment horizontal="center" vertical="center"/>
    </xf>
    <xf numFmtId="12" fontId="5" fillId="0" borderId="40" xfId="0" applyNumberFormat="1" applyFont="1" applyBorder="1" applyAlignment="1">
      <alignment horizontal="center" vertical="center"/>
    </xf>
    <xf numFmtId="166" fontId="16" fillId="0" borderId="41" xfId="0" applyNumberFormat="1" applyFont="1" applyBorder="1" applyAlignment="1">
      <alignment horizontal="center" vertical="center"/>
    </xf>
    <xf numFmtId="166" fontId="25" fillId="0" borderId="20" xfId="0" applyNumberFormat="1" applyFont="1" applyBorder="1" applyAlignment="1">
      <alignment vertical="center"/>
    </xf>
    <xf numFmtId="0" fontId="16" fillId="7" borderId="39" xfId="0" applyFont="1" applyFill="1" applyBorder="1" applyAlignment="1">
      <alignment horizontal="center" vertical="center"/>
    </xf>
    <xf numFmtId="0" fontId="16" fillId="7" borderId="40" xfId="0" applyFont="1" applyFill="1" applyBorder="1" applyAlignment="1">
      <alignment horizontal="center" vertical="center"/>
    </xf>
    <xf numFmtId="12" fontId="16" fillId="7" borderId="40" xfId="0" applyNumberFormat="1" applyFont="1" applyFill="1" applyBorder="1" applyAlignment="1">
      <alignment horizontal="center" vertical="center"/>
    </xf>
    <xf numFmtId="0" fontId="16" fillId="7" borderId="40" xfId="0" applyFont="1" applyFill="1" applyBorder="1" applyAlignment="1">
      <alignment horizontal="center" vertical="center"/>
    </xf>
    <xf numFmtId="166" fontId="16" fillId="7" borderId="41" xfId="0" applyNumberFormat="1" applyFont="1" applyFill="1" applyBorder="1" applyAlignment="1">
      <alignment horizontal="center" vertical="center"/>
    </xf>
    <xf numFmtId="12" fontId="5" fillId="7" borderId="40" xfId="0" applyNumberFormat="1" applyFont="1" applyFill="1" applyBorder="1" applyAlignment="1">
      <alignment horizontal="center" vertical="center"/>
    </xf>
    <xf numFmtId="166" fontId="16" fillId="0" borderId="5" xfId="0" applyNumberFormat="1" applyFont="1" applyBorder="1" applyAlignment="1">
      <alignment horizontal="center" vertical="center"/>
    </xf>
    <xf numFmtId="0" fontId="16" fillId="3" borderId="38" xfId="0" applyFont="1" applyFill="1" applyBorder="1" applyAlignment="1">
      <alignment horizontal="center"/>
    </xf>
    <xf numFmtId="166" fontId="16" fillId="3" borderId="13" xfId="0" applyNumberFormat="1" applyFont="1" applyFill="1" applyBorder="1" applyAlignment="1">
      <alignment horizontal="center"/>
    </xf>
    <xf numFmtId="0" fontId="16" fillId="3" borderId="35" xfId="0" applyFont="1" applyFill="1" applyBorder="1" applyAlignment="1">
      <alignment horizontal="center"/>
    </xf>
    <xf numFmtId="166" fontId="16" fillId="3" borderId="5" xfId="0" applyNumberFormat="1" applyFont="1" applyFill="1" applyBorder="1" applyAlignment="1">
      <alignment horizontal="center"/>
    </xf>
    <xf numFmtId="0" fontId="16" fillId="3" borderId="39" xfId="0" applyFont="1" applyFill="1" applyBorder="1" applyAlignment="1">
      <alignment horizontal="center"/>
    </xf>
    <xf numFmtId="0" fontId="5" fillId="3" borderId="40" xfId="0" applyFont="1" applyFill="1" applyBorder="1" applyAlignment="1">
      <alignment horizontal="center" vertical="center"/>
    </xf>
    <xf numFmtId="0" fontId="5" fillId="3" borderId="40" xfId="0" applyFont="1" applyFill="1" applyBorder="1" applyAlignment="1">
      <alignment horizontal="center" vertical="center"/>
    </xf>
    <xf numFmtId="166" fontId="16" fillId="3" borderId="41" xfId="0" applyNumberFormat="1" applyFont="1" applyFill="1" applyBorder="1" applyAlignment="1">
      <alignment horizontal="center"/>
    </xf>
    <xf numFmtId="166" fontId="25" fillId="0" borderId="47" xfId="0" applyNumberFormat="1" applyFont="1" applyBorder="1" applyAlignment="1">
      <alignment horizontal="center" vertical="center"/>
    </xf>
    <xf numFmtId="0" fontId="16" fillId="6" borderId="32" xfId="0" applyFont="1" applyFill="1" applyBorder="1" applyAlignment="1">
      <alignment horizontal="center"/>
    </xf>
    <xf numFmtId="166" fontId="16" fillId="6" borderId="34" xfId="0" applyNumberFormat="1" applyFont="1" applyFill="1" applyBorder="1" applyAlignment="1">
      <alignment horizontal="center"/>
    </xf>
    <xf numFmtId="0" fontId="16" fillId="6" borderId="35" xfId="0" applyFont="1" applyFill="1" applyBorder="1" applyAlignment="1">
      <alignment horizontal="center"/>
    </xf>
    <xf numFmtId="166" fontId="16" fillId="6" borderId="5" xfId="0" applyNumberFormat="1" applyFont="1" applyFill="1" applyBorder="1" applyAlignment="1">
      <alignment horizontal="center"/>
    </xf>
    <xf numFmtId="166" fontId="25" fillId="0" borderId="20" xfId="0" applyNumberFormat="1" applyFont="1" applyBorder="1" applyAlignment="1">
      <alignment horizontal="center" vertical="center"/>
    </xf>
    <xf numFmtId="0" fontId="5" fillId="6" borderId="33" xfId="0" applyFont="1" applyFill="1" applyBorder="1" applyAlignment="1">
      <alignment horizontal="center" vertical="center"/>
    </xf>
    <xf numFmtId="166" fontId="16" fillId="6" borderId="34" xfId="0" applyNumberFormat="1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166" fontId="16" fillId="6" borderId="10" xfId="0" applyNumberFormat="1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/>
    </xf>
    <xf numFmtId="0" fontId="5" fillId="3" borderId="48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66" fontId="8" fillId="0" borderId="5" xfId="0" applyNumberFormat="1" applyFont="1" applyBorder="1" applyAlignment="1">
      <alignment horizontal="left" vertical="center"/>
    </xf>
    <xf numFmtId="0" fontId="16" fillId="7" borderId="35" xfId="0" applyFont="1" applyFill="1" applyBorder="1" applyAlignment="1">
      <alignment horizontal="center"/>
    </xf>
    <xf numFmtId="166" fontId="16" fillId="7" borderId="5" xfId="0" applyNumberFormat="1" applyFont="1" applyFill="1" applyBorder="1" applyAlignment="1">
      <alignment horizontal="center"/>
    </xf>
    <xf numFmtId="166" fontId="16" fillId="0" borderId="34" xfId="0" applyNumberFormat="1" applyFont="1" applyBorder="1" applyAlignment="1">
      <alignment horizontal="center" vertical="center"/>
    </xf>
    <xf numFmtId="166" fontId="16" fillId="0" borderId="10" xfId="0" applyNumberFormat="1" applyFont="1" applyBorder="1" applyAlignment="1">
      <alignment horizontal="center" vertical="center"/>
    </xf>
    <xf numFmtId="0" fontId="16" fillId="0" borderId="37" xfId="0" applyFont="1" applyBorder="1"/>
    <xf numFmtId="164" fontId="25" fillId="0" borderId="46" xfId="0" applyNumberFormat="1" applyFont="1" applyBorder="1" applyAlignment="1">
      <alignment horizontal="center" vertical="center"/>
    </xf>
    <xf numFmtId="164" fontId="16" fillId="0" borderId="34" xfId="0" applyNumberFormat="1" applyFont="1" applyBorder="1" applyAlignment="1">
      <alignment horizontal="center" vertical="center"/>
    </xf>
    <xf numFmtId="164" fontId="16" fillId="0" borderId="10" xfId="0" applyNumberFormat="1" applyFont="1" applyBorder="1" applyAlignment="1">
      <alignment horizontal="center" vertical="center"/>
    </xf>
    <xf numFmtId="0" fontId="16" fillId="0" borderId="19" xfId="0" applyFont="1" applyBorder="1"/>
    <xf numFmtId="164" fontId="25" fillId="0" borderId="20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164" fontId="16" fillId="0" borderId="13" xfId="0" applyNumberFormat="1" applyFont="1" applyBorder="1" applyAlignment="1">
      <alignment horizontal="center" vertical="center"/>
    </xf>
    <xf numFmtId="164" fontId="16" fillId="0" borderId="5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166" fontId="16" fillId="0" borderId="13" xfId="0" applyNumberFormat="1" applyFont="1" applyBorder="1" applyAlignment="1">
      <alignment horizontal="center" vertical="center"/>
    </xf>
    <xf numFmtId="164" fontId="25" fillId="0" borderId="20" xfId="0" applyNumberFormat="1" applyFont="1" applyBorder="1" applyAlignment="1">
      <alignment vertical="center"/>
    </xf>
    <xf numFmtId="9" fontId="0" fillId="4" borderId="0" xfId="0" applyNumberFormat="1" applyFill="1"/>
  </cellXfs>
  <cellStyles count="8">
    <cellStyle name="Millares 2" xfId="4" xr:uid="{67E09DF4-6B69-4C9A-9FAD-8ECA28911D44}"/>
    <cellStyle name="Moneda" xfId="1" builtinId="4"/>
    <cellStyle name="Normal" xfId="0" builtinId="0"/>
    <cellStyle name="Normal 2" xfId="7" xr:uid="{94C3716B-0047-46B6-9197-E48563BA8031}"/>
    <cellStyle name="Normal 4" xfId="2" xr:uid="{4CB898AB-887F-4447-B02A-796F8BF549E0}"/>
    <cellStyle name="Normal 5" xfId="5" xr:uid="{B50D54A3-378E-42AD-A8CA-303ECF036ED5}"/>
    <cellStyle name="Normal_Hoja1" xfId="6" xr:uid="{07334885-3EB4-42F7-9CF4-6D7E6877BB84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1066800</xdr:colOff>
      <xdr:row>0</xdr:row>
      <xdr:rowOff>0</xdr:rowOff>
    </xdr:from>
    <xdr:to>
      <xdr:col>3</xdr:col>
      <xdr:colOff>1409700</xdr:colOff>
      <xdr:row>7</xdr:row>
      <xdr:rowOff>155322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BA2E057-B1DB-A8E8-07DD-513D09E3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0" y="19050"/>
          <a:ext cx="1495425" cy="15078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3" name="Shape 12">
          <a:extLst>
            <a:ext uri="{FF2B5EF4-FFF2-40B4-BE49-F238E27FC236}">
              <a16:creationId xmlns:a16="http://schemas.microsoft.com/office/drawing/2014/main" id="{55EEB80F-F306-4E82-AC8C-E183F8BFDDD8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4" name="Shape 12">
          <a:extLst>
            <a:ext uri="{FF2B5EF4-FFF2-40B4-BE49-F238E27FC236}">
              <a16:creationId xmlns:a16="http://schemas.microsoft.com/office/drawing/2014/main" id="{EB41A9C5-DAD4-4C30-9935-0403530B10E8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5" name="Shape 12">
          <a:extLst>
            <a:ext uri="{FF2B5EF4-FFF2-40B4-BE49-F238E27FC236}">
              <a16:creationId xmlns:a16="http://schemas.microsoft.com/office/drawing/2014/main" id="{05CF5A30-86D7-4CEE-8C28-1B712C95A2E5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6" name="Shape 12">
          <a:extLst>
            <a:ext uri="{FF2B5EF4-FFF2-40B4-BE49-F238E27FC236}">
              <a16:creationId xmlns:a16="http://schemas.microsoft.com/office/drawing/2014/main" id="{3B4FD959-BB1B-460B-B034-52AF35974C10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7" name="Shape 12">
          <a:extLst>
            <a:ext uri="{FF2B5EF4-FFF2-40B4-BE49-F238E27FC236}">
              <a16:creationId xmlns:a16="http://schemas.microsoft.com/office/drawing/2014/main" id="{C3BA9CB5-0F19-43AC-8EBB-36FB5DE01EA8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8" name="Shape 12">
          <a:extLst>
            <a:ext uri="{FF2B5EF4-FFF2-40B4-BE49-F238E27FC236}">
              <a16:creationId xmlns:a16="http://schemas.microsoft.com/office/drawing/2014/main" id="{216B890F-6B27-4E20-B1F7-C3EF6B28B796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9" name="Shape 12">
          <a:extLst>
            <a:ext uri="{FF2B5EF4-FFF2-40B4-BE49-F238E27FC236}">
              <a16:creationId xmlns:a16="http://schemas.microsoft.com/office/drawing/2014/main" id="{F7D9EF1D-2936-40BB-8CBF-B412D71B51A0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0" name="Shape 12">
          <a:extLst>
            <a:ext uri="{FF2B5EF4-FFF2-40B4-BE49-F238E27FC236}">
              <a16:creationId xmlns:a16="http://schemas.microsoft.com/office/drawing/2014/main" id="{B23BE682-2C15-4EF3-B28C-8FD260091938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1" name="Shape 12">
          <a:extLst>
            <a:ext uri="{FF2B5EF4-FFF2-40B4-BE49-F238E27FC236}">
              <a16:creationId xmlns:a16="http://schemas.microsoft.com/office/drawing/2014/main" id="{A8A93E08-ACD0-4CEC-9E80-9A7DD97DECEF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A7428356-EFC0-4F03-ABF7-4F202FAE866D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3" name="Shape 12">
          <a:extLst>
            <a:ext uri="{FF2B5EF4-FFF2-40B4-BE49-F238E27FC236}">
              <a16:creationId xmlns:a16="http://schemas.microsoft.com/office/drawing/2014/main" id="{FE6F851B-AB7D-4CD6-82A9-706893CEE505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4" name="Shape 12">
          <a:extLst>
            <a:ext uri="{FF2B5EF4-FFF2-40B4-BE49-F238E27FC236}">
              <a16:creationId xmlns:a16="http://schemas.microsoft.com/office/drawing/2014/main" id="{A7820727-390A-4D40-B718-4A9C7144B638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5" name="Shape 39">
          <a:extLst>
            <a:ext uri="{FF2B5EF4-FFF2-40B4-BE49-F238E27FC236}">
              <a16:creationId xmlns:a16="http://schemas.microsoft.com/office/drawing/2014/main" id="{38F51E77-B806-4501-9E91-A3F6312E5624}"/>
            </a:ext>
          </a:extLst>
        </xdr:cNvPr>
        <xdr:cNvSpPr txBox="1"/>
      </xdr:nvSpPr>
      <xdr:spPr>
        <a:xfrm>
          <a:off x="0" y="3101625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6" name="Shape 39">
          <a:extLst>
            <a:ext uri="{FF2B5EF4-FFF2-40B4-BE49-F238E27FC236}">
              <a16:creationId xmlns:a16="http://schemas.microsoft.com/office/drawing/2014/main" id="{6A4B07E4-60A0-4D82-BB72-180FECA60350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7" name="Shape 41">
          <a:extLst>
            <a:ext uri="{FF2B5EF4-FFF2-40B4-BE49-F238E27FC236}">
              <a16:creationId xmlns:a16="http://schemas.microsoft.com/office/drawing/2014/main" id="{662F5F32-B964-4845-94A8-FC28F9A58261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8" name="Shape 39">
          <a:extLst>
            <a:ext uri="{FF2B5EF4-FFF2-40B4-BE49-F238E27FC236}">
              <a16:creationId xmlns:a16="http://schemas.microsoft.com/office/drawing/2014/main" id="{5C4E4CD4-DEA4-40FD-829D-8217E81866FF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9" name="Shape 41">
          <a:extLst>
            <a:ext uri="{FF2B5EF4-FFF2-40B4-BE49-F238E27FC236}">
              <a16:creationId xmlns:a16="http://schemas.microsoft.com/office/drawing/2014/main" id="{08FD14AE-9EFB-4B14-BE7B-E8B7789BAE62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0" name="Shape 39">
          <a:extLst>
            <a:ext uri="{FF2B5EF4-FFF2-40B4-BE49-F238E27FC236}">
              <a16:creationId xmlns:a16="http://schemas.microsoft.com/office/drawing/2014/main" id="{BD09E8D7-7452-4F70-A53F-463E2B1EA6B0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1" name="Shape 41">
          <a:extLst>
            <a:ext uri="{FF2B5EF4-FFF2-40B4-BE49-F238E27FC236}">
              <a16:creationId xmlns:a16="http://schemas.microsoft.com/office/drawing/2014/main" id="{588C150D-3920-4B6D-BC38-FE7C6BC6D013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2" name="Shape 39">
          <a:extLst>
            <a:ext uri="{FF2B5EF4-FFF2-40B4-BE49-F238E27FC236}">
              <a16:creationId xmlns:a16="http://schemas.microsoft.com/office/drawing/2014/main" id="{9F83975F-B23C-4B04-8779-DB2EE2B191AC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3" name="Shape 41">
          <a:extLst>
            <a:ext uri="{FF2B5EF4-FFF2-40B4-BE49-F238E27FC236}">
              <a16:creationId xmlns:a16="http://schemas.microsoft.com/office/drawing/2014/main" id="{16692CD3-FE45-4554-9172-C92BB040A438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4" name="Shape 39">
          <a:extLst>
            <a:ext uri="{FF2B5EF4-FFF2-40B4-BE49-F238E27FC236}">
              <a16:creationId xmlns:a16="http://schemas.microsoft.com/office/drawing/2014/main" id="{9E13383B-5CE5-4D99-AA3A-F56A453AA77E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5" name="Shape 41">
          <a:extLst>
            <a:ext uri="{FF2B5EF4-FFF2-40B4-BE49-F238E27FC236}">
              <a16:creationId xmlns:a16="http://schemas.microsoft.com/office/drawing/2014/main" id="{31701161-12F5-4103-B565-DC02825D566F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6" name="Shape 39">
          <a:extLst>
            <a:ext uri="{FF2B5EF4-FFF2-40B4-BE49-F238E27FC236}">
              <a16:creationId xmlns:a16="http://schemas.microsoft.com/office/drawing/2014/main" id="{B801CC74-E9F4-46CC-A3F2-F3CF19B07F74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7" name="Shape 41">
          <a:extLst>
            <a:ext uri="{FF2B5EF4-FFF2-40B4-BE49-F238E27FC236}">
              <a16:creationId xmlns:a16="http://schemas.microsoft.com/office/drawing/2014/main" id="{C847690D-8A90-4A8A-8F36-07345314A6B5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8" name="Shape 39">
          <a:extLst>
            <a:ext uri="{FF2B5EF4-FFF2-40B4-BE49-F238E27FC236}">
              <a16:creationId xmlns:a16="http://schemas.microsoft.com/office/drawing/2014/main" id="{38A07E92-0F18-467E-93DD-BC5FEF2BD135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9" name="Shape 41">
          <a:extLst>
            <a:ext uri="{FF2B5EF4-FFF2-40B4-BE49-F238E27FC236}">
              <a16:creationId xmlns:a16="http://schemas.microsoft.com/office/drawing/2014/main" id="{308FB0EF-C130-4E27-9197-DB0C9343D337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30" name="Shape 39">
          <a:extLst>
            <a:ext uri="{FF2B5EF4-FFF2-40B4-BE49-F238E27FC236}">
              <a16:creationId xmlns:a16="http://schemas.microsoft.com/office/drawing/2014/main" id="{737FF8D6-FA97-4C1C-B855-67719E374BFF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31" name="Shape 41">
          <a:extLst>
            <a:ext uri="{FF2B5EF4-FFF2-40B4-BE49-F238E27FC236}">
              <a16:creationId xmlns:a16="http://schemas.microsoft.com/office/drawing/2014/main" id="{1AE19339-CA6F-441F-9693-731A6807C9B5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32" name="Shape 39">
          <a:extLst>
            <a:ext uri="{FF2B5EF4-FFF2-40B4-BE49-F238E27FC236}">
              <a16:creationId xmlns:a16="http://schemas.microsoft.com/office/drawing/2014/main" id="{71EBB60F-91C3-4AC7-A1DF-0418367449FB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33" name="Shape 41">
          <a:extLst>
            <a:ext uri="{FF2B5EF4-FFF2-40B4-BE49-F238E27FC236}">
              <a16:creationId xmlns:a16="http://schemas.microsoft.com/office/drawing/2014/main" id="{F4AACFB5-2738-4253-AE80-7A80AE3347DF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34" name="Shape 39">
          <a:extLst>
            <a:ext uri="{FF2B5EF4-FFF2-40B4-BE49-F238E27FC236}">
              <a16:creationId xmlns:a16="http://schemas.microsoft.com/office/drawing/2014/main" id="{87058F76-807A-413C-B63A-794B28230247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35" name="Shape 41">
          <a:extLst>
            <a:ext uri="{FF2B5EF4-FFF2-40B4-BE49-F238E27FC236}">
              <a16:creationId xmlns:a16="http://schemas.microsoft.com/office/drawing/2014/main" id="{3557B7BE-8158-434E-836A-5A1A8C9BB22B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36" name="Shape 39">
          <a:extLst>
            <a:ext uri="{FF2B5EF4-FFF2-40B4-BE49-F238E27FC236}">
              <a16:creationId xmlns:a16="http://schemas.microsoft.com/office/drawing/2014/main" id="{D24C3258-472C-4C69-BCE2-285EED3EC26F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37" name="Shape 41">
          <a:extLst>
            <a:ext uri="{FF2B5EF4-FFF2-40B4-BE49-F238E27FC236}">
              <a16:creationId xmlns:a16="http://schemas.microsoft.com/office/drawing/2014/main" id="{00DE9C4A-E37E-4640-B67A-6C60892AA9B0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38" name="Shape 39">
          <a:extLst>
            <a:ext uri="{FF2B5EF4-FFF2-40B4-BE49-F238E27FC236}">
              <a16:creationId xmlns:a16="http://schemas.microsoft.com/office/drawing/2014/main" id="{5DD9497F-2662-4FC9-B778-6C1F1BA4C0B2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39" name="Shape 41">
          <a:extLst>
            <a:ext uri="{FF2B5EF4-FFF2-40B4-BE49-F238E27FC236}">
              <a16:creationId xmlns:a16="http://schemas.microsoft.com/office/drawing/2014/main" id="{50F6661B-A260-4B43-ADC1-7AEA5FA1B3C9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40" name="Shape 39">
          <a:extLst>
            <a:ext uri="{FF2B5EF4-FFF2-40B4-BE49-F238E27FC236}">
              <a16:creationId xmlns:a16="http://schemas.microsoft.com/office/drawing/2014/main" id="{1B1B93DB-39F8-4B37-92F0-0FD7E7859089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41" name="Shape 41">
          <a:extLst>
            <a:ext uri="{FF2B5EF4-FFF2-40B4-BE49-F238E27FC236}">
              <a16:creationId xmlns:a16="http://schemas.microsoft.com/office/drawing/2014/main" id="{624EDF61-B0B2-4CB6-9F7D-8F6044CB3DB4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42" name="Shape 39">
          <a:extLst>
            <a:ext uri="{FF2B5EF4-FFF2-40B4-BE49-F238E27FC236}">
              <a16:creationId xmlns:a16="http://schemas.microsoft.com/office/drawing/2014/main" id="{34F6B274-4819-4DEB-84D2-79242EA7BA42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43" name="Shape 41">
          <a:extLst>
            <a:ext uri="{FF2B5EF4-FFF2-40B4-BE49-F238E27FC236}">
              <a16:creationId xmlns:a16="http://schemas.microsoft.com/office/drawing/2014/main" id="{D51E75F3-FDBD-4766-A3E2-15BDBB4B2F5D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44" name="Shape 39">
          <a:extLst>
            <a:ext uri="{FF2B5EF4-FFF2-40B4-BE49-F238E27FC236}">
              <a16:creationId xmlns:a16="http://schemas.microsoft.com/office/drawing/2014/main" id="{5A32ED25-9F44-4860-89D6-30E4116A0825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45" name="Shape 41">
          <a:extLst>
            <a:ext uri="{FF2B5EF4-FFF2-40B4-BE49-F238E27FC236}">
              <a16:creationId xmlns:a16="http://schemas.microsoft.com/office/drawing/2014/main" id="{E0926DD5-61B4-4CB9-B4F6-172ABCE5C7A4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46" name="Shape 39">
          <a:extLst>
            <a:ext uri="{FF2B5EF4-FFF2-40B4-BE49-F238E27FC236}">
              <a16:creationId xmlns:a16="http://schemas.microsoft.com/office/drawing/2014/main" id="{912912E8-6DC0-4701-9225-ECA0DFFC5EDB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47" name="Shape 41">
          <a:extLst>
            <a:ext uri="{FF2B5EF4-FFF2-40B4-BE49-F238E27FC236}">
              <a16:creationId xmlns:a16="http://schemas.microsoft.com/office/drawing/2014/main" id="{A729B5C9-BF19-4BC1-A040-BCD60F89AE66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48" name="Shape 39">
          <a:extLst>
            <a:ext uri="{FF2B5EF4-FFF2-40B4-BE49-F238E27FC236}">
              <a16:creationId xmlns:a16="http://schemas.microsoft.com/office/drawing/2014/main" id="{7E1284C9-81B2-43C5-9FDC-FE6821FC6E2D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49" name="Shape 41">
          <a:extLst>
            <a:ext uri="{FF2B5EF4-FFF2-40B4-BE49-F238E27FC236}">
              <a16:creationId xmlns:a16="http://schemas.microsoft.com/office/drawing/2014/main" id="{F518C106-CCA1-4AF2-A0DB-39F0EEB366D0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50" name="Shape 39">
          <a:extLst>
            <a:ext uri="{FF2B5EF4-FFF2-40B4-BE49-F238E27FC236}">
              <a16:creationId xmlns:a16="http://schemas.microsoft.com/office/drawing/2014/main" id="{68B65C61-793D-453E-BE5C-26041A6C2137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51" name="Shape 41">
          <a:extLst>
            <a:ext uri="{FF2B5EF4-FFF2-40B4-BE49-F238E27FC236}">
              <a16:creationId xmlns:a16="http://schemas.microsoft.com/office/drawing/2014/main" id="{98189E17-47FD-4A83-BBC3-73AAB5644EEF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52" name="Shape 39">
          <a:extLst>
            <a:ext uri="{FF2B5EF4-FFF2-40B4-BE49-F238E27FC236}">
              <a16:creationId xmlns:a16="http://schemas.microsoft.com/office/drawing/2014/main" id="{1979D761-9DDC-44DE-AE00-1F6D9776099F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53" name="Shape 41">
          <a:extLst>
            <a:ext uri="{FF2B5EF4-FFF2-40B4-BE49-F238E27FC236}">
              <a16:creationId xmlns:a16="http://schemas.microsoft.com/office/drawing/2014/main" id="{103B40A6-EE96-4DD7-9F93-D46DAB2036AA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54" name="Shape 39">
          <a:extLst>
            <a:ext uri="{FF2B5EF4-FFF2-40B4-BE49-F238E27FC236}">
              <a16:creationId xmlns:a16="http://schemas.microsoft.com/office/drawing/2014/main" id="{D3E91A27-9BE7-4EB1-BD7E-D12D6EAA2EF2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55" name="Shape 41">
          <a:extLst>
            <a:ext uri="{FF2B5EF4-FFF2-40B4-BE49-F238E27FC236}">
              <a16:creationId xmlns:a16="http://schemas.microsoft.com/office/drawing/2014/main" id="{57073645-6B04-471C-AFC5-F055C2A9BEA7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56" name="Shape 39">
          <a:extLst>
            <a:ext uri="{FF2B5EF4-FFF2-40B4-BE49-F238E27FC236}">
              <a16:creationId xmlns:a16="http://schemas.microsoft.com/office/drawing/2014/main" id="{FB205897-8B8A-41C8-B364-019859DD78C3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57" name="Shape 41">
          <a:extLst>
            <a:ext uri="{FF2B5EF4-FFF2-40B4-BE49-F238E27FC236}">
              <a16:creationId xmlns:a16="http://schemas.microsoft.com/office/drawing/2014/main" id="{3D9F13A0-B7B7-4A7B-A2A0-453BA2FA4463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58" name="Shape 39">
          <a:extLst>
            <a:ext uri="{FF2B5EF4-FFF2-40B4-BE49-F238E27FC236}">
              <a16:creationId xmlns:a16="http://schemas.microsoft.com/office/drawing/2014/main" id="{1665E2D9-B317-487A-B7C7-F5AC46E1D882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59" name="Shape 41">
          <a:extLst>
            <a:ext uri="{FF2B5EF4-FFF2-40B4-BE49-F238E27FC236}">
              <a16:creationId xmlns:a16="http://schemas.microsoft.com/office/drawing/2014/main" id="{4022885A-3A24-4317-A82C-9D010B34C965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60" name="Shape 39">
          <a:extLst>
            <a:ext uri="{FF2B5EF4-FFF2-40B4-BE49-F238E27FC236}">
              <a16:creationId xmlns:a16="http://schemas.microsoft.com/office/drawing/2014/main" id="{0CBA27B4-28A5-4939-86CC-815144D5CF34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61" name="Shape 41">
          <a:extLst>
            <a:ext uri="{FF2B5EF4-FFF2-40B4-BE49-F238E27FC236}">
              <a16:creationId xmlns:a16="http://schemas.microsoft.com/office/drawing/2014/main" id="{90F1BFEA-C491-4490-AAA2-A46F286E8167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62" name="Shape 39">
          <a:extLst>
            <a:ext uri="{FF2B5EF4-FFF2-40B4-BE49-F238E27FC236}">
              <a16:creationId xmlns:a16="http://schemas.microsoft.com/office/drawing/2014/main" id="{D04F058C-8C3A-4246-98C7-79D6ADD0547E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63" name="Shape 41">
          <a:extLst>
            <a:ext uri="{FF2B5EF4-FFF2-40B4-BE49-F238E27FC236}">
              <a16:creationId xmlns:a16="http://schemas.microsoft.com/office/drawing/2014/main" id="{E1333217-AF40-49BC-BEAA-D08054FF5967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64" name="Shape 39">
          <a:extLst>
            <a:ext uri="{FF2B5EF4-FFF2-40B4-BE49-F238E27FC236}">
              <a16:creationId xmlns:a16="http://schemas.microsoft.com/office/drawing/2014/main" id="{1C03D28B-7E3E-44AD-8474-510F157B7B18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65" name="Shape 41">
          <a:extLst>
            <a:ext uri="{FF2B5EF4-FFF2-40B4-BE49-F238E27FC236}">
              <a16:creationId xmlns:a16="http://schemas.microsoft.com/office/drawing/2014/main" id="{54C32C52-0F4E-4F6F-BB5C-5B1E7A3EC2FC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66" name="Shape 39">
          <a:extLst>
            <a:ext uri="{FF2B5EF4-FFF2-40B4-BE49-F238E27FC236}">
              <a16:creationId xmlns:a16="http://schemas.microsoft.com/office/drawing/2014/main" id="{ECB9D78C-257E-4B34-86AB-3E6F4B301B8A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67" name="Shape 41">
          <a:extLst>
            <a:ext uri="{FF2B5EF4-FFF2-40B4-BE49-F238E27FC236}">
              <a16:creationId xmlns:a16="http://schemas.microsoft.com/office/drawing/2014/main" id="{1303BB7E-4F12-4661-9C53-B4A177E02E85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68" name="Shape 39">
          <a:extLst>
            <a:ext uri="{FF2B5EF4-FFF2-40B4-BE49-F238E27FC236}">
              <a16:creationId xmlns:a16="http://schemas.microsoft.com/office/drawing/2014/main" id="{3A96CF1C-EA64-40A5-A422-1DCEB300D764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69" name="Shape 41">
          <a:extLst>
            <a:ext uri="{FF2B5EF4-FFF2-40B4-BE49-F238E27FC236}">
              <a16:creationId xmlns:a16="http://schemas.microsoft.com/office/drawing/2014/main" id="{94AACD65-8181-4461-8992-D93C037D1CD6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70" name="Shape 39">
          <a:extLst>
            <a:ext uri="{FF2B5EF4-FFF2-40B4-BE49-F238E27FC236}">
              <a16:creationId xmlns:a16="http://schemas.microsoft.com/office/drawing/2014/main" id="{DBB45D5B-D324-4EE3-B7DA-74A3A58C2028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71" name="Shape 41">
          <a:extLst>
            <a:ext uri="{FF2B5EF4-FFF2-40B4-BE49-F238E27FC236}">
              <a16:creationId xmlns:a16="http://schemas.microsoft.com/office/drawing/2014/main" id="{A627E138-6E7D-43DD-A6B9-FFAED956A289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72" name="Shape 39">
          <a:extLst>
            <a:ext uri="{FF2B5EF4-FFF2-40B4-BE49-F238E27FC236}">
              <a16:creationId xmlns:a16="http://schemas.microsoft.com/office/drawing/2014/main" id="{99FAA557-4845-48DC-835A-F92393B2FABE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73" name="Shape 41">
          <a:extLst>
            <a:ext uri="{FF2B5EF4-FFF2-40B4-BE49-F238E27FC236}">
              <a16:creationId xmlns:a16="http://schemas.microsoft.com/office/drawing/2014/main" id="{B294BD49-566E-444A-85F9-1AA4804A0DE1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74" name="Shape 39">
          <a:extLst>
            <a:ext uri="{FF2B5EF4-FFF2-40B4-BE49-F238E27FC236}">
              <a16:creationId xmlns:a16="http://schemas.microsoft.com/office/drawing/2014/main" id="{1E4E1385-7EBB-4628-8784-0BC12C4DED3C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75" name="Shape 41">
          <a:extLst>
            <a:ext uri="{FF2B5EF4-FFF2-40B4-BE49-F238E27FC236}">
              <a16:creationId xmlns:a16="http://schemas.microsoft.com/office/drawing/2014/main" id="{274C3A57-FB61-459B-B804-6F0EB9324B11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76" name="Shape 39">
          <a:extLst>
            <a:ext uri="{FF2B5EF4-FFF2-40B4-BE49-F238E27FC236}">
              <a16:creationId xmlns:a16="http://schemas.microsoft.com/office/drawing/2014/main" id="{101F9886-2CE4-49DF-88CE-300D44B0E6B9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77" name="Shape 41">
          <a:extLst>
            <a:ext uri="{FF2B5EF4-FFF2-40B4-BE49-F238E27FC236}">
              <a16:creationId xmlns:a16="http://schemas.microsoft.com/office/drawing/2014/main" id="{B36F7833-7473-4CDE-8865-150A2CABBA63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78" name="Shape 39">
          <a:extLst>
            <a:ext uri="{FF2B5EF4-FFF2-40B4-BE49-F238E27FC236}">
              <a16:creationId xmlns:a16="http://schemas.microsoft.com/office/drawing/2014/main" id="{2257F528-6BEE-4859-AB95-6DC8EA8A0CC7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79" name="Shape 41">
          <a:extLst>
            <a:ext uri="{FF2B5EF4-FFF2-40B4-BE49-F238E27FC236}">
              <a16:creationId xmlns:a16="http://schemas.microsoft.com/office/drawing/2014/main" id="{9947738F-9DA8-4AA6-A15B-2857305AF582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80" name="Shape 39">
          <a:extLst>
            <a:ext uri="{FF2B5EF4-FFF2-40B4-BE49-F238E27FC236}">
              <a16:creationId xmlns:a16="http://schemas.microsoft.com/office/drawing/2014/main" id="{97667428-3805-4102-A561-3897C2EDE196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81" name="Shape 41">
          <a:extLst>
            <a:ext uri="{FF2B5EF4-FFF2-40B4-BE49-F238E27FC236}">
              <a16:creationId xmlns:a16="http://schemas.microsoft.com/office/drawing/2014/main" id="{B4CB280B-D54F-4CF0-8769-493D7E8CED86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82" name="Shape 39">
          <a:extLst>
            <a:ext uri="{FF2B5EF4-FFF2-40B4-BE49-F238E27FC236}">
              <a16:creationId xmlns:a16="http://schemas.microsoft.com/office/drawing/2014/main" id="{ACE90085-55B1-4349-9E9B-715F1D98FD59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83" name="Shape 41">
          <a:extLst>
            <a:ext uri="{FF2B5EF4-FFF2-40B4-BE49-F238E27FC236}">
              <a16:creationId xmlns:a16="http://schemas.microsoft.com/office/drawing/2014/main" id="{89E2F139-71BF-4F05-B0BF-29BC90639C87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84" name="Shape 39">
          <a:extLst>
            <a:ext uri="{FF2B5EF4-FFF2-40B4-BE49-F238E27FC236}">
              <a16:creationId xmlns:a16="http://schemas.microsoft.com/office/drawing/2014/main" id="{79D38E57-51F8-4A08-B11C-099F16E15DF4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85" name="Shape 41">
          <a:extLst>
            <a:ext uri="{FF2B5EF4-FFF2-40B4-BE49-F238E27FC236}">
              <a16:creationId xmlns:a16="http://schemas.microsoft.com/office/drawing/2014/main" id="{8FE95D92-1B2F-4C5A-AD2C-2101E9C2F8BB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86" name="Shape 39">
          <a:extLst>
            <a:ext uri="{FF2B5EF4-FFF2-40B4-BE49-F238E27FC236}">
              <a16:creationId xmlns:a16="http://schemas.microsoft.com/office/drawing/2014/main" id="{8CDF7D5D-7AF0-417B-A209-CF80962A0C2A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87" name="Shape 41">
          <a:extLst>
            <a:ext uri="{FF2B5EF4-FFF2-40B4-BE49-F238E27FC236}">
              <a16:creationId xmlns:a16="http://schemas.microsoft.com/office/drawing/2014/main" id="{FBFDF059-206B-4551-A623-9DDA62E53E92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88" name="Shape 39">
          <a:extLst>
            <a:ext uri="{FF2B5EF4-FFF2-40B4-BE49-F238E27FC236}">
              <a16:creationId xmlns:a16="http://schemas.microsoft.com/office/drawing/2014/main" id="{06206259-78E1-4E6E-83D5-9D0FD3BAEBE2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89" name="Shape 41">
          <a:extLst>
            <a:ext uri="{FF2B5EF4-FFF2-40B4-BE49-F238E27FC236}">
              <a16:creationId xmlns:a16="http://schemas.microsoft.com/office/drawing/2014/main" id="{036A906F-23D0-4DCA-8304-F55C33D61EB3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90" name="Shape 39">
          <a:extLst>
            <a:ext uri="{FF2B5EF4-FFF2-40B4-BE49-F238E27FC236}">
              <a16:creationId xmlns:a16="http://schemas.microsoft.com/office/drawing/2014/main" id="{AD00930F-3C41-4AE5-BEBF-00C0335B979A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91" name="Shape 41">
          <a:extLst>
            <a:ext uri="{FF2B5EF4-FFF2-40B4-BE49-F238E27FC236}">
              <a16:creationId xmlns:a16="http://schemas.microsoft.com/office/drawing/2014/main" id="{95D347F5-AADD-4C24-B511-ED04FC155B99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92" name="Shape 39">
          <a:extLst>
            <a:ext uri="{FF2B5EF4-FFF2-40B4-BE49-F238E27FC236}">
              <a16:creationId xmlns:a16="http://schemas.microsoft.com/office/drawing/2014/main" id="{418B4BDE-E556-4C85-B789-DF6B4DA70DD9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93" name="Shape 41">
          <a:extLst>
            <a:ext uri="{FF2B5EF4-FFF2-40B4-BE49-F238E27FC236}">
              <a16:creationId xmlns:a16="http://schemas.microsoft.com/office/drawing/2014/main" id="{C05A4B10-6186-4525-A52B-902EDDA21C37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94" name="Shape 39">
          <a:extLst>
            <a:ext uri="{FF2B5EF4-FFF2-40B4-BE49-F238E27FC236}">
              <a16:creationId xmlns:a16="http://schemas.microsoft.com/office/drawing/2014/main" id="{F4336D59-AA22-4178-B2A5-491218F73987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95" name="Shape 41">
          <a:extLst>
            <a:ext uri="{FF2B5EF4-FFF2-40B4-BE49-F238E27FC236}">
              <a16:creationId xmlns:a16="http://schemas.microsoft.com/office/drawing/2014/main" id="{360D437D-5708-40B5-8D7D-CBCAC21E7397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96" name="Shape 39">
          <a:extLst>
            <a:ext uri="{FF2B5EF4-FFF2-40B4-BE49-F238E27FC236}">
              <a16:creationId xmlns:a16="http://schemas.microsoft.com/office/drawing/2014/main" id="{3B746B9B-CCA3-4EBB-89D6-C278391A0456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97" name="Shape 41">
          <a:extLst>
            <a:ext uri="{FF2B5EF4-FFF2-40B4-BE49-F238E27FC236}">
              <a16:creationId xmlns:a16="http://schemas.microsoft.com/office/drawing/2014/main" id="{8B36A1AE-54A4-4367-B50C-6B2085CE56BF}"/>
            </a:ext>
          </a:extLst>
        </xdr:cNvPr>
        <xdr:cNvSpPr txBox="1"/>
      </xdr:nvSpPr>
      <xdr:spPr>
        <a:xfrm>
          <a:off x="0" y="3016472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98" name="Shape 39">
          <a:extLst>
            <a:ext uri="{FF2B5EF4-FFF2-40B4-BE49-F238E27FC236}">
              <a16:creationId xmlns:a16="http://schemas.microsoft.com/office/drawing/2014/main" id="{627C1272-1CCE-439E-9FFD-650FBEDB2916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99" name="Shape 39">
          <a:extLst>
            <a:ext uri="{FF2B5EF4-FFF2-40B4-BE49-F238E27FC236}">
              <a16:creationId xmlns:a16="http://schemas.microsoft.com/office/drawing/2014/main" id="{7589FD84-0009-48B5-86B9-77E013F8264C}"/>
            </a:ext>
          </a:extLst>
        </xdr:cNvPr>
        <xdr:cNvSpPr txBox="1"/>
      </xdr:nvSpPr>
      <xdr:spPr>
        <a:xfrm>
          <a:off x="0" y="29869447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08" name="Shape 12">
          <a:extLst>
            <a:ext uri="{FF2B5EF4-FFF2-40B4-BE49-F238E27FC236}">
              <a16:creationId xmlns:a16="http://schemas.microsoft.com/office/drawing/2014/main" id="{2AE50625-DFA3-4949-8059-6F837573B7E8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09" name="Shape 12">
          <a:extLst>
            <a:ext uri="{FF2B5EF4-FFF2-40B4-BE49-F238E27FC236}">
              <a16:creationId xmlns:a16="http://schemas.microsoft.com/office/drawing/2014/main" id="{66F99310-C0C7-4405-A9CF-D413CE78F3B0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10" name="Shape 12">
          <a:extLst>
            <a:ext uri="{FF2B5EF4-FFF2-40B4-BE49-F238E27FC236}">
              <a16:creationId xmlns:a16="http://schemas.microsoft.com/office/drawing/2014/main" id="{393CF71D-1E78-4AC1-8BEF-E8E6AA7C711A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11" name="Shape 12">
          <a:extLst>
            <a:ext uri="{FF2B5EF4-FFF2-40B4-BE49-F238E27FC236}">
              <a16:creationId xmlns:a16="http://schemas.microsoft.com/office/drawing/2014/main" id="{B5EAD2FB-8874-4734-84C0-9A1F9438BFAC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12" name="Shape 12">
          <a:extLst>
            <a:ext uri="{FF2B5EF4-FFF2-40B4-BE49-F238E27FC236}">
              <a16:creationId xmlns:a16="http://schemas.microsoft.com/office/drawing/2014/main" id="{DEDAA5B5-5B3A-49F3-A6E6-12FB50493393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13" name="Shape 12">
          <a:extLst>
            <a:ext uri="{FF2B5EF4-FFF2-40B4-BE49-F238E27FC236}">
              <a16:creationId xmlns:a16="http://schemas.microsoft.com/office/drawing/2014/main" id="{599F38C3-321D-41A3-8484-2AB4BC484688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14" name="Shape 12">
          <a:extLst>
            <a:ext uri="{FF2B5EF4-FFF2-40B4-BE49-F238E27FC236}">
              <a16:creationId xmlns:a16="http://schemas.microsoft.com/office/drawing/2014/main" id="{E89A00E2-1C12-4096-8FA8-8881117575FA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15" name="Shape 12">
          <a:extLst>
            <a:ext uri="{FF2B5EF4-FFF2-40B4-BE49-F238E27FC236}">
              <a16:creationId xmlns:a16="http://schemas.microsoft.com/office/drawing/2014/main" id="{1CA97CC3-A5ED-4DDA-AE9D-9D309E906903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16" name="Shape 12">
          <a:extLst>
            <a:ext uri="{FF2B5EF4-FFF2-40B4-BE49-F238E27FC236}">
              <a16:creationId xmlns:a16="http://schemas.microsoft.com/office/drawing/2014/main" id="{91731605-1F28-4230-9575-F06400FFD695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17" name="Shape 12">
          <a:extLst>
            <a:ext uri="{FF2B5EF4-FFF2-40B4-BE49-F238E27FC236}">
              <a16:creationId xmlns:a16="http://schemas.microsoft.com/office/drawing/2014/main" id="{4EE7C712-F7F1-4EE7-97A4-9D0F679149DE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18" name="Shape 12">
          <a:extLst>
            <a:ext uri="{FF2B5EF4-FFF2-40B4-BE49-F238E27FC236}">
              <a16:creationId xmlns:a16="http://schemas.microsoft.com/office/drawing/2014/main" id="{127FB33B-3798-400C-B1F7-324083FB5BD7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1571625" cy="295275"/>
    <xdr:sp macro="" textlink="">
      <xdr:nvSpPr>
        <xdr:cNvPr id="119" name="Shape 12">
          <a:extLst>
            <a:ext uri="{FF2B5EF4-FFF2-40B4-BE49-F238E27FC236}">
              <a16:creationId xmlns:a16="http://schemas.microsoft.com/office/drawing/2014/main" id="{02B1C5B6-808B-4EFB-9407-A3982AE2F81A}"/>
            </a:ext>
          </a:extLst>
        </xdr:cNvPr>
        <xdr:cNvSpPr txBox="1"/>
      </xdr:nvSpPr>
      <xdr:spPr>
        <a:xfrm>
          <a:off x="0" y="126539625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20" name="Shape 39">
          <a:extLst>
            <a:ext uri="{FF2B5EF4-FFF2-40B4-BE49-F238E27FC236}">
              <a16:creationId xmlns:a16="http://schemas.microsoft.com/office/drawing/2014/main" id="{12E3677F-B979-47D4-86C7-A76FEADF8188}"/>
            </a:ext>
          </a:extLst>
        </xdr:cNvPr>
        <xdr:cNvSpPr txBox="1"/>
      </xdr:nvSpPr>
      <xdr:spPr>
        <a:xfrm>
          <a:off x="0" y="3106388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21" name="Shape 39">
          <a:extLst>
            <a:ext uri="{FF2B5EF4-FFF2-40B4-BE49-F238E27FC236}">
              <a16:creationId xmlns:a16="http://schemas.microsoft.com/office/drawing/2014/main" id="{84944B71-68DD-4D3B-B0DD-35685D26772C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22" name="Shape 41">
          <a:extLst>
            <a:ext uri="{FF2B5EF4-FFF2-40B4-BE49-F238E27FC236}">
              <a16:creationId xmlns:a16="http://schemas.microsoft.com/office/drawing/2014/main" id="{002B1E5F-1AF0-4D68-87DB-D52E09156F94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23" name="Shape 39">
          <a:extLst>
            <a:ext uri="{FF2B5EF4-FFF2-40B4-BE49-F238E27FC236}">
              <a16:creationId xmlns:a16="http://schemas.microsoft.com/office/drawing/2014/main" id="{90CF2991-8ADC-4DB8-83EF-22D3E9A10574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24" name="Shape 41">
          <a:extLst>
            <a:ext uri="{FF2B5EF4-FFF2-40B4-BE49-F238E27FC236}">
              <a16:creationId xmlns:a16="http://schemas.microsoft.com/office/drawing/2014/main" id="{EA35B9C1-5624-4785-B180-17F85284E99B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25" name="Shape 39">
          <a:extLst>
            <a:ext uri="{FF2B5EF4-FFF2-40B4-BE49-F238E27FC236}">
              <a16:creationId xmlns:a16="http://schemas.microsoft.com/office/drawing/2014/main" id="{3FF7C566-890A-46CE-B6EE-7D28FD468A01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26" name="Shape 41">
          <a:extLst>
            <a:ext uri="{FF2B5EF4-FFF2-40B4-BE49-F238E27FC236}">
              <a16:creationId xmlns:a16="http://schemas.microsoft.com/office/drawing/2014/main" id="{D5A73C9E-2840-4661-BBE8-CE61E0E8DE56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27" name="Shape 39">
          <a:extLst>
            <a:ext uri="{FF2B5EF4-FFF2-40B4-BE49-F238E27FC236}">
              <a16:creationId xmlns:a16="http://schemas.microsoft.com/office/drawing/2014/main" id="{EED96D0C-1DA1-4E9C-992F-33BA977EAC11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28" name="Shape 41">
          <a:extLst>
            <a:ext uri="{FF2B5EF4-FFF2-40B4-BE49-F238E27FC236}">
              <a16:creationId xmlns:a16="http://schemas.microsoft.com/office/drawing/2014/main" id="{F47C970A-3AA5-4C77-A114-CCB97429DA8A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29" name="Shape 39">
          <a:extLst>
            <a:ext uri="{FF2B5EF4-FFF2-40B4-BE49-F238E27FC236}">
              <a16:creationId xmlns:a16="http://schemas.microsoft.com/office/drawing/2014/main" id="{E5CF7D0D-6381-4CF8-A2A3-2257E9B24AF9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30" name="Shape 41">
          <a:extLst>
            <a:ext uri="{FF2B5EF4-FFF2-40B4-BE49-F238E27FC236}">
              <a16:creationId xmlns:a16="http://schemas.microsoft.com/office/drawing/2014/main" id="{C8C131E0-78BB-40E5-B544-AEDBC182DD89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31" name="Shape 39">
          <a:extLst>
            <a:ext uri="{FF2B5EF4-FFF2-40B4-BE49-F238E27FC236}">
              <a16:creationId xmlns:a16="http://schemas.microsoft.com/office/drawing/2014/main" id="{745A1DD1-6277-43E5-902A-A35BBADB6270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32" name="Shape 41">
          <a:extLst>
            <a:ext uri="{FF2B5EF4-FFF2-40B4-BE49-F238E27FC236}">
              <a16:creationId xmlns:a16="http://schemas.microsoft.com/office/drawing/2014/main" id="{E077C7B2-ADB7-4BD6-9B00-928FEDDFD9EF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33" name="Shape 39">
          <a:extLst>
            <a:ext uri="{FF2B5EF4-FFF2-40B4-BE49-F238E27FC236}">
              <a16:creationId xmlns:a16="http://schemas.microsoft.com/office/drawing/2014/main" id="{2CDE40BF-BC60-42E3-9BA1-F803F975C3F7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34" name="Shape 41">
          <a:extLst>
            <a:ext uri="{FF2B5EF4-FFF2-40B4-BE49-F238E27FC236}">
              <a16:creationId xmlns:a16="http://schemas.microsoft.com/office/drawing/2014/main" id="{4806DD58-EB0C-482F-944D-E813CC80C8D9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35" name="Shape 39">
          <a:extLst>
            <a:ext uri="{FF2B5EF4-FFF2-40B4-BE49-F238E27FC236}">
              <a16:creationId xmlns:a16="http://schemas.microsoft.com/office/drawing/2014/main" id="{C6B8241C-A83A-4BBD-BCA8-535465D9D69B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36" name="Shape 41">
          <a:extLst>
            <a:ext uri="{FF2B5EF4-FFF2-40B4-BE49-F238E27FC236}">
              <a16:creationId xmlns:a16="http://schemas.microsoft.com/office/drawing/2014/main" id="{BE6B8C5E-6BF8-40A0-AEF8-FFCE0BDC1463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37" name="Shape 39">
          <a:extLst>
            <a:ext uri="{FF2B5EF4-FFF2-40B4-BE49-F238E27FC236}">
              <a16:creationId xmlns:a16="http://schemas.microsoft.com/office/drawing/2014/main" id="{4326C98D-E169-439D-BA64-A6D2E6F23783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38" name="Shape 41">
          <a:extLst>
            <a:ext uri="{FF2B5EF4-FFF2-40B4-BE49-F238E27FC236}">
              <a16:creationId xmlns:a16="http://schemas.microsoft.com/office/drawing/2014/main" id="{9D46CF42-0320-439E-9C15-7541445754B2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39" name="Shape 39">
          <a:extLst>
            <a:ext uri="{FF2B5EF4-FFF2-40B4-BE49-F238E27FC236}">
              <a16:creationId xmlns:a16="http://schemas.microsoft.com/office/drawing/2014/main" id="{3A3704BB-5EA6-4FC8-8C56-8EB3C7190789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40" name="Shape 41">
          <a:extLst>
            <a:ext uri="{FF2B5EF4-FFF2-40B4-BE49-F238E27FC236}">
              <a16:creationId xmlns:a16="http://schemas.microsoft.com/office/drawing/2014/main" id="{26712EEA-4204-4A45-9D03-0E73878EAC8C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41" name="Shape 39">
          <a:extLst>
            <a:ext uri="{FF2B5EF4-FFF2-40B4-BE49-F238E27FC236}">
              <a16:creationId xmlns:a16="http://schemas.microsoft.com/office/drawing/2014/main" id="{1C6E53E8-3073-481C-B5E2-2DB79F3467E8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42" name="Shape 41">
          <a:extLst>
            <a:ext uri="{FF2B5EF4-FFF2-40B4-BE49-F238E27FC236}">
              <a16:creationId xmlns:a16="http://schemas.microsoft.com/office/drawing/2014/main" id="{6E704409-C8CA-468A-AC8A-134BA502C9EB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43" name="Shape 39">
          <a:extLst>
            <a:ext uri="{FF2B5EF4-FFF2-40B4-BE49-F238E27FC236}">
              <a16:creationId xmlns:a16="http://schemas.microsoft.com/office/drawing/2014/main" id="{2EF1F7D4-855D-4348-9B16-7CF94381334F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44" name="Shape 41">
          <a:extLst>
            <a:ext uri="{FF2B5EF4-FFF2-40B4-BE49-F238E27FC236}">
              <a16:creationId xmlns:a16="http://schemas.microsoft.com/office/drawing/2014/main" id="{AAA3D0EB-D6C4-425C-8131-C3E16FB43A46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45" name="Shape 39">
          <a:extLst>
            <a:ext uri="{FF2B5EF4-FFF2-40B4-BE49-F238E27FC236}">
              <a16:creationId xmlns:a16="http://schemas.microsoft.com/office/drawing/2014/main" id="{1905427A-9CCB-45E6-A1F7-58B60D0A086E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46" name="Shape 41">
          <a:extLst>
            <a:ext uri="{FF2B5EF4-FFF2-40B4-BE49-F238E27FC236}">
              <a16:creationId xmlns:a16="http://schemas.microsoft.com/office/drawing/2014/main" id="{3597B512-25EA-4F87-8956-49D9CF4FF75D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47" name="Shape 39">
          <a:extLst>
            <a:ext uri="{FF2B5EF4-FFF2-40B4-BE49-F238E27FC236}">
              <a16:creationId xmlns:a16="http://schemas.microsoft.com/office/drawing/2014/main" id="{B6A2D011-F9B5-436E-AD1A-8A58F15F2A82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48" name="Shape 41">
          <a:extLst>
            <a:ext uri="{FF2B5EF4-FFF2-40B4-BE49-F238E27FC236}">
              <a16:creationId xmlns:a16="http://schemas.microsoft.com/office/drawing/2014/main" id="{FB3776EC-5882-4181-88B8-DE327DD43E9B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49" name="Shape 39">
          <a:extLst>
            <a:ext uri="{FF2B5EF4-FFF2-40B4-BE49-F238E27FC236}">
              <a16:creationId xmlns:a16="http://schemas.microsoft.com/office/drawing/2014/main" id="{EA302240-B467-4D33-962D-25A3632D8C4B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50" name="Shape 41">
          <a:extLst>
            <a:ext uri="{FF2B5EF4-FFF2-40B4-BE49-F238E27FC236}">
              <a16:creationId xmlns:a16="http://schemas.microsoft.com/office/drawing/2014/main" id="{0DED4D92-AF4C-4C53-B9C5-9D19AD374DC2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51" name="Shape 39">
          <a:extLst>
            <a:ext uri="{FF2B5EF4-FFF2-40B4-BE49-F238E27FC236}">
              <a16:creationId xmlns:a16="http://schemas.microsoft.com/office/drawing/2014/main" id="{54A8354D-037F-4761-A997-1849EC56487A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52" name="Shape 41">
          <a:extLst>
            <a:ext uri="{FF2B5EF4-FFF2-40B4-BE49-F238E27FC236}">
              <a16:creationId xmlns:a16="http://schemas.microsoft.com/office/drawing/2014/main" id="{613F27E2-6EF9-44D8-B04C-6830019F851A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53" name="Shape 39">
          <a:extLst>
            <a:ext uri="{FF2B5EF4-FFF2-40B4-BE49-F238E27FC236}">
              <a16:creationId xmlns:a16="http://schemas.microsoft.com/office/drawing/2014/main" id="{CA7689F1-75BC-46E7-89F7-11050D2A4DAF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54" name="Shape 41">
          <a:extLst>
            <a:ext uri="{FF2B5EF4-FFF2-40B4-BE49-F238E27FC236}">
              <a16:creationId xmlns:a16="http://schemas.microsoft.com/office/drawing/2014/main" id="{B48AB145-FACA-49ED-AA72-F7D8A8888253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55" name="Shape 39">
          <a:extLst>
            <a:ext uri="{FF2B5EF4-FFF2-40B4-BE49-F238E27FC236}">
              <a16:creationId xmlns:a16="http://schemas.microsoft.com/office/drawing/2014/main" id="{5DB970B6-6C28-42FF-8ED8-D3419B1DE5C1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56" name="Shape 41">
          <a:extLst>
            <a:ext uri="{FF2B5EF4-FFF2-40B4-BE49-F238E27FC236}">
              <a16:creationId xmlns:a16="http://schemas.microsoft.com/office/drawing/2014/main" id="{68DFD79E-1D58-4926-A88D-F9C8F1F09BC0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57" name="Shape 39">
          <a:extLst>
            <a:ext uri="{FF2B5EF4-FFF2-40B4-BE49-F238E27FC236}">
              <a16:creationId xmlns:a16="http://schemas.microsoft.com/office/drawing/2014/main" id="{BA05F01E-A44B-4579-ADE6-476E7A9AEE86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58" name="Shape 41">
          <a:extLst>
            <a:ext uri="{FF2B5EF4-FFF2-40B4-BE49-F238E27FC236}">
              <a16:creationId xmlns:a16="http://schemas.microsoft.com/office/drawing/2014/main" id="{00F2297F-4A5E-46C1-9365-F5685FCD370A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59" name="Shape 39">
          <a:extLst>
            <a:ext uri="{FF2B5EF4-FFF2-40B4-BE49-F238E27FC236}">
              <a16:creationId xmlns:a16="http://schemas.microsoft.com/office/drawing/2014/main" id="{59453814-79E5-44EE-8FC0-DB667CD475AD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60" name="Shape 41">
          <a:extLst>
            <a:ext uri="{FF2B5EF4-FFF2-40B4-BE49-F238E27FC236}">
              <a16:creationId xmlns:a16="http://schemas.microsoft.com/office/drawing/2014/main" id="{B761CD9F-B9F5-414E-9E4E-8CF1632B221F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61" name="Shape 39">
          <a:extLst>
            <a:ext uri="{FF2B5EF4-FFF2-40B4-BE49-F238E27FC236}">
              <a16:creationId xmlns:a16="http://schemas.microsoft.com/office/drawing/2014/main" id="{B06E6D20-2E18-47F2-A5B1-4F61C1BFC878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62" name="Shape 41">
          <a:extLst>
            <a:ext uri="{FF2B5EF4-FFF2-40B4-BE49-F238E27FC236}">
              <a16:creationId xmlns:a16="http://schemas.microsoft.com/office/drawing/2014/main" id="{617622CA-3CCB-490C-A49E-C28975951824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63" name="Shape 39">
          <a:extLst>
            <a:ext uri="{FF2B5EF4-FFF2-40B4-BE49-F238E27FC236}">
              <a16:creationId xmlns:a16="http://schemas.microsoft.com/office/drawing/2014/main" id="{8916AD9B-8BBA-4551-AE16-F9F591DE2E43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64" name="Shape 41">
          <a:extLst>
            <a:ext uri="{FF2B5EF4-FFF2-40B4-BE49-F238E27FC236}">
              <a16:creationId xmlns:a16="http://schemas.microsoft.com/office/drawing/2014/main" id="{B57E9291-B2D5-47DC-A871-9B53791CA7B8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65" name="Shape 39">
          <a:extLst>
            <a:ext uri="{FF2B5EF4-FFF2-40B4-BE49-F238E27FC236}">
              <a16:creationId xmlns:a16="http://schemas.microsoft.com/office/drawing/2014/main" id="{67C91327-BF35-47A9-8B07-2C4211FCABB3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66" name="Shape 41">
          <a:extLst>
            <a:ext uri="{FF2B5EF4-FFF2-40B4-BE49-F238E27FC236}">
              <a16:creationId xmlns:a16="http://schemas.microsoft.com/office/drawing/2014/main" id="{79AD6382-B157-4E16-B2E3-D4FFD9D0FE5D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67" name="Shape 39">
          <a:extLst>
            <a:ext uri="{FF2B5EF4-FFF2-40B4-BE49-F238E27FC236}">
              <a16:creationId xmlns:a16="http://schemas.microsoft.com/office/drawing/2014/main" id="{286666A3-5E63-46CF-A1DB-4998DBD5DBD9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68" name="Shape 41">
          <a:extLst>
            <a:ext uri="{FF2B5EF4-FFF2-40B4-BE49-F238E27FC236}">
              <a16:creationId xmlns:a16="http://schemas.microsoft.com/office/drawing/2014/main" id="{BE4E6E35-C66D-4EDE-B933-A99A8A037F5F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69" name="Shape 39">
          <a:extLst>
            <a:ext uri="{FF2B5EF4-FFF2-40B4-BE49-F238E27FC236}">
              <a16:creationId xmlns:a16="http://schemas.microsoft.com/office/drawing/2014/main" id="{01436E1E-CA56-4D62-99CC-45548DA31259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70" name="Shape 41">
          <a:extLst>
            <a:ext uri="{FF2B5EF4-FFF2-40B4-BE49-F238E27FC236}">
              <a16:creationId xmlns:a16="http://schemas.microsoft.com/office/drawing/2014/main" id="{3A7FF590-A509-4C1E-AAB7-C58D44C1E2F7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71" name="Shape 39">
          <a:extLst>
            <a:ext uri="{FF2B5EF4-FFF2-40B4-BE49-F238E27FC236}">
              <a16:creationId xmlns:a16="http://schemas.microsoft.com/office/drawing/2014/main" id="{74A17D62-CF55-4C43-947F-1C3FE9E48C29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72" name="Shape 41">
          <a:extLst>
            <a:ext uri="{FF2B5EF4-FFF2-40B4-BE49-F238E27FC236}">
              <a16:creationId xmlns:a16="http://schemas.microsoft.com/office/drawing/2014/main" id="{0D31C229-B8D5-4B25-A602-8310599FC77C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73" name="Shape 39">
          <a:extLst>
            <a:ext uri="{FF2B5EF4-FFF2-40B4-BE49-F238E27FC236}">
              <a16:creationId xmlns:a16="http://schemas.microsoft.com/office/drawing/2014/main" id="{BB474540-0E7F-43CC-B64A-DB91AC2C59A9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74" name="Shape 41">
          <a:extLst>
            <a:ext uri="{FF2B5EF4-FFF2-40B4-BE49-F238E27FC236}">
              <a16:creationId xmlns:a16="http://schemas.microsoft.com/office/drawing/2014/main" id="{B03161F6-45BD-4DF0-891A-7CF796401457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75" name="Shape 39">
          <a:extLst>
            <a:ext uri="{FF2B5EF4-FFF2-40B4-BE49-F238E27FC236}">
              <a16:creationId xmlns:a16="http://schemas.microsoft.com/office/drawing/2014/main" id="{DA1B823D-97CC-4432-BF3E-358DDC7DF287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76" name="Shape 41">
          <a:extLst>
            <a:ext uri="{FF2B5EF4-FFF2-40B4-BE49-F238E27FC236}">
              <a16:creationId xmlns:a16="http://schemas.microsoft.com/office/drawing/2014/main" id="{883A5E4C-A299-48B1-BB4A-BA46C1D884DB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77" name="Shape 39">
          <a:extLst>
            <a:ext uri="{FF2B5EF4-FFF2-40B4-BE49-F238E27FC236}">
              <a16:creationId xmlns:a16="http://schemas.microsoft.com/office/drawing/2014/main" id="{791A578D-568A-45A8-873B-BD54F5F76375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78" name="Shape 41">
          <a:extLst>
            <a:ext uri="{FF2B5EF4-FFF2-40B4-BE49-F238E27FC236}">
              <a16:creationId xmlns:a16="http://schemas.microsoft.com/office/drawing/2014/main" id="{1BABE00A-90D8-4937-8B3C-A5B9C0E7CDFB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79" name="Shape 39">
          <a:extLst>
            <a:ext uri="{FF2B5EF4-FFF2-40B4-BE49-F238E27FC236}">
              <a16:creationId xmlns:a16="http://schemas.microsoft.com/office/drawing/2014/main" id="{CE6A1927-8AB3-458A-B90F-1DFF555E19A0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80" name="Shape 41">
          <a:extLst>
            <a:ext uri="{FF2B5EF4-FFF2-40B4-BE49-F238E27FC236}">
              <a16:creationId xmlns:a16="http://schemas.microsoft.com/office/drawing/2014/main" id="{3CC13EA7-AD75-4BD4-A096-DC89F577C49D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81" name="Shape 39">
          <a:extLst>
            <a:ext uri="{FF2B5EF4-FFF2-40B4-BE49-F238E27FC236}">
              <a16:creationId xmlns:a16="http://schemas.microsoft.com/office/drawing/2014/main" id="{7FBA78B7-BEF6-4C6F-9335-0C664D52EA08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82" name="Shape 41">
          <a:extLst>
            <a:ext uri="{FF2B5EF4-FFF2-40B4-BE49-F238E27FC236}">
              <a16:creationId xmlns:a16="http://schemas.microsoft.com/office/drawing/2014/main" id="{C80E165D-FA89-46B2-B23F-D28D2BEBF21D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83" name="Shape 39">
          <a:extLst>
            <a:ext uri="{FF2B5EF4-FFF2-40B4-BE49-F238E27FC236}">
              <a16:creationId xmlns:a16="http://schemas.microsoft.com/office/drawing/2014/main" id="{1F50B9C5-2ADF-4B78-9A11-8D065D3648B9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84" name="Shape 41">
          <a:extLst>
            <a:ext uri="{FF2B5EF4-FFF2-40B4-BE49-F238E27FC236}">
              <a16:creationId xmlns:a16="http://schemas.microsoft.com/office/drawing/2014/main" id="{F0ACA370-578B-4651-A0D9-EB49AC30EC9E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85" name="Shape 39">
          <a:extLst>
            <a:ext uri="{FF2B5EF4-FFF2-40B4-BE49-F238E27FC236}">
              <a16:creationId xmlns:a16="http://schemas.microsoft.com/office/drawing/2014/main" id="{7C5D6516-FCE3-4169-ACD6-D8E29B5E0EB3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86" name="Shape 41">
          <a:extLst>
            <a:ext uri="{FF2B5EF4-FFF2-40B4-BE49-F238E27FC236}">
              <a16:creationId xmlns:a16="http://schemas.microsoft.com/office/drawing/2014/main" id="{81AE5A5D-7BA1-42E9-BE39-F3F27AF31C10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87" name="Shape 39">
          <a:extLst>
            <a:ext uri="{FF2B5EF4-FFF2-40B4-BE49-F238E27FC236}">
              <a16:creationId xmlns:a16="http://schemas.microsoft.com/office/drawing/2014/main" id="{76014985-D559-4EB6-BBCB-F2F3DFD60B45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88" name="Shape 41">
          <a:extLst>
            <a:ext uri="{FF2B5EF4-FFF2-40B4-BE49-F238E27FC236}">
              <a16:creationId xmlns:a16="http://schemas.microsoft.com/office/drawing/2014/main" id="{21BC92A1-9F08-4328-80DC-BBB01D6E589F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89" name="Shape 39">
          <a:extLst>
            <a:ext uri="{FF2B5EF4-FFF2-40B4-BE49-F238E27FC236}">
              <a16:creationId xmlns:a16="http://schemas.microsoft.com/office/drawing/2014/main" id="{58BABD13-788B-4674-8FC1-D11AFA8183D6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90" name="Shape 41">
          <a:extLst>
            <a:ext uri="{FF2B5EF4-FFF2-40B4-BE49-F238E27FC236}">
              <a16:creationId xmlns:a16="http://schemas.microsoft.com/office/drawing/2014/main" id="{89A9BD2D-338A-41E6-853A-81C254DB40B6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91" name="Shape 39">
          <a:extLst>
            <a:ext uri="{FF2B5EF4-FFF2-40B4-BE49-F238E27FC236}">
              <a16:creationId xmlns:a16="http://schemas.microsoft.com/office/drawing/2014/main" id="{D398736F-9B55-47A5-AC4B-3F7D187891AE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92" name="Shape 41">
          <a:extLst>
            <a:ext uri="{FF2B5EF4-FFF2-40B4-BE49-F238E27FC236}">
              <a16:creationId xmlns:a16="http://schemas.microsoft.com/office/drawing/2014/main" id="{D49FF037-EAA4-4609-AE87-14C9886C5C59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93" name="Shape 39">
          <a:extLst>
            <a:ext uri="{FF2B5EF4-FFF2-40B4-BE49-F238E27FC236}">
              <a16:creationId xmlns:a16="http://schemas.microsoft.com/office/drawing/2014/main" id="{5067299C-6E0C-4C1D-ACB5-62E40DEAEC64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94" name="Shape 41">
          <a:extLst>
            <a:ext uri="{FF2B5EF4-FFF2-40B4-BE49-F238E27FC236}">
              <a16:creationId xmlns:a16="http://schemas.microsoft.com/office/drawing/2014/main" id="{9FBFEF71-42CC-494F-9CC7-F49B9825D477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95" name="Shape 39">
          <a:extLst>
            <a:ext uri="{FF2B5EF4-FFF2-40B4-BE49-F238E27FC236}">
              <a16:creationId xmlns:a16="http://schemas.microsoft.com/office/drawing/2014/main" id="{39EA0611-A10A-4B2E-97A8-621DFBB5016A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96" name="Shape 41">
          <a:extLst>
            <a:ext uri="{FF2B5EF4-FFF2-40B4-BE49-F238E27FC236}">
              <a16:creationId xmlns:a16="http://schemas.microsoft.com/office/drawing/2014/main" id="{DBA3C146-26B9-49D3-8A9E-886B5395BDA3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97" name="Shape 39">
          <a:extLst>
            <a:ext uri="{FF2B5EF4-FFF2-40B4-BE49-F238E27FC236}">
              <a16:creationId xmlns:a16="http://schemas.microsoft.com/office/drawing/2014/main" id="{4D4FAF5F-140F-4321-9C7A-64984EFD2176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98" name="Shape 41">
          <a:extLst>
            <a:ext uri="{FF2B5EF4-FFF2-40B4-BE49-F238E27FC236}">
              <a16:creationId xmlns:a16="http://schemas.microsoft.com/office/drawing/2014/main" id="{A751F856-0206-49A1-8C65-5E4D178AFDEE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199" name="Shape 39">
          <a:extLst>
            <a:ext uri="{FF2B5EF4-FFF2-40B4-BE49-F238E27FC236}">
              <a16:creationId xmlns:a16="http://schemas.microsoft.com/office/drawing/2014/main" id="{9AD78317-CE62-437D-8474-5C49DA09F5A1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00" name="Shape 41">
          <a:extLst>
            <a:ext uri="{FF2B5EF4-FFF2-40B4-BE49-F238E27FC236}">
              <a16:creationId xmlns:a16="http://schemas.microsoft.com/office/drawing/2014/main" id="{C71E61DB-B024-4835-B025-8529092FF859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01" name="Shape 39">
          <a:extLst>
            <a:ext uri="{FF2B5EF4-FFF2-40B4-BE49-F238E27FC236}">
              <a16:creationId xmlns:a16="http://schemas.microsoft.com/office/drawing/2014/main" id="{A1C3203D-3E40-4754-BC66-9A90ECB8F131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02" name="Shape 41">
          <a:extLst>
            <a:ext uri="{FF2B5EF4-FFF2-40B4-BE49-F238E27FC236}">
              <a16:creationId xmlns:a16="http://schemas.microsoft.com/office/drawing/2014/main" id="{F099E7A3-055F-44C8-9724-C8A67AC4DED7}"/>
            </a:ext>
          </a:extLst>
        </xdr:cNvPr>
        <xdr:cNvSpPr txBox="1"/>
      </xdr:nvSpPr>
      <xdr:spPr>
        <a:xfrm>
          <a:off x="0" y="3019996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03" name="Shape 39">
          <a:extLst>
            <a:ext uri="{FF2B5EF4-FFF2-40B4-BE49-F238E27FC236}">
              <a16:creationId xmlns:a16="http://schemas.microsoft.com/office/drawing/2014/main" id="{0B1608FB-DC58-4033-B281-FC79E28BA7EC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1</xdr:row>
      <xdr:rowOff>0</xdr:rowOff>
    </xdr:from>
    <xdr:ext cx="400050" cy="276225"/>
    <xdr:sp macro="" textlink="">
      <xdr:nvSpPr>
        <xdr:cNvPr id="204" name="Shape 39">
          <a:extLst>
            <a:ext uri="{FF2B5EF4-FFF2-40B4-BE49-F238E27FC236}">
              <a16:creationId xmlns:a16="http://schemas.microsoft.com/office/drawing/2014/main" id="{A1E62C6D-E52C-4249-A69E-3C3F31FEE7AF}"/>
            </a:ext>
          </a:extLst>
        </xdr:cNvPr>
        <xdr:cNvSpPr txBox="1"/>
      </xdr:nvSpPr>
      <xdr:spPr>
        <a:xfrm>
          <a:off x="0" y="2989897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twoCellAnchor editAs="oneCell">
    <xdr:from>
      <xdr:col>5</xdr:col>
      <xdr:colOff>1562100</xdr:colOff>
      <xdr:row>509</xdr:row>
      <xdr:rowOff>0</xdr:rowOff>
    </xdr:from>
    <xdr:to>
      <xdr:col>8</xdr:col>
      <xdr:colOff>419100</xdr:colOff>
      <xdr:row>510</xdr:row>
      <xdr:rowOff>38100</xdr:rowOff>
    </xdr:to>
    <xdr:pic>
      <xdr:nvPicPr>
        <xdr:cNvPr id="100" name="1 Imagen">
          <a:extLst>
            <a:ext uri="{FF2B5EF4-FFF2-40B4-BE49-F238E27FC236}">
              <a16:creationId xmlns:a16="http://schemas.microsoft.com/office/drawing/2014/main" id="{68B8920D-DB66-4A83-A382-8378DAED75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000" t="41333" r="7556" b="42223"/>
        <a:stretch>
          <a:fillRect/>
        </a:stretch>
      </xdr:blipFill>
      <xdr:spPr bwMode="auto">
        <a:xfrm>
          <a:off x="7524750" y="32889825"/>
          <a:ext cx="11811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6833</xdr:row>
      <xdr:rowOff>9525</xdr:rowOff>
    </xdr:from>
    <xdr:ext cx="1571625" cy="295275"/>
    <xdr:sp macro="" textlink="">
      <xdr:nvSpPr>
        <xdr:cNvPr id="101" name="Shape 12">
          <a:extLst>
            <a:ext uri="{FF2B5EF4-FFF2-40B4-BE49-F238E27FC236}">
              <a16:creationId xmlns:a16="http://schemas.microsoft.com/office/drawing/2014/main" id="{F9522777-DECF-4766-B83E-68CE6CF10229}"/>
            </a:ext>
          </a:extLst>
        </xdr:cNvPr>
        <xdr:cNvSpPr txBox="1"/>
      </xdr:nvSpPr>
      <xdr:spPr>
        <a:xfrm>
          <a:off x="0" y="126530100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6833</xdr:row>
      <xdr:rowOff>9525</xdr:rowOff>
    </xdr:from>
    <xdr:ext cx="1571625" cy="295275"/>
    <xdr:sp macro="" textlink="">
      <xdr:nvSpPr>
        <xdr:cNvPr id="102" name="Shape 12">
          <a:extLst>
            <a:ext uri="{FF2B5EF4-FFF2-40B4-BE49-F238E27FC236}">
              <a16:creationId xmlns:a16="http://schemas.microsoft.com/office/drawing/2014/main" id="{25EE8730-5984-4A74-B703-A484C2FA48BA}"/>
            </a:ext>
          </a:extLst>
        </xdr:cNvPr>
        <xdr:cNvSpPr txBox="1"/>
      </xdr:nvSpPr>
      <xdr:spPr>
        <a:xfrm>
          <a:off x="0" y="126530100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6833</xdr:row>
      <xdr:rowOff>9525</xdr:rowOff>
    </xdr:from>
    <xdr:ext cx="1571625" cy="295275"/>
    <xdr:sp macro="" textlink="">
      <xdr:nvSpPr>
        <xdr:cNvPr id="103" name="Shape 12">
          <a:extLst>
            <a:ext uri="{FF2B5EF4-FFF2-40B4-BE49-F238E27FC236}">
              <a16:creationId xmlns:a16="http://schemas.microsoft.com/office/drawing/2014/main" id="{58BE72F3-D1F9-41E7-ABE9-6D62F36B9AA7}"/>
            </a:ext>
          </a:extLst>
        </xdr:cNvPr>
        <xdr:cNvSpPr txBox="1"/>
      </xdr:nvSpPr>
      <xdr:spPr>
        <a:xfrm>
          <a:off x="0" y="126530100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6833</xdr:row>
      <xdr:rowOff>9525</xdr:rowOff>
    </xdr:from>
    <xdr:ext cx="1571625" cy="295275"/>
    <xdr:sp macro="" textlink="">
      <xdr:nvSpPr>
        <xdr:cNvPr id="104" name="Shape 12">
          <a:extLst>
            <a:ext uri="{FF2B5EF4-FFF2-40B4-BE49-F238E27FC236}">
              <a16:creationId xmlns:a16="http://schemas.microsoft.com/office/drawing/2014/main" id="{44C4217E-B401-4466-806F-9A5AF81FE23D}"/>
            </a:ext>
          </a:extLst>
        </xdr:cNvPr>
        <xdr:cNvSpPr txBox="1"/>
      </xdr:nvSpPr>
      <xdr:spPr>
        <a:xfrm>
          <a:off x="0" y="126530100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6833</xdr:row>
      <xdr:rowOff>9525</xdr:rowOff>
    </xdr:from>
    <xdr:ext cx="1571625" cy="295275"/>
    <xdr:sp macro="" textlink="">
      <xdr:nvSpPr>
        <xdr:cNvPr id="105" name="Shape 12">
          <a:extLst>
            <a:ext uri="{FF2B5EF4-FFF2-40B4-BE49-F238E27FC236}">
              <a16:creationId xmlns:a16="http://schemas.microsoft.com/office/drawing/2014/main" id="{EA2F528A-3C58-4E6A-9CEA-2D54374CD2E6}"/>
            </a:ext>
          </a:extLst>
        </xdr:cNvPr>
        <xdr:cNvSpPr txBox="1"/>
      </xdr:nvSpPr>
      <xdr:spPr>
        <a:xfrm>
          <a:off x="0" y="126530100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6833</xdr:row>
      <xdr:rowOff>9525</xdr:rowOff>
    </xdr:from>
    <xdr:ext cx="1571625" cy="295275"/>
    <xdr:sp macro="" textlink="">
      <xdr:nvSpPr>
        <xdr:cNvPr id="106" name="Shape 12">
          <a:extLst>
            <a:ext uri="{FF2B5EF4-FFF2-40B4-BE49-F238E27FC236}">
              <a16:creationId xmlns:a16="http://schemas.microsoft.com/office/drawing/2014/main" id="{F0F37AE4-F9F0-4E73-B93D-99F5A62441F0}"/>
            </a:ext>
          </a:extLst>
        </xdr:cNvPr>
        <xdr:cNvSpPr txBox="1"/>
      </xdr:nvSpPr>
      <xdr:spPr>
        <a:xfrm>
          <a:off x="0" y="126530100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6833</xdr:row>
      <xdr:rowOff>9525</xdr:rowOff>
    </xdr:from>
    <xdr:ext cx="1571625" cy="295275"/>
    <xdr:sp macro="" textlink="">
      <xdr:nvSpPr>
        <xdr:cNvPr id="107" name="Shape 12">
          <a:extLst>
            <a:ext uri="{FF2B5EF4-FFF2-40B4-BE49-F238E27FC236}">
              <a16:creationId xmlns:a16="http://schemas.microsoft.com/office/drawing/2014/main" id="{074A4F48-A01B-4F63-A53B-0E1C1134CD0E}"/>
            </a:ext>
          </a:extLst>
        </xdr:cNvPr>
        <xdr:cNvSpPr txBox="1"/>
      </xdr:nvSpPr>
      <xdr:spPr>
        <a:xfrm>
          <a:off x="0" y="126530100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6833</xdr:row>
      <xdr:rowOff>9525</xdr:rowOff>
    </xdr:from>
    <xdr:ext cx="1571625" cy="295275"/>
    <xdr:sp macro="" textlink="">
      <xdr:nvSpPr>
        <xdr:cNvPr id="211" name="Shape 12">
          <a:extLst>
            <a:ext uri="{FF2B5EF4-FFF2-40B4-BE49-F238E27FC236}">
              <a16:creationId xmlns:a16="http://schemas.microsoft.com/office/drawing/2014/main" id="{D2FC4F02-981D-4CAB-B865-1F7F1983B44D}"/>
            </a:ext>
          </a:extLst>
        </xdr:cNvPr>
        <xdr:cNvSpPr txBox="1"/>
      </xdr:nvSpPr>
      <xdr:spPr>
        <a:xfrm>
          <a:off x="0" y="126530100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6833</xdr:row>
      <xdr:rowOff>9525</xdr:rowOff>
    </xdr:from>
    <xdr:ext cx="1571625" cy="295275"/>
    <xdr:sp macro="" textlink="">
      <xdr:nvSpPr>
        <xdr:cNvPr id="212" name="Shape 12">
          <a:extLst>
            <a:ext uri="{FF2B5EF4-FFF2-40B4-BE49-F238E27FC236}">
              <a16:creationId xmlns:a16="http://schemas.microsoft.com/office/drawing/2014/main" id="{D6A70BE2-348D-4312-98BA-FCC657C83D17}"/>
            </a:ext>
          </a:extLst>
        </xdr:cNvPr>
        <xdr:cNvSpPr txBox="1"/>
      </xdr:nvSpPr>
      <xdr:spPr>
        <a:xfrm>
          <a:off x="0" y="126530100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6833</xdr:row>
      <xdr:rowOff>9525</xdr:rowOff>
    </xdr:from>
    <xdr:ext cx="1571625" cy="295275"/>
    <xdr:sp macro="" textlink="">
      <xdr:nvSpPr>
        <xdr:cNvPr id="213" name="Shape 12">
          <a:extLst>
            <a:ext uri="{FF2B5EF4-FFF2-40B4-BE49-F238E27FC236}">
              <a16:creationId xmlns:a16="http://schemas.microsoft.com/office/drawing/2014/main" id="{EE127CF4-5954-4E62-82BA-A0F94F5F7210}"/>
            </a:ext>
          </a:extLst>
        </xdr:cNvPr>
        <xdr:cNvSpPr txBox="1"/>
      </xdr:nvSpPr>
      <xdr:spPr>
        <a:xfrm>
          <a:off x="0" y="126530100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6833</xdr:row>
      <xdr:rowOff>9525</xdr:rowOff>
    </xdr:from>
    <xdr:ext cx="1571625" cy="295275"/>
    <xdr:sp macro="" textlink="">
      <xdr:nvSpPr>
        <xdr:cNvPr id="214" name="Shape 12">
          <a:extLst>
            <a:ext uri="{FF2B5EF4-FFF2-40B4-BE49-F238E27FC236}">
              <a16:creationId xmlns:a16="http://schemas.microsoft.com/office/drawing/2014/main" id="{AF8E77EC-7D83-41F0-88F0-41723AB23884}"/>
            </a:ext>
          </a:extLst>
        </xdr:cNvPr>
        <xdr:cNvSpPr txBox="1"/>
      </xdr:nvSpPr>
      <xdr:spPr>
        <a:xfrm>
          <a:off x="0" y="126530100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6833</xdr:row>
      <xdr:rowOff>9525</xdr:rowOff>
    </xdr:from>
    <xdr:ext cx="1571625" cy="295275"/>
    <xdr:sp macro="" textlink="">
      <xdr:nvSpPr>
        <xdr:cNvPr id="215" name="Shape 12">
          <a:extLst>
            <a:ext uri="{FF2B5EF4-FFF2-40B4-BE49-F238E27FC236}">
              <a16:creationId xmlns:a16="http://schemas.microsoft.com/office/drawing/2014/main" id="{14467606-A378-4893-8462-CBEABD15F0DF}"/>
            </a:ext>
          </a:extLst>
        </xdr:cNvPr>
        <xdr:cNvSpPr txBox="1"/>
      </xdr:nvSpPr>
      <xdr:spPr>
        <a:xfrm>
          <a:off x="0" y="126530100"/>
          <a:ext cx="1571625" cy="2952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200" b="1"/>
        </a:p>
      </xdr:txBody>
    </xdr:sp>
    <xdr:clientData fLocksWithSheet="0"/>
  </xdr:oneCellAnchor>
  <xdr:oneCellAnchor>
    <xdr:from>
      <xdr:col>0</xdr:col>
      <xdr:colOff>0</xdr:colOff>
      <xdr:row>7783</xdr:row>
      <xdr:rowOff>123825</xdr:rowOff>
    </xdr:from>
    <xdr:ext cx="400050" cy="276225"/>
    <xdr:sp macro="" textlink="">
      <xdr:nvSpPr>
        <xdr:cNvPr id="216" name="Shape 39">
          <a:extLst>
            <a:ext uri="{FF2B5EF4-FFF2-40B4-BE49-F238E27FC236}">
              <a16:creationId xmlns:a16="http://schemas.microsoft.com/office/drawing/2014/main" id="{6BF27506-F8D9-40FD-9A07-8FA4B08522D7}"/>
            </a:ext>
          </a:extLst>
        </xdr:cNvPr>
        <xdr:cNvSpPr txBox="1"/>
      </xdr:nvSpPr>
      <xdr:spPr>
        <a:xfrm>
          <a:off x="0" y="3103721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17" name="Shape 39">
          <a:extLst>
            <a:ext uri="{FF2B5EF4-FFF2-40B4-BE49-F238E27FC236}">
              <a16:creationId xmlns:a16="http://schemas.microsoft.com/office/drawing/2014/main" id="{558AC99A-7DE4-4690-A34E-09C83B002FAF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18" name="Shape 41">
          <a:extLst>
            <a:ext uri="{FF2B5EF4-FFF2-40B4-BE49-F238E27FC236}">
              <a16:creationId xmlns:a16="http://schemas.microsoft.com/office/drawing/2014/main" id="{2CDE2264-57DC-4E5E-B5D5-E6F1C676E512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19" name="Shape 39">
          <a:extLst>
            <a:ext uri="{FF2B5EF4-FFF2-40B4-BE49-F238E27FC236}">
              <a16:creationId xmlns:a16="http://schemas.microsoft.com/office/drawing/2014/main" id="{3292A6E9-FAAA-460F-8EAD-4E2E7D3D4920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20" name="Shape 41">
          <a:extLst>
            <a:ext uri="{FF2B5EF4-FFF2-40B4-BE49-F238E27FC236}">
              <a16:creationId xmlns:a16="http://schemas.microsoft.com/office/drawing/2014/main" id="{B8153A37-942A-472F-93E9-35B84E00D9CE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21" name="Shape 39">
          <a:extLst>
            <a:ext uri="{FF2B5EF4-FFF2-40B4-BE49-F238E27FC236}">
              <a16:creationId xmlns:a16="http://schemas.microsoft.com/office/drawing/2014/main" id="{5C8385F6-715F-405A-B9E5-CC5BF0C541A4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22" name="Shape 41">
          <a:extLst>
            <a:ext uri="{FF2B5EF4-FFF2-40B4-BE49-F238E27FC236}">
              <a16:creationId xmlns:a16="http://schemas.microsoft.com/office/drawing/2014/main" id="{D3B737FB-3B78-4658-BE77-37F9A9BD0CC8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23" name="Shape 39">
          <a:extLst>
            <a:ext uri="{FF2B5EF4-FFF2-40B4-BE49-F238E27FC236}">
              <a16:creationId xmlns:a16="http://schemas.microsoft.com/office/drawing/2014/main" id="{53F9162A-3823-4256-B861-CBAAD85311CF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24" name="Shape 41">
          <a:extLst>
            <a:ext uri="{FF2B5EF4-FFF2-40B4-BE49-F238E27FC236}">
              <a16:creationId xmlns:a16="http://schemas.microsoft.com/office/drawing/2014/main" id="{B0B7DE63-211D-4BD2-95FB-7297B53BA290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25" name="Shape 39">
          <a:extLst>
            <a:ext uri="{FF2B5EF4-FFF2-40B4-BE49-F238E27FC236}">
              <a16:creationId xmlns:a16="http://schemas.microsoft.com/office/drawing/2014/main" id="{63E83CB2-9295-4151-969C-959557D78CED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26" name="Shape 41">
          <a:extLst>
            <a:ext uri="{FF2B5EF4-FFF2-40B4-BE49-F238E27FC236}">
              <a16:creationId xmlns:a16="http://schemas.microsoft.com/office/drawing/2014/main" id="{9D544999-C4E4-4338-B105-5D5E14E8855D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27" name="Shape 39">
          <a:extLst>
            <a:ext uri="{FF2B5EF4-FFF2-40B4-BE49-F238E27FC236}">
              <a16:creationId xmlns:a16="http://schemas.microsoft.com/office/drawing/2014/main" id="{C710EB1F-6BAF-491E-B581-A2A79334EBD8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28" name="Shape 41">
          <a:extLst>
            <a:ext uri="{FF2B5EF4-FFF2-40B4-BE49-F238E27FC236}">
              <a16:creationId xmlns:a16="http://schemas.microsoft.com/office/drawing/2014/main" id="{FF4567AB-8EC4-4A18-B92D-5E42A23F3816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29" name="Shape 39">
          <a:extLst>
            <a:ext uri="{FF2B5EF4-FFF2-40B4-BE49-F238E27FC236}">
              <a16:creationId xmlns:a16="http://schemas.microsoft.com/office/drawing/2014/main" id="{EDA2C338-D9F1-4FA2-8C40-336928C3DB63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30" name="Shape 41">
          <a:extLst>
            <a:ext uri="{FF2B5EF4-FFF2-40B4-BE49-F238E27FC236}">
              <a16:creationId xmlns:a16="http://schemas.microsoft.com/office/drawing/2014/main" id="{550CDBD6-7EC2-415A-B72C-C21EA7318D32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31" name="Shape 39">
          <a:extLst>
            <a:ext uri="{FF2B5EF4-FFF2-40B4-BE49-F238E27FC236}">
              <a16:creationId xmlns:a16="http://schemas.microsoft.com/office/drawing/2014/main" id="{7F3C408F-266C-45EA-905B-ECBBB36903BB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32" name="Shape 41">
          <a:extLst>
            <a:ext uri="{FF2B5EF4-FFF2-40B4-BE49-F238E27FC236}">
              <a16:creationId xmlns:a16="http://schemas.microsoft.com/office/drawing/2014/main" id="{D2492FDD-0B9E-4937-84DD-7480F491B484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33" name="Shape 39">
          <a:extLst>
            <a:ext uri="{FF2B5EF4-FFF2-40B4-BE49-F238E27FC236}">
              <a16:creationId xmlns:a16="http://schemas.microsoft.com/office/drawing/2014/main" id="{C4C71443-55A9-4F6E-B4C6-A8D705153B1B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34" name="Shape 41">
          <a:extLst>
            <a:ext uri="{FF2B5EF4-FFF2-40B4-BE49-F238E27FC236}">
              <a16:creationId xmlns:a16="http://schemas.microsoft.com/office/drawing/2014/main" id="{3D8FE2E0-D703-4ECF-BB89-8511C4AF393C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35" name="Shape 39">
          <a:extLst>
            <a:ext uri="{FF2B5EF4-FFF2-40B4-BE49-F238E27FC236}">
              <a16:creationId xmlns:a16="http://schemas.microsoft.com/office/drawing/2014/main" id="{EFC2EC3C-6EBE-4AD6-AE73-C2E4C7BB080B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36" name="Shape 41">
          <a:extLst>
            <a:ext uri="{FF2B5EF4-FFF2-40B4-BE49-F238E27FC236}">
              <a16:creationId xmlns:a16="http://schemas.microsoft.com/office/drawing/2014/main" id="{E4076305-F180-4396-9EE4-084902A13E6C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37" name="Shape 39">
          <a:extLst>
            <a:ext uri="{FF2B5EF4-FFF2-40B4-BE49-F238E27FC236}">
              <a16:creationId xmlns:a16="http://schemas.microsoft.com/office/drawing/2014/main" id="{64A923B7-C2E8-49C3-AE88-AC277BEE9600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38" name="Shape 41">
          <a:extLst>
            <a:ext uri="{FF2B5EF4-FFF2-40B4-BE49-F238E27FC236}">
              <a16:creationId xmlns:a16="http://schemas.microsoft.com/office/drawing/2014/main" id="{4C9F2DFE-BD72-4718-AB1F-792272A27EDF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39" name="Shape 39">
          <a:extLst>
            <a:ext uri="{FF2B5EF4-FFF2-40B4-BE49-F238E27FC236}">
              <a16:creationId xmlns:a16="http://schemas.microsoft.com/office/drawing/2014/main" id="{4212059F-8FE8-4CE5-81BC-B3DB627D7B49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40" name="Shape 41">
          <a:extLst>
            <a:ext uri="{FF2B5EF4-FFF2-40B4-BE49-F238E27FC236}">
              <a16:creationId xmlns:a16="http://schemas.microsoft.com/office/drawing/2014/main" id="{A9698E31-B157-450F-BF0C-8386884A86CF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41" name="Shape 39">
          <a:extLst>
            <a:ext uri="{FF2B5EF4-FFF2-40B4-BE49-F238E27FC236}">
              <a16:creationId xmlns:a16="http://schemas.microsoft.com/office/drawing/2014/main" id="{6D57B9CB-4E67-404C-B9B3-A4379D313AC7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42" name="Shape 41">
          <a:extLst>
            <a:ext uri="{FF2B5EF4-FFF2-40B4-BE49-F238E27FC236}">
              <a16:creationId xmlns:a16="http://schemas.microsoft.com/office/drawing/2014/main" id="{AD367579-C789-49EF-9A18-2BE8331FA7C7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43" name="Shape 39">
          <a:extLst>
            <a:ext uri="{FF2B5EF4-FFF2-40B4-BE49-F238E27FC236}">
              <a16:creationId xmlns:a16="http://schemas.microsoft.com/office/drawing/2014/main" id="{0F5ED349-E3FE-46BE-A3E3-395A26131CDE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44" name="Shape 41">
          <a:extLst>
            <a:ext uri="{FF2B5EF4-FFF2-40B4-BE49-F238E27FC236}">
              <a16:creationId xmlns:a16="http://schemas.microsoft.com/office/drawing/2014/main" id="{34B7F3BB-BA61-497B-A9BA-897BB785191A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45" name="Shape 39">
          <a:extLst>
            <a:ext uri="{FF2B5EF4-FFF2-40B4-BE49-F238E27FC236}">
              <a16:creationId xmlns:a16="http://schemas.microsoft.com/office/drawing/2014/main" id="{9957B292-E6B1-411D-8F7E-A7DE6ED2A69D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46" name="Shape 41">
          <a:extLst>
            <a:ext uri="{FF2B5EF4-FFF2-40B4-BE49-F238E27FC236}">
              <a16:creationId xmlns:a16="http://schemas.microsoft.com/office/drawing/2014/main" id="{D6714C8D-2AE6-45C2-95C9-BBF3CAB6F20B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47" name="Shape 39">
          <a:extLst>
            <a:ext uri="{FF2B5EF4-FFF2-40B4-BE49-F238E27FC236}">
              <a16:creationId xmlns:a16="http://schemas.microsoft.com/office/drawing/2014/main" id="{EE96F44D-8868-4DEB-9A1B-F2E921E2405F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48" name="Shape 41">
          <a:extLst>
            <a:ext uri="{FF2B5EF4-FFF2-40B4-BE49-F238E27FC236}">
              <a16:creationId xmlns:a16="http://schemas.microsoft.com/office/drawing/2014/main" id="{46B2078C-1C15-4DDC-AE5F-F9F6F35B2327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49" name="Shape 39">
          <a:extLst>
            <a:ext uri="{FF2B5EF4-FFF2-40B4-BE49-F238E27FC236}">
              <a16:creationId xmlns:a16="http://schemas.microsoft.com/office/drawing/2014/main" id="{4FFA1430-EB06-4B85-9F1A-A583E73271DE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50" name="Shape 41">
          <a:extLst>
            <a:ext uri="{FF2B5EF4-FFF2-40B4-BE49-F238E27FC236}">
              <a16:creationId xmlns:a16="http://schemas.microsoft.com/office/drawing/2014/main" id="{921126A5-802A-427E-8D46-3F89FE3E69FC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51" name="Shape 39">
          <a:extLst>
            <a:ext uri="{FF2B5EF4-FFF2-40B4-BE49-F238E27FC236}">
              <a16:creationId xmlns:a16="http://schemas.microsoft.com/office/drawing/2014/main" id="{BF0B0D7D-FACB-40A0-BD12-55B0822584E2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52" name="Shape 41">
          <a:extLst>
            <a:ext uri="{FF2B5EF4-FFF2-40B4-BE49-F238E27FC236}">
              <a16:creationId xmlns:a16="http://schemas.microsoft.com/office/drawing/2014/main" id="{86DAE249-0B5F-470F-A254-CD6FFE07C05C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53" name="Shape 39">
          <a:extLst>
            <a:ext uri="{FF2B5EF4-FFF2-40B4-BE49-F238E27FC236}">
              <a16:creationId xmlns:a16="http://schemas.microsoft.com/office/drawing/2014/main" id="{1B14C0A1-9B92-404C-B05C-ADAF513239E5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54" name="Shape 41">
          <a:extLst>
            <a:ext uri="{FF2B5EF4-FFF2-40B4-BE49-F238E27FC236}">
              <a16:creationId xmlns:a16="http://schemas.microsoft.com/office/drawing/2014/main" id="{362432F8-79E5-4949-953B-77672806223B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55" name="Shape 39">
          <a:extLst>
            <a:ext uri="{FF2B5EF4-FFF2-40B4-BE49-F238E27FC236}">
              <a16:creationId xmlns:a16="http://schemas.microsoft.com/office/drawing/2014/main" id="{E2EC7E97-65F1-4F68-99DE-0BF879B85804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56" name="Shape 41">
          <a:extLst>
            <a:ext uri="{FF2B5EF4-FFF2-40B4-BE49-F238E27FC236}">
              <a16:creationId xmlns:a16="http://schemas.microsoft.com/office/drawing/2014/main" id="{F6D636F8-2A80-4C47-B740-9CEA01BDEEF3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57" name="Shape 39">
          <a:extLst>
            <a:ext uri="{FF2B5EF4-FFF2-40B4-BE49-F238E27FC236}">
              <a16:creationId xmlns:a16="http://schemas.microsoft.com/office/drawing/2014/main" id="{BA060570-19CC-477B-8E2C-B9D8900125A7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58" name="Shape 41">
          <a:extLst>
            <a:ext uri="{FF2B5EF4-FFF2-40B4-BE49-F238E27FC236}">
              <a16:creationId xmlns:a16="http://schemas.microsoft.com/office/drawing/2014/main" id="{4243E44C-366C-44E0-9257-9E0A5F868576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59" name="Shape 39">
          <a:extLst>
            <a:ext uri="{FF2B5EF4-FFF2-40B4-BE49-F238E27FC236}">
              <a16:creationId xmlns:a16="http://schemas.microsoft.com/office/drawing/2014/main" id="{1E3AC36C-7D92-401F-9946-74565DCE63C2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60" name="Shape 41">
          <a:extLst>
            <a:ext uri="{FF2B5EF4-FFF2-40B4-BE49-F238E27FC236}">
              <a16:creationId xmlns:a16="http://schemas.microsoft.com/office/drawing/2014/main" id="{EF21FEC6-5059-4827-8D95-E62F4F3C187D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61" name="Shape 39">
          <a:extLst>
            <a:ext uri="{FF2B5EF4-FFF2-40B4-BE49-F238E27FC236}">
              <a16:creationId xmlns:a16="http://schemas.microsoft.com/office/drawing/2014/main" id="{7ED28B34-D631-44CA-9801-526FA8928E71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62" name="Shape 41">
          <a:extLst>
            <a:ext uri="{FF2B5EF4-FFF2-40B4-BE49-F238E27FC236}">
              <a16:creationId xmlns:a16="http://schemas.microsoft.com/office/drawing/2014/main" id="{DAB3CA90-3CFA-44CD-AAE2-8167B33A34B0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63" name="Shape 39">
          <a:extLst>
            <a:ext uri="{FF2B5EF4-FFF2-40B4-BE49-F238E27FC236}">
              <a16:creationId xmlns:a16="http://schemas.microsoft.com/office/drawing/2014/main" id="{91F44075-D034-485A-9AA4-E4009AB5150A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64" name="Shape 41">
          <a:extLst>
            <a:ext uri="{FF2B5EF4-FFF2-40B4-BE49-F238E27FC236}">
              <a16:creationId xmlns:a16="http://schemas.microsoft.com/office/drawing/2014/main" id="{6159AF27-CAA2-4BC6-AAD4-551D7D716EE3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65" name="Shape 39">
          <a:extLst>
            <a:ext uri="{FF2B5EF4-FFF2-40B4-BE49-F238E27FC236}">
              <a16:creationId xmlns:a16="http://schemas.microsoft.com/office/drawing/2014/main" id="{7D329B16-1608-4CD9-A2CD-1B09ACF082AA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66" name="Shape 41">
          <a:extLst>
            <a:ext uri="{FF2B5EF4-FFF2-40B4-BE49-F238E27FC236}">
              <a16:creationId xmlns:a16="http://schemas.microsoft.com/office/drawing/2014/main" id="{47ADA537-80A4-485B-806A-900B7B548880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67" name="Shape 39">
          <a:extLst>
            <a:ext uri="{FF2B5EF4-FFF2-40B4-BE49-F238E27FC236}">
              <a16:creationId xmlns:a16="http://schemas.microsoft.com/office/drawing/2014/main" id="{9419FE2F-5436-43E7-B727-DE28F3511CF2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68" name="Shape 41">
          <a:extLst>
            <a:ext uri="{FF2B5EF4-FFF2-40B4-BE49-F238E27FC236}">
              <a16:creationId xmlns:a16="http://schemas.microsoft.com/office/drawing/2014/main" id="{26EDBE9A-C3FE-48F0-87E9-B8372F3BFB0A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69" name="Shape 39">
          <a:extLst>
            <a:ext uri="{FF2B5EF4-FFF2-40B4-BE49-F238E27FC236}">
              <a16:creationId xmlns:a16="http://schemas.microsoft.com/office/drawing/2014/main" id="{C6AD08FE-0991-4D78-ADF5-5FD90050E209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70" name="Shape 41">
          <a:extLst>
            <a:ext uri="{FF2B5EF4-FFF2-40B4-BE49-F238E27FC236}">
              <a16:creationId xmlns:a16="http://schemas.microsoft.com/office/drawing/2014/main" id="{A91246A5-38E0-4E84-B727-30EE96116B6C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71" name="Shape 39">
          <a:extLst>
            <a:ext uri="{FF2B5EF4-FFF2-40B4-BE49-F238E27FC236}">
              <a16:creationId xmlns:a16="http://schemas.microsoft.com/office/drawing/2014/main" id="{3EE3A6AC-5621-4269-9288-8FE02F4523D0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72" name="Shape 41">
          <a:extLst>
            <a:ext uri="{FF2B5EF4-FFF2-40B4-BE49-F238E27FC236}">
              <a16:creationId xmlns:a16="http://schemas.microsoft.com/office/drawing/2014/main" id="{C5F8B990-FC83-4DF6-974E-91F218D997AC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73" name="Shape 39">
          <a:extLst>
            <a:ext uri="{FF2B5EF4-FFF2-40B4-BE49-F238E27FC236}">
              <a16:creationId xmlns:a16="http://schemas.microsoft.com/office/drawing/2014/main" id="{35DC3F67-E827-43CA-BFCE-C49775DDC490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74" name="Shape 41">
          <a:extLst>
            <a:ext uri="{FF2B5EF4-FFF2-40B4-BE49-F238E27FC236}">
              <a16:creationId xmlns:a16="http://schemas.microsoft.com/office/drawing/2014/main" id="{F34D2617-FF4E-4700-9F7D-BA8A4F86FCEF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75" name="Shape 39">
          <a:extLst>
            <a:ext uri="{FF2B5EF4-FFF2-40B4-BE49-F238E27FC236}">
              <a16:creationId xmlns:a16="http://schemas.microsoft.com/office/drawing/2014/main" id="{2BC1E05D-A8D9-4508-BF27-18FF96513705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76" name="Shape 41">
          <a:extLst>
            <a:ext uri="{FF2B5EF4-FFF2-40B4-BE49-F238E27FC236}">
              <a16:creationId xmlns:a16="http://schemas.microsoft.com/office/drawing/2014/main" id="{246BC8E6-3C4B-4D11-9FBF-6A29807D3840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77" name="Shape 39">
          <a:extLst>
            <a:ext uri="{FF2B5EF4-FFF2-40B4-BE49-F238E27FC236}">
              <a16:creationId xmlns:a16="http://schemas.microsoft.com/office/drawing/2014/main" id="{4C985A8A-B265-4395-A2D5-DDF768C6E2E2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78" name="Shape 41">
          <a:extLst>
            <a:ext uri="{FF2B5EF4-FFF2-40B4-BE49-F238E27FC236}">
              <a16:creationId xmlns:a16="http://schemas.microsoft.com/office/drawing/2014/main" id="{C3495103-173E-40A2-B864-35C8CFD1FD3F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79" name="Shape 39">
          <a:extLst>
            <a:ext uri="{FF2B5EF4-FFF2-40B4-BE49-F238E27FC236}">
              <a16:creationId xmlns:a16="http://schemas.microsoft.com/office/drawing/2014/main" id="{3AF78F60-6123-4DBC-AC7C-3AB30B8BB352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80" name="Shape 41">
          <a:extLst>
            <a:ext uri="{FF2B5EF4-FFF2-40B4-BE49-F238E27FC236}">
              <a16:creationId xmlns:a16="http://schemas.microsoft.com/office/drawing/2014/main" id="{3DC9FDAD-7F11-432F-8879-4DBB06E3DEF6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81" name="Shape 39">
          <a:extLst>
            <a:ext uri="{FF2B5EF4-FFF2-40B4-BE49-F238E27FC236}">
              <a16:creationId xmlns:a16="http://schemas.microsoft.com/office/drawing/2014/main" id="{78ACC88A-F013-4A99-A7EF-CBE9BAA68BBD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82" name="Shape 41">
          <a:extLst>
            <a:ext uri="{FF2B5EF4-FFF2-40B4-BE49-F238E27FC236}">
              <a16:creationId xmlns:a16="http://schemas.microsoft.com/office/drawing/2014/main" id="{33EF102A-6CD2-48FC-8943-0EEDD615F9CD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83" name="Shape 39">
          <a:extLst>
            <a:ext uri="{FF2B5EF4-FFF2-40B4-BE49-F238E27FC236}">
              <a16:creationId xmlns:a16="http://schemas.microsoft.com/office/drawing/2014/main" id="{8B7DE8BA-A638-4696-833D-A8DC7301C04B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84" name="Shape 41">
          <a:extLst>
            <a:ext uri="{FF2B5EF4-FFF2-40B4-BE49-F238E27FC236}">
              <a16:creationId xmlns:a16="http://schemas.microsoft.com/office/drawing/2014/main" id="{6FEAF4AE-8CE5-4186-A88D-233705825F5F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85" name="Shape 39">
          <a:extLst>
            <a:ext uri="{FF2B5EF4-FFF2-40B4-BE49-F238E27FC236}">
              <a16:creationId xmlns:a16="http://schemas.microsoft.com/office/drawing/2014/main" id="{8CEA7EDE-1CB0-4A1B-82F7-99C16D314E70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86" name="Shape 41">
          <a:extLst>
            <a:ext uri="{FF2B5EF4-FFF2-40B4-BE49-F238E27FC236}">
              <a16:creationId xmlns:a16="http://schemas.microsoft.com/office/drawing/2014/main" id="{3A8E4414-A180-426A-8CD1-F3F8F2CE60AA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87" name="Shape 39">
          <a:extLst>
            <a:ext uri="{FF2B5EF4-FFF2-40B4-BE49-F238E27FC236}">
              <a16:creationId xmlns:a16="http://schemas.microsoft.com/office/drawing/2014/main" id="{2F7150B4-97A9-4163-A893-3681B5FED6C6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88" name="Shape 41">
          <a:extLst>
            <a:ext uri="{FF2B5EF4-FFF2-40B4-BE49-F238E27FC236}">
              <a16:creationId xmlns:a16="http://schemas.microsoft.com/office/drawing/2014/main" id="{0F13E0AF-1813-4717-9840-083A9E419442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89" name="Shape 39">
          <a:extLst>
            <a:ext uri="{FF2B5EF4-FFF2-40B4-BE49-F238E27FC236}">
              <a16:creationId xmlns:a16="http://schemas.microsoft.com/office/drawing/2014/main" id="{7EB00FED-86AC-4A3B-8135-F5A2653CC41C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90" name="Shape 41">
          <a:extLst>
            <a:ext uri="{FF2B5EF4-FFF2-40B4-BE49-F238E27FC236}">
              <a16:creationId xmlns:a16="http://schemas.microsoft.com/office/drawing/2014/main" id="{3A1D1620-51C4-4071-8DB5-8BB03995EE26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91" name="Shape 39">
          <a:extLst>
            <a:ext uri="{FF2B5EF4-FFF2-40B4-BE49-F238E27FC236}">
              <a16:creationId xmlns:a16="http://schemas.microsoft.com/office/drawing/2014/main" id="{E3F8D618-F0D5-4E95-9240-CFB8A4D647BC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92" name="Shape 41">
          <a:extLst>
            <a:ext uri="{FF2B5EF4-FFF2-40B4-BE49-F238E27FC236}">
              <a16:creationId xmlns:a16="http://schemas.microsoft.com/office/drawing/2014/main" id="{D998114F-6166-4657-AC1A-39A799154D0F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93" name="Shape 39">
          <a:extLst>
            <a:ext uri="{FF2B5EF4-FFF2-40B4-BE49-F238E27FC236}">
              <a16:creationId xmlns:a16="http://schemas.microsoft.com/office/drawing/2014/main" id="{7B1D10B3-AC2F-433B-87BD-55B50E0FCD8D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94" name="Shape 41">
          <a:extLst>
            <a:ext uri="{FF2B5EF4-FFF2-40B4-BE49-F238E27FC236}">
              <a16:creationId xmlns:a16="http://schemas.microsoft.com/office/drawing/2014/main" id="{5A418BC3-2E8D-4A41-89C3-3FFBA383DE8C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95" name="Shape 39">
          <a:extLst>
            <a:ext uri="{FF2B5EF4-FFF2-40B4-BE49-F238E27FC236}">
              <a16:creationId xmlns:a16="http://schemas.microsoft.com/office/drawing/2014/main" id="{9B855B8D-3D45-4664-A9CE-00F2D0E37D24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96" name="Shape 41">
          <a:extLst>
            <a:ext uri="{FF2B5EF4-FFF2-40B4-BE49-F238E27FC236}">
              <a16:creationId xmlns:a16="http://schemas.microsoft.com/office/drawing/2014/main" id="{BD445EF6-60E1-47AE-8D19-7A715B77D735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97" name="Shape 39">
          <a:extLst>
            <a:ext uri="{FF2B5EF4-FFF2-40B4-BE49-F238E27FC236}">
              <a16:creationId xmlns:a16="http://schemas.microsoft.com/office/drawing/2014/main" id="{42EA718F-A11D-4FDF-A1CE-A769DE47960D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7739</xdr:row>
      <xdr:rowOff>57150</xdr:rowOff>
    </xdr:from>
    <xdr:ext cx="400050" cy="276225"/>
    <xdr:sp macro="" textlink="">
      <xdr:nvSpPr>
        <xdr:cNvPr id="298" name="Shape 41">
          <a:extLst>
            <a:ext uri="{FF2B5EF4-FFF2-40B4-BE49-F238E27FC236}">
              <a16:creationId xmlns:a16="http://schemas.microsoft.com/office/drawing/2014/main" id="{05F9379D-3B6C-48F0-ADDF-683D7808F4F0}"/>
            </a:ext>
          </a:extLst>
        </xdr:cNvPr>
        <xdr:cNvSpPr txBox="1"/>
      </xdr:nvSpPr>
      <xdr:spPr>
        <a:xfrm>
          <a:off x="0" y="301723425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299" name="Shape 39">
          <a:extLst>
            <a:ext uri="{FF2B5EF4-FFF2-40B4-BE49-F238E27FC236}">
              <a16:creationId xmlns:a16="http://schemas.microsoft.com/office/drawing/2014/main" id="{2A5CCE8F-B90A-46A5-841A-3983C0033DFF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7724</xdr:row>
      <xdr:rowOff>123825</xdr:rowOff>
    </xdr:from>
    <xdr:ext cx="400050" cy="276225"/>
    <xdr:sp macro="" textlink="">
      <xdr:nvSpPr>
        <xdr:cNvPr id="300" name="Shape 39">
          <a:extLst>
            <a:ext uri="{FF2B5EF4-FFF2-40B4-BE49-F238E27FC236}">
              <a16:creationId xmlns:a16="http://schemas.microsoft.com/office/drawing/2014/main" id="{83562DB4-5027-4788-A4CE-7617F76A339C}"/>
            </a:ext>
          </a:extLst>
        </xdr:cNvPr>
        <xdr:cNvSpPr txBox="1"/>
      </xdr:nvSpPr>
      <xdr:spPr>
        <a:xfrm>
          <a:off x="0" y="298723050"/>
          <a:ext cx="400050" cy="2762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twoCellAnchor editAs="oneCell">
    <xdr:from>
      <xdr:col>6</xdr:col>
      <xdr:colOff>27214</xdr:colOff>
      <xdr:row>10646</xdr:row>
      <xdr:rowOff>4976</xdr:rowOff>
    </xdr:from>
    <xdr:to>
      <xdr:col>7</xdr:col>
      <xdr:colOff>544286</xdr:colOff>
      <xdr:row>10647</xdr:row>
      <xdr:rowOff>97631</xdr:rowOff>
    </xdr:to>
    <xdr:pic>
      <xdr:nvPicPr>
        <xdr:cNvPr id="301" name="Imagen 300">
          <a:extLst>
            <a:ext uri="{FF2B5EF4-FFF2-40B4-BE49-F238E27FC236}">
              <a16:creationId xmlns:a16="http://schemas.microsoft.com/office/drawing/2014/main" id="{C83D1909-2444-482A-983A-BB6F613D023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857" r="18155" b="974"/>
        <a:stretch/>
      </xdr:blipFill>
      <xdr:spPr>
        <a:xfrm>
          <a:off x="10619014" y="872190176"/>
          <a:ext cx="544286" cy="283155"/>
        </a:xfrm>
        <a:prstGeom prst="rect">
          <a:avLst/>
        </a:prstGeom>
      </xdr:spPr>
    </xdr:pic>
    <xdr:clientData/>
  </xdr:twoCellAnchor>
  <xdr:twoCellAnchor editAs="oneCell">
    <xdr:from>
      <xdr:col>6</xdr:col>
      <xdr:colOff>27214</xdr:colOff>
      <xdr:row>10646</xdr:row>
      <xdr:rowOff>4976</xdr:rowOff>
    </xdr:from>
    <xdr:to>
      <xdr:col>7</xdr:col>
      <xdr:colOff>544286</xdr:colOff>
      <xdr:row>10647</xdr:row>
      <xdr:rowOff>97631</xdr:rowOff>
    </xdr:to>
    <xdr:pic>
      <xdr:nvPicPr>
        <xdr:cNvPr id="302" name="Imagen 301">
          <a:extLst>
            <a:ext uri="{FF2B5EF4-FFF2-40B4-BE49-F238E27FC236}">
              <a16:creationId xmlns:a16="http://schemas.microsoft.com/office/drawing/2014/main" id="{8692ACB1-6C7E-43DA-A136-F2AAC4C83C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857" r="18155" b="974"/>
        <a:stretch/>
      </xdr:blipFill>
      <xdr:spPr>
        <a:xfrm>
          <a:off x="10619014" y="872190176"/>
          <a:ext cx="544286" cy="283155"/>
        </a:xfrm>
        <a:prstGeom prst="rect">
          <a:avLst/>
        </a:prstGeom>
      </xdr:spPr>
    </xdr:pic>
    <xdr:clientData/>
  </xdr:twoCellAnchor>
  <xdr:twoCellAnchor editAs="oneCell">
    <xdr:from>
      <xdr:col>6</xdr:col>
      <xdr:colOff>27214</xdr:colOff>
      <xdr:row>10652</xdr:row>
      <xdr:rowOff>4976</xdr:rowOff>
    </xdr:from>
    <xdr:to>
      <xdr:col>7</xdr:col>
      <xdr:colOff>544286</xdr:colOff>
      <xdr:row>10653</xdr:row>
      <xdr:rowOff>95249</xdr:rowOff>
    </xdr:to>
    <xdr:pic>
      <xdr:nvPicPr>
        <xdr:cNvPr id="303" name="Imagen 302">
          <a:extLst>
            <a:ext uri="{FF2B5EF4-FFF2-40B4-BE49-F238E27FC236}">
              <a16:creationId xmlns:a16="http://schemas.microsoft.com/office/drawing/2014/main" id="{7190CCAD-3309-408E-94DF-DF65DA72927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857" r="18155" b="974"/>
        <a:stretch/>
      </xdr:blipFill>
      <xdr:spPr>
        <a:xfrm>
          <a:off x="10619014" y="873333176"/>
          <a:ext cx="544286" cy="280773"/>
        </a:xfrm>
        <a:prstGeom prst="rect">
          <a:avLst/>
        </a:prstGeom>
      </xdr:spPr>
    </xdr:pic>
    <xdr:clientData/>
  </xdr:twoCellAnchor>
  <xdr:twoCellAnchor editAs="oneCell">
    <xdr:from>
      <xdr:col>6</xdr:col>
      <xdr:colOff>27214</xdr:colOff>
      <xdr:row>10681</xdr:row>
      <xdr:rowOff>4976</xdr:rowOff>
    </xdr:from>
    <xdr:to>
      <xdr:col>7</xdr:col>
      <xdr:colOff>544286</xdr:colOff>
      <xdr:row>10682</xdr:row>
      <xdr:rowOff>158749</xdr:rowOff>
    </xdr:to>
    <xdr:pic>
      <xdr:nvPicPr>
        <xdr:cNvPr id="304" name="Imagen 303">
          <a:extLst>
            <a:ext uri="{FF2B5EF4-FFF2-40B4-BE49-F238E27FC236}">
              <a16:creationId xmlns:a16="http://schemas.microsoft.com/office/drawing/2014/main" id="{85EAD166-CD81-4683-8776-593B395065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857" r="18155" b="974"/>
        <a:stretch/>
      </xdr:blipFill>
      <xdr:spPr>
        <a:xfrm>
          <a:off x="10619014" y="878857676"/>
          <a:ext cx="544286" cy="344273"/>
        </a:xfrm>
        <a:prstGeom prst="rect">
          <a:avLst/>
        </a:prstGeom>
      </xdr:spPr>
    </xdr:pic>
    <xdr:clientData/>
  </xdr:twoCellAnchor>
  <xdr:twoCellAnchor editAs="oneCell">
    <xdr:from>
      <xdr:col>6</xdr:col>
      <xdr:colOff>27214</xdr:colOff>
      <xdr:row>10697</xdr:row>
      <xdr:rowOff>4976</xdr:rowOff>
    </xdr:from>
    <xdr:to>
      <xdr:col>7</xdr:col>
      <xdr:colOff>544286</xdr:colOff>
      <xdr:row>10698</xdr:row>
      <xdr:rowOff>95249</xdr:rowOff>
    </xdr:to>
    <xdr:pic>
      <xdr:nvPicPr>
        <xdr:cNvPr id="305" name="Imagen 304">
          <a:extLst>
            <a:ext uri="{FF2B5EF4-FFF2-40B4-BE49-F238E27FC236}">
              <a16:creationId xmlns:a16="http://schemas.microsoft.com/office/drawing/2014/main" id="{865F25DB-9F67-44D8-917D-85EEAC2B9C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7857" r="18155" b="974"/>
        <a:stretch/>
      </xdr:blipFill>
      <xdr:spPr>
        <a:xfrm>
          <a:off x="10619014" y="882200951"/>
          <a:ext cx="544286" cy="280773"/>
        </a:xfrm>
        <a:prstGeom prst="rect">
          <a:avLst/>
        </a:prstGeom>
      </xdr:spPr>
    </xdr:pic>
    <xdr:clientData/>
  </xdr:twoCellAnchor>
  <xdr:oneCellAnchor>
    <xdr:from>
      <xdr:col>0</xdr:col>
      <xdr:colOff>352426</xdr:colOff>
      <xdr:row>11234</xdr:row>
      <xdr:rowOff>214313</xdr:rowOff>
    </xdr:from>
    <xdr:ext cx="1028700" cy="1028700"/>
    <xdr:pic>
      <xdr:nvPicPr>
        <xdr:cNvPr id="306" name="5 Imagen">
          <a:extLst>
            <a:ext uri="{FF2B5EF4-FFF2-40B4-BE49-F238E27FC236}">
              <a16:creationId xmlns:a16="http://schemas.microsoft.com/office/drawing/2014/main" id="{BD38A1AA-F87D-4199-A439-8A57428FF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114426" y="30760988"/>
          <a:ext cx="1028700" cy="1028700"/>
        </a:xfrm>
        <a:prstGeom prst="rect">
          <a:avLst/>
        </a:prstGeom>
      </xdr:spPr>
    </xdr:pic>
    <xdr:clientData/>
  </xdr:oneCellAnchor>
  <xdr:oneCellAnchor>
    <xdr:from>
      <xdr:col>2</xdr:col>
      <xdr:colOff>1897858</xdr:colOff>
      <xdr:row>11234</xdr:row>
      <xdr:rowOff>35719</xdr:rowOff>
    </xdr:from>
    <xdr:ext cx="2048860" cy="1050924"/>
    <xdr:pic>
      <xdr:nvPicPr>
        <xdr:cNvPr id="307" name="7 Imagen">
          <a:extLst>
            <a:ext uri="{FF2B5EF4-FFF2-40B4-BE49-F238E27FC236}">
              <a16:creationId xmlns:a16="http://schemas.microsoft.com/office/drawing/2014/main" id="{1F7943BF-592E-496F-B95E-6DDB39ED5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145758" y="30582394"/>
          <a:ext cx="2048860" cy="1050924"/>
        </a:xfrm>
        <a:prstGeom prst="rect">
          <a:avLst/>
        </a:prstGeom>
      </xdr:spPr>
    </xdr:pic>
    <xdr:clientData/>
  </xdr:oneCellAnchor>
  <xdr:oneCellAnchor>
    <xdr:from>
      <xdr:col>3</xdr:col>
      <xdr:colOff>1931195</xdr:colOff>
      <xdr:row>11234</xdr:row>
      <xdr:rowOff>280986</xdr:rowOff>
    </xdr:from>
    <xdr:ext cx="2102726" cy="628650"/>
    <xdr:pic>
      <xdr:nvPicPr>
        <xdr:cNvPr id="308" name="8 Imagen">
          <a:extLst>
            <a:ext uri="{FF2B5EF4-FFF2-40B4-BE49-F238E27FC236}">
              <a16:creationId xmlns:a16="http://schemas.microsoft.com/office/drawing/2014/main" id="{161CA48F-8023-44A1-9ECF-40389E6A29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10601" t="22057" r="8211" b="24639"/>
        <a:stretch/>
      </xdr:blipFill>
      <xdr:spPr>
        <a:xfrm>
          <a:off x="6922295" y="30827661"/>
          <a:ext cx="2102726" cy="628650"/>
        </a:xfrm>
        <a:prstGeom prst="rect">
          <a:avLst/>
        </a:prstGeom>
      </xdr:spPr>
    </xdr:pic>
    <xdr:clientData/>
  </xdr:oneCellAnchor>
  <xdr:oneCellAnchor>
    <xdr:from>
      <xdr:col>3</xdr:col>
      <xdr:colOff>1809527</xdr:colOff>
      <xdr:row>11237</xdr:row>
      <xdr:rowOff>350045</xdr:rowOff>
    </xdr:from>
    <xdr:ext cx="1157510" cy="495300"/>
    <xdr:pic>
      <xdr:nvPicPr>
        <xdr:cNvPr id="309" name="7 Imagen">
          <a:extLst>
            <a:ext uri="{FF2B5EF4-FFF2-40B4-BE49-F238E27FC236}">
              <a16:creationId xmlns:a16="http://schemas.microsoft.com/office/drawing/2014/main" id="{17AE435C-A6A7-4167-89D6-1C54340FF4F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b="16577"/>
        <a:stretch/>
      </xdr:blipFill>
      <xdr:spPr>
        <a:xfrm>
          <a:off x="6800627" y="31915895"/>
          <a:ext cx="1157510" cy="495300"/>
        </a:xfrm>
        <a:prstGeom prst="rect">
          <a:avLst/>
        </a:prstGeom>
      </xdr:spPr>
    </xdr:pic>
    <xdr:clientData/>
  </xdr:oneCellAnchor>
  <xdr:oneCellAnchor>
    <xdr:from>
      <xdr:col>3</xdr:col>
      <xdr:colOff>1793082</xdr:colOff>
      <xdr:row>11255</xdr:row>
      <xdr:rowOff>123825</xdr:rowOff>
    </xdr:from>
    <xdr:ext cx="1157510" cy="361950"/>
    <xdr:pic>
      <xdr:nvPicPr>
        <xdr:cNvPr id="310" name="7 Imagen">
          <a:extLst>
            <a:ext uri="{FF2B5EF4-FFF2-40B4-BE49-F238E27FC236}">
              <a16:creationId xmlns:a16="http://schemas.microsoft.com/office/drawing/2014/main" id="{E2A3A1B0-4CB9-4AED-AE93-1B4E3EBAEE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20856" b="18182"/>
        <a:stretch/>
      </xdr:blipFill>
      <xdr:spPr>
        <a:xfrm>
          <a:off x="6784182" y="37233225"/>
          <a:ext cx="1157510" cy="361950"/>
        </a:xfrm>
        <a:prstGeom prst="rect">
          <a:avLst/>
        </a:prstGeom>
      </xdr:spPr>
    </xdr:pic>
    <xdr:clientData/>
  </xdr:oneCellAnchor>
  <xdr:oneCellAnchor>
    <xdr:from>
      <xdr:col>3</xdr:col>
      <xdr:colOff>1800225</xdr:colOff>
      <xdr:row>11261</xdr:row>
      <xdr:rowOff>504824</xdr:rowOff>
    </xdr:from>
    <xdr:ext cx="1157510" cy="361951"/>
    <xdr:pic>
      <xdr:nvPicPr>
        <xdr:cNvPr id="311" name="7 Imagen">
          <a:extLst>
            <a:ext uri="{FF2B5EF4-FFF2-40B4-BE49-F238E27FC236}">
              <a16:creationId xmlns:a16="http://schemas.microsoft.com/office/drawing/2014/main" id="{EDAF56BD-64B0-42D8-BA3F-7E3E30B7C2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9252" b="19785"/>
        <a:stretch/>
      </xdr:blipFill>
      <xdr:spPr>
        <a:xfrm>
          <a:off x="6791325" y="39443024"/>
          <a:ext cx="1157510" cy="361951"/>
        </a:xfrm>
        <a:prstGeom prst="rect">
          <a:avLst/>
        </a:prstGeom>
      </xdr:spPr>
    </xdr:pic>
    <xdr:clientData/>
  </xdr:oneCellAnchor>
  <xdr:oneCellAnchor>
    <xdr:from>
      <xdr:col>3</xdr:col>
      <xdr:colOff>1831181</xdr:colOff>
      <xdr:row>11268</xdr:row>
      <xdr:rowOff>469107</xdr:rowOff>
    </xdr:from>
    <xdr:ext cx="1157510" cy="371475"/>
    <xdr:pic>
      <xdr:nvPicPr>
        <xdr:cNvPr id="312" name="7 Imagen">
          <a:extLst>
            <a:ext uri="{FF2B5EF4-FFF2-40B4-BE49-F238E27FC236}">
              <a16:creationId xmlns:a16="http://schemas.microsoft.com/office/drawing/2014/main" id="{A0D123E1-8E79-4C1C-B0F8-14F2B5E1232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9252" b="18182"/>
        <a:stretch/>
      </xdr:blipFill>
      <xdr:spPr>
        <a:xfrm>
          <a:off x="6822281" y="41617107"/>
          <a:ext cx="1157510" cy="371475"/>
        </a:xfrm>
        <a:prstGeom prst="rect">
          <a:avLst/>
        </a:prstGeom>
      </xdr:spPr>
    </xdr:pic>
    <xdr:clientData/>
  </xdr:oneCellAnchor>
  <xdr:oneCellAnchor>
    <xdr:from>
      <xdr:col>3</xdr:col>
      <xdr:colOff>1776413</xdr:colOff>
      <xdr:row>11251</xdr:row>
      <xdr:rowOff>307181</xdr:rowOff>
    </xdr:from>
    <xdr:ext cx="1226425" cy="366663"/>
    <xdr:pic>
      <xdr:nvPicPr>
        <xdr:cNvPr id="313" name="8 Imagen">
          <a:extLst>
            <a:ext uri="{FF2B5EF4-FFF2-40B4-BE49-F238E27FC236}">
              <a16:creationId xmlns:a16="http://schemas.microsoft.com/office/drawing/2014/main" id="{1E3B4C88-637F-4BBC-8191-ED72F7B90A8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10601" t="22057" r="8211" b="24639"/>
        <a:stretch/>
      </xdr:blipFill>
      <xdr:spPr>
        <a:xfrm>
          <a:off x="6767513" y="35940206"/>
          <a:ext cx="1226425" cy="366663"/>
        </a:xfrm>
        <a:prstGeom prst="rect">
          <a:avLst/>
        </a:prstGeom>
      </xdr:spPr>
    </xdr:pic>
    <xdr:clientData/>
  </xdr:oneCellAnchor>
  <xdr:oneCellAnchor>
    <xdr:from>
      <xdr:col>3</xdr:col>
      <xdr:colOff>1795463</xdr:colOff>
      <xdr:row>11247</xdr:row>
      <xdr:rowOff>9525</xdr:rowOff>
    </xdr:from>
    <xdr:ext cx="1226425" cy="366663"/>
    <xdr:pic>
      <xdr:nvPicPr>
        <xdr:cNvPr id="314" name="8 Imagen">
          <a:extLst>
            <a:ext uri="{FF2B5EF4-FFF2-40B4-BE49-F238E27FC236}">
              <a16:creationId xmlns:a16="http://schemas.microsoft.com/office/drawing/2014/main" id="{509BCB72-A6F0-45F7-8A85-464C7C95CB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l="10601" t="22057" r="8211" b="24639"/>
        <a:stretch/>
      </xdr:blipFill>
      <xdr:spPr>
        <a:xfrm>
          <a:off x="6786563" y="34528125"/>
          <a:ext cx="1226425" cy="366663"/>
        </a:xfrm>
        <a:prstGeom prst="rect">
          <a:avLst/>
        </a:prstGeom>
      </xdr:spPr>
    </xdr:pic>
    <xdr:clientData/>
  </xdr:oneCellAnchor>
  <xdr:oneCellAnchor>
    <xdr:from>
      <xdr:col>3</xdr:col>
      <xdr:colOff>2126456</xdr:colOff>
      <xdr:row>11242</xdr:row>
      <xdr:rowOff>100012</xdr:rowOff>
    </xdr:from>
    <xdr:ext cx="457200" cy="457200"/>
    <xdr:pic>
      <xdr:nvPicPr>
        <xdr:cNvPr id="315" name="5 Imagen">
          <a:extLst>
            <a:ext uri="{FF2B5EF4-FFF2-40B4-BE49-F238E27FC236}">
              <a16:creationId xmlns:a16="http://schemas.microsoft.com/office/drawing/2014/main" id="{CC05DE6D-0A89-4516-A26A-C4C7908FF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17556" y="33351787"/>
          <a:ext cx="457200" cy="457200"/>
        </a:xfrm>
        <a:prstGeom prst="rect">
          <a:avLst/>
        </a:prstGeom>
      </xdr:spPr>
    </xdr:pic>
    <xdr:clientData/>
  </xdr:oneCellAnchor>
  <xdr:oneCellAnchor>
    <xdr:from>
      <xdr:col>3</xdr:col>
      <xdr:colOff>2143124</xdr:colOff>
      <xdr:row>11279</xdr:row>
      <xdr:rowOff>361950</xdr:rowOff>
    </xdr:from>
    <xdr:ext cx="457200" cy="457200"/>
    <xdr:pic>
      <xdr:nvPicPr>
        <xdr:cNvPr id="316" name="5 Imagen">
          <a:extLst>
            <a:ext uri="{FF2B5EF4-FFF2-40B4-BE49-F238E27FC236}">
              <a16:creationId xmlns:a16="http://schemas.microsoft.com/office/drawing/2014/main" id="{9CF9F2A9-35AB-43D5-A1ED-8DD5AC476A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34224" y="45367575"/>
          <a:ext cx="457200" cy="457200"/>
        </a:xfrm>
        <a:prstGeom prst="rect">
          <a:avLst/>
        </a:prstGeom>
      </xdr:spPr>
    </xdr:pic>
    <xdr:clientData/>
  </xdr:oneCellAnchor>
  <xdr:oneCellAnchor>
    <xdr:from>
      <xdr:col>3</xdr:col>
      <xdr:colOff>2119312</xdr:colOff>
      <xdr:row>11285</xdr:row>
      <xdr:rowOff>159545</xdr:rowOff>
    </xdr:from>
    <xdr:ext cx="457200" cy="457200"/>
    <xdr:pic>
      <xdr:nvPicPr>
        <xdr:cNvPr id="317" name="5 Imagen">
          <a:extLst>
            <a:ext uri="{FF2B5EF4-FFF2-40B4-BE49-F238E27FC236}">
              <a16:creationId xmlns:a16="http://schemas.microsoft.com/office/drawing/2014/main" id="{80659000-3E55-4616-9D6E-29169C89B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10412" y="47070170"/>
          <a:ext cx="457200" cy="457200"/>
        </a:xfrm>
        <a:prstGeom prst="rect">
          <a:avLst/>
        </a:prstGeom>
      </xdr:spPr>
    </xdr:pic>
    <xdr:clientData/>
  </xdr:oneCellAnchor>
  <xdr:oneCellAnchor>
    <xdr:from>
      <xdr:col>3</xdr:col>
      <xdr:colOff>2128837</xdr:colOff>
      <xdr:row>11290</xdr:row>
      <xdr:rowOff>111918</xdr:rowOff>
    </xdr:from>
    <xdr:ext cx="457200" cy="457200"/>
    <xdr:pic>
      <xdr:nvPicPr>
        <xdr:cNvPr id="318" name="5 Imagen">
          <a:extLst>
            <a:ext uri="{FF2B5EF4-FFF2-40B4-BE49-F238E27FC236}">
              <a16:creationId xmlns:a16="http://schemas.microsoft.com/office/drawing/2014/main" id="{1BBEE37D-9DE2-48DC-85B4-75D492089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19937" y="48079818"/>
          <a:ext cx="457200" cy="457200"/>
        </a:xfrm>
        <a:prstGeom prst="rect">
          <a:avLst/>
        </a:prstGeom>
      </xdr:spPr>
    </xdr:pic>
    <xdr:clientData/>
  </xdr:oneCellAnchor>
  <xdr:oneCellAnchor>
    <xdr:from>
      <xdr:col>3</xdr:col>
      <xdr:colOff>2121693</xdr:colOff>
      <xdr:row>11295</xdr:row>
      <xdr:rowOff>159545</xdr:rowOff>
    </xdr:from>
    <xdr:ext cx="457200" cy="457200"/>
    <xdr:pic>
      <xdr:nvPicPr>
        <xdr:cNvPr id="319" name="5 Imagen">
          <a:extLst>
            <a:ext uri="{FF2B5EF4-FFF2-40B4-BE49-F238E27FC236}">
              <a16:creationId xmlns:a16="http://schemas.microsoft.com/office/drawing/2014/main" id="{A52A26E8-6178-47F8-9182-BBE89938E5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12793" y="49184720"/>
          <a:ext cx="457200" cy="457200"/>
        </a:xfrm>
        <a:prstGeom prst="rect">
          <a:avLst/>
        </a:prstGeom>
      </xdr:spPr>
    </xdr:pic>
    <xdr:clientData/>
  </xdr:oneCellAnchor>
  <xdr:oneCellAnchor>
    <xdr:from>
      <xdr:col>3</xdr:col>
      <xdr:colOff>2157412</xdr:colOff>
      <xdr:row>11297</xdr:row>
      <xdr:rowOff>171451</xdr:rowOff>
    </xdr:from>
    <xdr:ext cx="457200" cy="457200"/>
    <xdr:pic>
      <xdr:nvPicPr>
        <xdr:cNvPr id="320" name="5 Imagen">
          <a:extLst>
            <a:ext uri="{FF2B5EF4-FFF2-40B4-BE49-F238E27FC236}">
              <a16:creationId xmlns:a16="http://schemas.microsoft.com/office/drawing/2014/main" id="{C5978C92-6896-4637-A0F0-BB1A8A200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48512" y="49606201"/>
          <a:ext cx="457200" cy="457200"/>
        </a:xfrm>
        <a:prstGeom prst="rect">
          <a:avLst/>
        </a:prstGeom>
      </xdr:spPr>
    </xdr:pic>
    <xdr:clientData/>
  </xdr:oneCellAnchor>
  <xdr:oneCellAnchor>
    <xdr:from>
      <xdr:col>3</xdr:col>
      <xdr:colOff>2128837</xdr:colOff>
      <xdr:row>11271</xdr:row>
      <xdr:rowOff>385762</xdr:rowOff>
    </xdr:from>
    <xdr:ext cx="457200" cy="457200"/>
    <xdr:pic>
      <xdr:nvPicPr>
        <xdr:cNvPr id="321" name="5 Imagen">
          <a:extLst>
            <a:ext uri="{FF2B5EF4-FFF2-40B4-BE49-F238E27FC236}">
              <a16:creationId xmlns:a16="http://schemas.microsoft.com/office/drawing/2014/main" id="{45900946-36FC-4363-8AE0-4BD311870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19937" y="42448162"/>
          <a:ext cx="457200" cy="457200"/>
        </a:xfrm>
        <a:prstGeom prst="rect">
          <a:avLst/>
        </a:prstGeom>
      </xdr:spPr>
    </xdr:pic>
    <xdr:clientData/>
  </xdr:oneCellAnchor>
  <xdr:oneCellAnchor>
    <xdr:from>
      <xdr:col>3</xdr:col>
      <xdr:colOff>2143125</xdr:colOff>
      <xdr:row>11276</xdr:row>
      <xdr:rowOff>40481</xdr:rowOff>
    </xdr:from>
    <xdr:ext cx="457200" cy="457200"/>
    <xdr:pic>
      <xdr:nvPicPr>
        <xdr:cNvPr id="322" name="5 Imagen">
          <a:extLst>
            <a:ext uri="{FF2B5EF4-FFF2-40B4-BE49-F238E27FC236}">
              <a16:creationId xmlns:a16="http://schemas.microsoft.com/office/drawing/2014/main" id="{B4BE21AE-2DFB-45CF-BFF3-DA61126943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34225" y="43798331"/>
          <a:ext cx="457200" cy="457200"/>
        </a:xfrm>
        <a:prstGeom prst="rect">
          <a:avLst/>
        </a:prstGeom>
      </xdr:spPr>
    </xdr:pic>
    <xdr:clientData/>
  </xdr:oneCellAnchor>
  <xdr:oneCellAnchor>
    <xdr:from>
      <xdr:col>3</xdr:col>
      <xdr:colOff>2126456</xdr:colOff>
      <xdr:row>11293</xdr:row>
      <xdr:rowOff>159543</xdr:rowOff>
    </xdr:from>
    <xdr:ext cx="457200" cy="457200"/>
    <xdr:pic>
      <xdr:nvPicPr>
        <xdr:cNvPr id="323" name="5 Imagen">
          <a:extLst>
            <a:ext uri="{FF2B5EF4-FFF2-40B4-BE49-F238E27FC236}">
              <a16:creationId xmlns:a16="http://schemas.microsoft.com/office/drawing/2014/main" id="{351ECBE6-5BA3-4121-84AE-49A65B3040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117556" y="48784668"/>
          <a:ext cx="457200" cy="457200"/>
        </a:xfrm>
        <a:prstGeom prst="rect">
          <a:avLst/>
        </a:prstGeom>
      </xdr:spPr>
    </xdr:pic>
    <xdr:clientData/>
  </xdr:oneCellAnchor>
  <xdr:twoCellAnchor>
    <xdr:from>
      <xdr:col>6</xdr:col>
      <xdr:colOff>47626</xdr:colOff>
      <xdr:row>11592</xdr:row>
      <xdr:rowOff>119062</xdr:rowOff>
    </xdr:from>
    <xdr:to>
      <xdr:col>6</xdr:col>
      <xdr:colOff>828676</xdr:colOff>
      <xdr:row>11592</xdr:row>
      <xdr:rowOff>119062</xdr:rowOff>
    </xdr:to>
    <xdr:cxnSp macro="">
      <xdr:nvCxnSpPr>
        <xdr:cNvPr id="324" name="11 Conector recto de flecha">
          <a:extLst>
            <a:ext uri="{FF2B5EF4-FFF2-40B4-BE49-F238E27FC236}">
              <a16:creationId xmlns:a16="http://schemas.microsoft.com/office/drawing/2014/main" id="{CE579839-D06B-4DEE-8402-DDFB69010FB1}"/>
            </a:ext>
          </a:extLst>
        </xdr:cNvPr>
        <xdr:cNvCxnSpPr/>
      </xdr:nvCxnSpPr>
      <xdr:spPr>
        <a:xfrm>
          <a:off x="10029826" y="75290362"/>
          <a:ext cx="781050" cy="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3690938</xdr:colOff>
      <xdr:row>11596</xdr:row>
      <xdr:rowOff>116682</xdr:rowOff>
    </xdr:from>
    <xdr:to>
      <xdr:col>6</xdr:col>
      <xdr:colOff>769144</xdr:colOff>
      <xdr:row>11596</xdr:row>
      <xdr:rowOff>116682</xdr:rowOff>
    </xdr:to>
    <xdr:cxnSp macro="">
      <xdr:nvCxnSpPr>
        <xdr:cNvPr id="325" name="12 Conector recto de flecha">
          <a:extLst>
            <a:ext uri="{FF2B5EF4-FFF2-40B4-BE49-F238E27FC236}">
              <a16:creationId xmlns:a16="http://schemas.microsoft.com/office/drawing/2014/main" id="{08C88055-5948-46B3-B1D7-9687258C3E13}"/>
            </a:ext>
          </a:extLst>
        </xdr:cNvPr>
        <xdr:cNvCxnSpPr/>
      </xdr:nvCxnSpPr>
      <xdr:spPr>
        <a:xfrm>
          <a:off x="9967913" y="76135707"/>
          <a:ext cx="783431" cy="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49713-FD72-4BE3-981C-0C43F9675F9C}">
  <dimension ref="B1:H1530"/>
  <sheetViews>
    <sheetView tabSelected="1" zoomScaleNormal="100" workbookViewId="0">
      <selection activeCell="B13" sqref="B13"/>
    </sheetView>
  </sheetViews>
  <sheetFormatPr baseColWidth="10" defaultRowHeight="15" x14ac:dyDescent="0.25"/>
  <cols>
    <col min="2" max="2" width="18.28515625" style="20" bestFit="1" customWidth="1"/>
    <col min="3" max="3" width="17.28515625" customWidth="1"/>
    <col min="4" max="4" width="48" bestFit="1" customWidth="1"/>
    <col min="5" max="5" width="17.85546875" customWidth="1"/>
    <col min="6" max="6" width="12" style="20" customWidth="1"/>
    <col min="7" max="7" width="18.42578125" customWidth="1"/>
    <col min="8" max="8" width="14.5703125" style="3" bestFit="1" customWidth="1"/>
  </cols>
  <sheetData>
    <row r="1" spans="2:8" ht="15.75" thickBot="1" x14ac:dyDescent="0.3">
      <c r="B1" s="55" t="s">
        <v>0</v>
      </c>
      <c r="E1" s="52" t="s">
        <v>20885</v>
      </c>
      <c r="F1" s="52"/>
      <c r="G1" s="53"/>
      <c r="H1" s="46"/>
    </row>
    <row r="2" spans="2:8" x14ac:dyDescent="0.25">
      <c r="B2" s="45"/>
      <c r="E2" s="52" t="s">
        <v>20886</v>
      </c>
      <c r="F2" s="52"/>
      <c r="G2" s="53"/>
      <c r="H2" s="46"/>
    </row>
    <row r="3" spans="2:8" x14ac:dyDescent="0.25">
      <c r="B3" s="45"/>
      <c r="E3" s="53" t="s">
        <v>20887</v>
      </c>
      <c r="F3" s="52"/>
      <c r="G3" s="53"/>
      <c r="H3" s="46"/>
    </row>
    <row r="4" spans="2:8" x14ac:dyDescent="0.25">
      <c r="B4" s="45"/>
      <c r="E4" s="53" t="s">
        <v>20888</v>
      </c>
      <c r="F4" s="52"/>
      <c r="G4" s="53"/>
      <c r="H4" s="46"/>
    </row>
    <row r="5" spans="2:8" x14ac:dyDescent="0.25">
      <c r="B5" s="45"/>
      <c r="E5" s="53"/>
      <c r="F5" s="52"/>
      <c r="G5" s="53"/>
      <c r="H5" s="46"/>
    </row>
    <row r="6" spans="2:8" x14ac:dyDescent="0.25">
      <c r="B6" s="45"/>
      <c r="E6" s="53" t="s">
        <v>20889</v>
      </c>
      <c r="F6" s="52"/>
      <c r="G6" s="53"/>
      <c r="H6" s="46"/>
    </row>
    <row r="7" spans="2:8" ht="15.75" thickBot="1" x14ac:dyDescent="0.3">
      <c r="B7" s="45"/>
      <c r="H7" s="46"/>
    </row>
    <row r="8" spans="2:8" s="20" customFormat="1" ht="15.75" thickBot="1" x14ac:dyDescent="0.3">
      <c r="B8" s="54" t="s">
        <v>3</v>
      </c>
      <c r="C8" s="49"/>
      <c r="D8" s="48"/>
      <c r="F8" s="57" t="s">
        <v>22364</v>
      </c>
      <c r="G8" s="58"/>
      <c r="H8" s="47"/>
    </row>
    <row r="9" spans="2:8" s="20" customFormat="1" x14ac:dyDescent="0.25">
      <c r="B9" s="54" t="s">
        <v>2</v>
      </c>
      <c r="C9" s="49"/>
      <c r="D9" s="48"/>
      <c r="H9" s="47"/>
    </row>
    <row r="10" spans="2:8" s="20" customFormat="1" x14ac:dyDescent="0.25">
      <c r="B10" s="54" t="s">
        <v>1</v>
      </c>
      <c r="C10" s="49"/>
      <c r="D10" s="48"/>
      <c r="H10" s="47"/>
    </row>
    <row r="11" spans="2:8" s="20" customFormat="1" ht="15.75" thickBot="1" x14ac:dyDescent="0.3">
      <c r="B11" s="45"/>
      <c r="H11" s="47"/>
    </row>
    <row r="12" spans="2:8" ht="15.75" thickBot="1" x14ac:dyDescent="0.3">
      <c r="B12" s="38" t="s">
        <v>4</v>
      </c>
      <c r="C12" s="39"/>
      <c r="D12" s="40" t="s">
        <v>5</v>
      </c>
      <c r="E12" s="41"/>
      <c r="F12" s="42" t="s">
        <v>6</v>
      </c>
      <c r="G12" s="43" t="s">
        <v>7</v>
      </c>
      <c r="H12" s="44" t="s">
        <v>8</v>
      </c>
    </row>
    <row r="13" spans="2:8" x14ac:dyDescent="0.25">
      <c r="B13" s="33"/>
      <c r="C13" s="34"/>
      <c r="D13" s="18" t="str">
        <f>IFERROR(VLOOKUP($B13,Hoja2!$A:$G,2,FALSE)&amp;" "&amp;VLOOKUP($B13,Hoja2!$A:$G,3,FALSE)&amp;" "&amp;VLOOKUP($B13,Hoja2!$A:$G,4,FALSE)&amp;" "&amp;VLOOKUP($B13,Hoja2!$A:$G,5,FALSE)&amp;" "&amp;VLOOKUP($B13,Hoja2!$A:$G,6,FALSE),"")</f>
        <v/>
      </c>
      <c r="E13" s="35"/>
      <c r="F13" s="36"/>
      <c r="G13" s="2" t="str">
        <f>IFERROR(VLOOKUP($B13,Hoja2!$A:$G,7,FALSE),"")</f>
        <v/>
      </c>
      <c r="H13" s="37" t="str">
        <f>IFERROR(F13*G13,"")</f>
        <v/>
      </c>
    </row>
    <row r="14" spans="2:8" x14ac:dyDescent="0.25">
      <c r="B14" s="23"/>
      <c r="C14" s="16"/>
      <c r="D14" s="19" t="str">
        <f>IFERROR(VLOOKUP($B14,Hoja2!$A:$G,2,FALSE)&amp;" "&amp;VLOOKUP($B14,Hoja2!$A:$G,3,FALSE)&amp;" "&amp;VLOOKUP($B14,Hoja2!$A:$G,4,FALSE)&amp;" "&amp;VLOOKUP($B14,Hoja2!$A:$G,5,FALSE)&amp;" "&amp;VLOOKUP($B14,Hoja2!$A:$G,6,FALSE),"")</f>
        <v/>
      </c>
      <c r="E14" s="17"/>
      <c r="F14" s="21"/>
      <c r="G14" s="1" t="str">
        <f>IFERROR(VLOOKUP($B14,Hoja2!$A:$G,7,FALSE),"")</f>
        <v/>
      </c>
      <c r="H14" s="24" t="str">
        <f t="shared" ref="H14:H77" si="0">IFERROR(F14*G14,"")</f>
        <v/>
      </c>
    </row>
    <row r="15" spans="2:8" x14ac:dyDescent="0.25">
      <c r="B15" s="23"/>
      <c r="C15" s="16"/>
      <c r="D15" s="19" t="str">
        <f>IFERROR(VLOOKUP($B15,Hoja2!$A:$G,2,FALSE)&amp;" "&amp;VLOOKUP($B15,Hoja2!$A:$G,3,FALSE)&amp;" "&amp;VLOOKUP($B15,Hoja2!$A:$G,4,FALSE)&amp;" "&amp;VLOOKUP($B15,Hoja2!$A:$G,5,FALSE)&amp;" "&amp;VLOOKUP($B15,Hoja2!$A:$G,6,FALSE),"")</f>
        <v/>
      </c>
      <c r="E15" s="17"/>
      <c r="F15" s="21"/>
      <c r="G15" s="1" t="str">
        <f>IFERROR(VLOOKUP($B15,Hoja2!$A:$G,7,FALSE),"")</f>
        <v/>
      </c>
      <c r="H15" s="24" t="str">
        <f t="shared" si="0"/>
        <v/>
      </c>
    </row>
    <row r="16" spans="2:8" x14ac:dyDescent="0.25">
      <c r="B16" s="23"/>
      <c r="C16" s="16"/>
      <c r="D16" s="19" t="str">
        <f>IFERROR(VLOOKUP($B16,Hoja2!$A:$G,2,FALSE)&amp;" "&amp;VLOOKUP($B16,Hoja2!$A:$G,3,FALSE)&amp;" "&amp;VLOOKUP($B16,Hoja2!$A:$G,4,FALSE)&amp;" "&amp;VLOOKUP($B16,Hoja2!$A:$G,5,FALSE)&amp;" "&amp;VLOOKUP($B16,Hoja2!$A:$G,6,FALSE),"")</f>
        <v/>
      </c>
      <c r="E16" s="17"/>
      <c r="F16" s="21"/>
      <c r="G16" s="1" t="str">
        <f>IFERROR(VLOOKUP($B16,Hoja2!$A:$G,7,FALSE),"")</f>
        <v/>
      </c>
      <c r="H16" s="24" t="str">
        <f t="shared" si="0"/>
        <v/>
      </c>
    </row>
    <row r="17" spans="2:8" ht="14.25" customHeight="1" x14ac:dyDescent="0.25">
      <c r="B17" s="23"/>
      <c r="C17" s="16"/>
      <c r="D17" s="19" t="str">
        <f>IFERROR(VLOOKUP($B17,Hoja2!$A:$G,2,FALSE)&amp;" "&amp;VLOOKUP($B17,Hoja2!$A:$G,3,FALSE)&amp;" "&amp;VLOOKUP($B17,Hoja2!$A:$G,4,FALSE)&amp;" "&amp;VLOOKUP($B17,Hoja2!$A:$G,5,FALSE)&amp;" "&amp;VLOOKUP($B17,Hoja2!$A:$G,6,FALSE),"")</f>
        <v/>
      </c>
      <c r="E17" s="17"/>
      <c r="F17" s="21"/>
      <c r="G17" s="1" t="str">
        <f>IFERROR(VLOOKUP($B17,Hoja2!$A:$G,7,FALSE),"")</f>
        <v/>
      </c>
      <c r="H17" s="24" t="str">
        <f t="shared" si="0"/>
        <v/>
      </c>
    </row>
    <row r="18" spans="2:8" x14ac:dyDescent="0.25">
      <c r="B18" s="23"/>
      <c r="C18" s="16"/>
      <c r="D18" s="19" t="str">
        <f>IFERROR(VLOOKUP($B18,Hoja2!$A:$G,2,FALSE)&amp;" "&amp;VLOOKUP($B18,Hoja2!$A:$G,3,FALSE)&amp;" "&amp;VLOOKUP($B18,Hoja2!$A:$G,4,FALSE)&amp;" "&amp;VLOOKUP($B18,Hoja2!$A:$G,5,FALSE)&amp;" "&amp;VLOOKUP($B18,Hoja2!$A:$G,6,FALSE),"")</f>
        <v/>
      </c>
      <c r="E18" s="17"/>
      <c r="F18" s="21"/>
      <c r="G18" s="1" t="str">
        <f>IFERROR(VLOOKUP($B18,Hoja2!$A:$G,7,FALSE),"")</f>
        <v/>
      </c>
      <c r="H18" s="24" t="str">
        <f t="shared" si="0"/>
        <v/>
      </c>
    </row>
    <row r="19" spans="2:8" x14ac:dyDescent="0.25">
      <c r="B19" s="23"/>
      <c r="C19" s="16"/>
      <c r="D19" s="19" t="str">
        <f>IFERROR(VLOOKUP($B19,Hoja2!$A:$G,2,FALSE)&amp;" "&amp;VLOOKUP($B19,Hoja2!$A:$G,3,FALSE)&amp;" "&amp;VLOOKUP($B19,Hoja2!$A:$G,4,FALSE)&amp;" "&amp;VLOOKUP($B19,Hoja2!$A:$G,5,FALSE)&amp;" "&amp;VLOOKUP($B19,Hoja2!$A:$G,6,FALSE),"")</f>
        <v/>
      </c>
      <c r="E19" s="17"/>
      <c r="F19" s="21"/>
      <c r="G19" s="1" t="str">
        <f>IFERROR(VLOOKUP($B19,Hoja2!$A:$G,7,FALSE),"")</f>
        <v/>
      </c>
      <c r="H19" s="24" t="str">
        <f t="shared" si="0"/>
        <v/>
      </c>
    </row>
    <row r="20" spans="2:8" x14ac:dyDescent="0.25">
      <c r="B20" s="23"/>
      <c r="C20" s="16"/>
      <c r="D20" s="19" t="str">
        <f>IFERROR(VLOOKUP($B20,Hoja2!$A:$G,2,FALSE)&amp;" "&amp;VLOOKUP($B20,Hoja2!$A:$G,3,FALSE)&amp;" "&amp;VLOOKUP($B20,Hoja2!$A:$G,4,FALSE)&amp;" "&amp;VLOOKUP($B20,Hoja2!$A:$G,5,FALSE)&amp;" "&amp;VLOOKUP($B20,Hoja2!$A:$G,6,FALSE),"")</f>
        <v/>
      </c>
      <c r="E20" s="17"/>
      <c r="F20" s="21"/>
      <c r="G20" s="1" t="str">
        <f>IFERROR(VLOOKUP($B20,Hoja2!$A:$G,7,FALSE),"")</f>
        <v/>
      </c>
      <c r="H20" s="24" t="str">
        <f t="shared" si="0"/>
        <v/>
      </c>
    </row>
    <row r="21" spans="2:8" x14ac:dyDescent="0.25">
      <c r="B21" s="23"/>
      <c r="C21" s="16"/>
      <c r="D21" s="19" t="str">
        <f>IFERROR(VLOOKUP($B21,Hoja2!$A:$G,2,FALSE)&amp;" "&amp;VLOOKUP($B21,Hoja2!$A:$G,3,FALSE)&amp;" "&amp;VLOOKUP($B21,Hoja2!$A:$G,4,FALSE)&amp;" "&amp;VLOOKUP($B21,Hoja2!$A:$G,5,FALSE)&amp;" "&amp;VLOOKUP($B21,Hoja2!$A:$G,6,FALSE),"")</f>
        <v/>
      </c>
      <c r="E21" s="17"/>
      <c r="F21" s="21"/>
      <c r="G21" s="1" t="str">
        <f>IFERROR(VLOOKUP($B21,Hoja2!$A:$G,7,FALSE),"")</f>
        <v/>
      </c>
      <c r="H21" s="24" t="str">
        <f t="shared" si="0"/>
        <v/>
      </c>
    </row>
    <row r="22" spans="2:8" x14ac:dyDescent="0.25">
      <c r="B22" s="23"/>
      <c r="C22" s="16"/>
      <c r="D22" s="19" t="str">
        <f>IFERROR(VLOOKUP($B22,Hoja2!$A:$G,2,FALSE)&amp;" "&amp;VLOOKUP($B22,Hoja2!$A:$G,3,FALSE)&amp;" "&amp;VLOOKUP($B22,Hoja2!$A:$G,4,FALSE)&amp;" "&amp;VLOOKUP($B22,Hoja2!$A:$G,5,FALSE)&amp;" "&amp;VLOOKUP($B22,Hoja2!$A:$G,6,FALSE),"")</f>
        <v/>
      </c>
      <c r="E22" s="17"/>
      <c r="F22" s="21"/>
      <c r="G22" s="1" t="str">
        <f>IFERROR(VLOOKUP($B22,Hoja2!$A:$G,7,FALSE),"")</f>
        <v/>
      </c>
      <c r="H22" s="24" t="str">
        <f t="shared" si="0"/>
        <v/>
      </c>
    </row>
    <row r="23" spans="2:8" x14ac:dyDescent="0.25">
      <c r="B23" s="23"/>
      <c r="C23" s="16"/>
      <c r="D23" s="19" t="str">
        <f>IFERROR(VLOOKUP($B23,Hoja2!$A:$G,2,FALSE)&amp;" "&amp;VLOOKUP($B23,Hoja2!$A:$G,3,FALSE)&amp;" "&amp;VLOOKUP($B23,Hoja2!$A:$G,4,FALSE)&amp;" "&amp;VLOOKUP($B23,Hoja2!$A:$G,5,FALSE)&amp;" "&amp;VLOOKUP($B23,Hoja2!$A:$G,6,FALSE),"")</f>
        <v/>
      </c>
      <c r="E23" s="17"/>
      <c r="F23" s="21"/>
      <c r="G23" s="1" t="str">
        <f>IFERROR(VLOOKUP($B23,Hoja2!$A:$G,7,FALSE),"")</f>
        <v/>
      </c>
      <c r="H23" s="24" t="str">
        <f t="shared" si="0"/>
        <v/>
      </c>
    </row>
    <row r="24" spans="2:8" x14ac:dyDescent="0.25">
      <c r="B24" s="23"/>
      <c r="C24" s="16"/>
      <c r="D24" s="19" t="str">
        <f>IFERROR(VLOOKUP($B24,Hoja2!$A:$G,2,FALSE)&amp;" "&amp;VLOOKUP($B24,Hoja2!$A:$G,3,FALSE)&amp;" "&amp;VLOOKUP($B24,Hoja2!$A:$G,4,FALSE)&amp;" "&amp;VLOOKUP($B24,Hoja2!$A:$G,5,FALSE)&amp;" "&amp;VLOOKUP($B24,Hoja2!$A:$G,6,FALSE),"")</f>
        <v/>
      </c>
      <c r="E24" s="17"/>
      <c r="F24" s="21"/>
      <c r="G24" s="1" t="str">
        <f>IFERROR(VLOOKUP($B24,Hoja2!$A:$G,7,FALSE),"")</f>
        <v/>
      </c>
      <c r="H24" s="24" t="str">
        <f t="shared" si="0"/>
        <v/>
      </c>
    </row>
    <row r="25" spans="2:8" x14ac:dyDescent="0.25">
      <c r="B25" s="23"/>
      <c r="C25" s="16"/>
      <c r="D25" s="19" t="str">
        <f>IFERROR(VLOOKUP($B25,Hoja2!$A:$G,2,FALSE)&amp;" "&amp;VLOOKUP($B25,Hoja2!$A:$G,3,FALSE)&amp;" "&amp;VLOOKUP($B25,Hoja2!$A:$G,4,FALSE)&amp;" "&amp;VLOOKUP($B25,Hoja2!$A:$G,5,FALSE)&amp;" "&amp;VLOOKUP($B25,Hoja2!$A:$G,6,FALSE),"")</f>
        <v/>
      </c>
      <c r="E25" s="17"/>
      <c r="F25" s="21"/>
      <c r="G25" s="1" t="str">
        <f>IFERROR(VLOOKUP($B25,Hoja2!$A:$G,7,FALSE),"")</f>
        <v/>
      </c>
      <c r="H25" s="24" t="str">
        <f t="shared" si="0"/>
        <v/>
      </c>
    </row>
    <row r="26" spans="2:8" x14ac:dyDescent="0.25">
      <c r="B26" s="23"/>
      <c r="C26" s="16"/>
      <c r="D26" s="19" t="str">
        <f>IFERROR(VLOOKUP($B26,Hoja2!$A:$G,2,FALSE)&amp;" "&amp;VLOOKUP($B26,Hoja2!$A:$G,3,FALSE)&amp;" "&amp;VLOOKUP($B26,Hoja2!$A:$G,4,FALSE)&amp;" "&amp;VLOOKUP($B26,Hoja2!$A:$G,5,FALSE)&amp;" "&amp;VLOOKUP($B26,Hoja2!$A:$G,6,FALSE),"")</f>
        <v/>
      </c>
      <c r="E26" s="17"/>
      <c r="F26" s="21"/>
      <c r="G26" s="1" t="str">
        <f>IFERROR(VLOOKUP($B26,Hoja2!$A:$G,7,FALSE),"")</f>
        <v/>
      </c>
      <c r="H26" s="24" t="str">
        <f t="shared" si="0"/>
        <v/>
      </c>
    </row>
    <row r="27" spans="2:8" x14ac:dyDescent="0.25">
      <c r="B27" s="23"/>
      <c r="C27" s="16"/>
      <c r="D27" s="19" t="str">
        <f>IFERROR(VLOOKUP($B27,Hoja2!$A:$G,2,FALSE)&amp;" "&amp;VLOOKUP($B27,Hoja2!$A:$G,3,FALSE)&amp;" "&amp;VLOOKUP($B27,Hoja2!$A:$G,4,FALSE)&amp;" "&amp;VLOOKUP($B27,Hoja2!$A:$G,5,FALSE)&amp;" "&amp;VLOOKUP($B27,Hoja2!$A:$G,6,FALSE),"")</f>
        <v/>
      </c>
      <c r="E27" s="17"/>
      <c r="F27" s="21"/>
      <c r="G27" s="1" t="str">
        <f>IFERROR(VLOOKUP($B27,Hoja2!$A:$G,7,FALSE),"")</f>
        <v/>
      </c>
      <c r="H27" s="24" t="str">
        <f t="shared" si="0"/>
        <v/>
      </c>
    </row>
    <row r="28" spans="2:8" x14ac:dyDescent="0.25">
      <c r="B28" s="23"/>
      <c r="C28" s="16"/>
      <c r="D28" s="19" t="str">
        <f>IFERROR(VLOOKUP($B28,Hoja2!$A:$G,2,FALSE)&amp;" "&amp;VLOOKUP($B28,Hoja2!$A:$G,3,FALSE)&amp;" "&amp;VLOOKUP($B28,Hoja2!$A:$G,4,FALSE)&amp;" "&amp;VLOOKUP($B28,Hoja2!$A:$G,5,FALSE)&amp;" "&amp;VLOOKUP($B28,Hoja2!$A:$G,6,FALSE),"")</f>
        <v/>
      </c>
      <c r="E28" s="17"/>
      <c r="F28" s="21"/>
      <c r="G28" s="1" t="str">
        <f>IFERROR(VLOOKUP($B28,Hoja2!$A:$G,7,FALSE),"")</f>
        <v/>
      </c>
      <c r="H28" s="24" t="str">
        <f t="shared" si="0"/>
        <v/>
      </c>
    </row>
    <row r="29" spans="2:8" x14ac:dyDescent="0.25">
      <c r="B29" s="23"/>
      <c r="C29" s="16"/>
      <c r="D29" s="19" t="str">
        <f>IFERROR(VLOOKUP($B29,Hoja2!$A:$G,2,FALSE)&amp;" "&amp;VLOOKUP($B29,Hoja2!$A:$G,3,FALSE)&amp;" "&amp;VLOOKUP($B29,Hoja2!$A:$G,4,FALSE)&amp;" "&amp;VLOOKUP($B29,Hoja2!$A:$G,5,FALSE)&amp;" "&amp;VLOOKUP($B29,Hoja2!$A:$G,6,FALSE),"")</f>
        <v/>
      </c>
      <c r="E29" s="17"/>
      <c r="F29" s="21"/>
      <c r="G29" s="1" t="str">
        <f>IFERROR(VLOOKUP($B29,Hoja2!$A:$G,7,FALSE),"")</f>
        <v/>
      </c>
      <c r="H29" s="24" t="str">
        <f t="shared" si="0"/>
        <v/>
      </c>
    </row>
    <row r="30" spans="2:8" x14ac:dyDescent="0.25">
      <c r="B30" s="23"/>
      <c r="C30" s="16"/>
      <c r="D30" s="19" t="str">
        <f>IFERROR(VLOOKUP($B30,Hoja2!$A:$G,2,FALSE)&amp;" "&amp;VLOOKUP($B30,Hoja2!$A:$G,3,FALSE)&amp;" "&amp;VLOOKUP($B30,Hoja2!$A:$G,4,FALSE)&amp;" "&amp;VLOOKUP($B30,Hoja2!$A:$G,5,FALSE)&amp;" "&amp;VLOOKUP($B30,Hoja2!$A:$G,6,FALSE),"")</f>
        <v/>
      </c>
      <c r="E30" s="17"/>
      <c r="F30" s="21"/>
      <c r="G30" s="1" t="str">
        <f>IFERROR(VLOOKUP($B30,Hoja2!$A:$G,7,FALSE),"")</f>
        <v/>
      </c>
      <c r="H30" s="24" t="str">
        <f t="shared" si="0"/>
        <v/>
      </c>
    </row>
    <row r="31" spans="2:8" x14ac:dyDescent="0.25">
      <c r="B31" s="23"/>
      <c r="C31" s="16"/>
      <c r="D31" s="19" t="str">
        <f>IFERROR(VLOOKUP($B31,Hoja2!$A:$G,2,FALSE)&amp;" "&amp;VLOOKUP($B31,Hoja2!$A:$G,3,FALSE)&amp;" "&amp;VLOOKUP($B31,Hoja2!$A:$G,4,FALSE)&amp;" "&amp;VLOOKUP($B31,Hoja2!$A:$G,5,FALSE)&amp;" "&amp;VLOOKUP($B31,Hoja2!$A:$G,6,FALSE),"")</f>
        <v/>
      </c>
      <c r="E31" s="17"/>
      <c r="F31" s="21"/>
      <c r="G31" s="1" t="str">
        <f>IFERROR(VLOOKUP($B31,Hoja2!$A:$G,7,FALSE),"")</f>
        <v/>
      </c>
      <c r="H31" s="24" t="str">
        <f t="shared" si="0"/>
        <v/>
      </c>
    </row>
    <row r="32" spans="2:8" x14ac:dyDescent="0.25">
      <c r="B32" s="23"/>
      <c r="C32" s="16"/>
      <c r="D32" s="19" t="str">
        <f>IFERROR(VLOOKUP($B32,Hoja2!$A:$G,2,FALSE)&amp;" "&amp;VLOOKUP($B32,Hoja2!$A:$G,3,FALSE)&amp;" "&amp;VLOOKUP($B32,Hoja2!$A:$G,4,FALSE)&amp;" "&amp;VLOOKUP($B32,Hoja2!$A:$G,5,FALSE)&amp;" "&amp;VLOOKUP($B32,Hoja2!$A:$G,6,FALSE),"")</f>
        <v/>
      </c>
      <c r="E32" s="17"/>
      <c r="F32" s="21"/>
      <c r="G32" s="1" t="str">
        <f>IFERROR(VLOOKUP($B32,Hoja2!$A:$G,7,FALSE),"")</f>
        <v/>
      </c>
      <c r="H32" s="24" t="str">
        <f t="shared" si="0"/>
        <v/>
      </c>
    </row>
    <row r="33" spans="2:8" x14ac:dyDescent="0.25">
      <c r="B33" s="23"/>
      <c r="C33" s="16"/>
      <c r="D33" s="19" t="str">
        <f>IFERROR(VLOOKUP($B33,Hoja2!$A:$G,2,FALSE)&amp;" "&amp;VLOOKUP($B33,Hoja2!$A:$G,3,FALSE)&amp;" "&amp;VLOOKUP($B33,Hoja2!$A:$G,4,FALSE)&amp;" "&amp;VLOOKUP($B33,Hoja2!$A:$G,5,FALSE)&amp;" "&amp;VLOOKUP($B33,Hoja2!$A:$G,6,FALSE),"")</f>
        <v/>
      </c>
      <c r="E33" s="17"/>
      <c r="F33" s="21"/>
      <c r="G33" s="1" t="str">
        <f>IFERROR(VLOOKUP($B33,Hoja2!$A:$G,7,FALSE),"")</f>
        <v/>
      </c>
      <c r="H33" s="24" t="str">
        <f t="shared" si="0"/>
        <v/>
      </c>
    </row>
    <row r="34" spans="2:8" x14ac:dyDescent="0.25">
      <c r="B34" s="23"/>
      <c r="C34" s="16"/>
      <c r="D34" s="19" t="str">
        <f>IFERROR(VLOOKUP($B34,Hoja2!$A:$G,2,FALSE)&amp;" "&amp;VLOOKUP($B34,Hoja2!$A:$G,3,FALSE)&amp;" "&amp;VLOOKUP($B34,Hoja2!$A:$G,4,FALSE)&amp;" "&amp;VLOOKUP($B34,Hoja2!$A:$G,5,FALSE)&amp;" "&amp;VLOOKUP($B34,Hoja2!$A:$G,6,FALSE),"")</f>
        <v/>
      </c>
      <c r="E34" s="17"/>
      <c r="F34" s="21"/>
      <c r="G34" s="1" t="str">
        <f>IFERROR(VLOOKUP($B34,Hoja2!$A:$G,7,FALSE),"")</f>
        <v/>
      </c>
      <c r="H34" s="24" t="str">
        <f t="shared" si="0"/>
        <v/>
      </c>
    </row>
    <row r="35" spans="2:8" x14ac:dyDescent="0.25">
      <c r="B35" s="23"/>
      <c r="C35" s="16"/>
      <c r="D35" s="19" t="str">
        <f>IFERROR(VLOOKUP($B35,Hoja2!$A:$G,2,FALSE)&amp;" "&amp;VLOOKUP($B35,Hoja2!$A:$G,3,FALSE)&amp;" "&amp;VLOOKUP($B35,Hoja2!$A:$G,4,FALSE)&amp;" "&amp;VLOOKUP($B35,Hoja2!$A:$G,5,FALSE)&amp;" "&amp;VLOOKUP($B35,Hoja2!$A:$G,6,FALSE),"")</f>
        <v/>
      </c>
      <c r="E35" s="17"/>
      <c r="F35" s="21"/>
      <c r="G35" s="1" t="str">
        <f>IFERROR(VLOOKUP($B35,Hoja2!$A:$G,7,FALSE),"")</f>
        <v/>
      </c>
      <c r="H35" s="24" t="str">
        <f t="shared" si="0"/>
        <v/>
      </c>
    </row>
    <row r="36" spans="2:8" x14ac:dyDescent="0.25">
      <c r="B36" s="23"/>
      <c r="C36" s="16"/>
      <c r="D36" s="19" t="str">
        <f>IFERROR(VLOOKUP($B36,Hoja2!$A:$G,2,FALSE)&amp;" "&amp;VLOOKUP($B36,Hoja2!$A:$G,3,FALSE)&amp;" "&amp;VLOOKUP($B36,Hoja2!$A:$G,4,FALSE)&amp;" "&amp;VLOOKUP($B36,Hoja2!$A:$G,5,FALSE)&amp;" "&amp;VLOOKUP($B36,Hoja2!$A:$G,6,FALSE),"")</f>
        <v/>
      </c>
      <c r="E36" s="17"/>
      <c r="F36" s="21"/>
      <c r="G36" s="1" t="str">
        <f>IFERROR(VLOOKUP($B36,Hoja2!$A:$G,7,FALSE),"")</f>
        <v/>
      </c>
      <c r="H36" s="24" t="str">
        <f t="shared" si="0"/>
        <v/>
      </c>
    </row>
    <row r="37" spans="2:8" x14ac:dyDescent="0.25">
      <c r="B37" s="23"/>
      <c r="C37" s="16"/>
      <c r="D37" s="19" t="str">
        <f>IFERROR(VLOOKUP($B37,Hoja2!$A:$G,2,FALSE)&amp;" "&amp;VLOOKUP($B37,Hoja2!$A:$G,3,FALSE)&amp;" "&amp;VLOOKUP($B37,Hoja2!$A:$G,4,FALSE)&amp;" "&amp;VLOOKUP($B37,Hoja2!$A:$G,5,FALSE)&amp;" "&amp;VLOOKUP($B37,Hoja2!$A:$G,6,FALSE),"")</f>
        <v/>
      </c>
      <c r="E37" s="17"/>
      <c r="F37" s="21"/>
      <c r="G37" s="1" t="str">
        <f>IFERROR(VLOOKUP($B37,Hoja2!$A:$G,7,FALSE),"")</f>
        <v/>
      </c>
      <c r="H37" s="24" t="str">
        <f t="shared" si="0"/>
        <v/>
      </c>
    </row>
    <row r="38" spans="2:8" x14ac:dyDescent="0.25">
      <c r="B38" s="23"/>
      <c r="C38" s="16"/>
      <c r="D38" s="19" t="str">
        <f>IFERROR(VLOOKUP($B38,Hoja2!$A:$G,2,FALSE)&amp;" "&amp;VLOOKUP($B38,Hoja2!$A:$G,3,FALSE)&amp;" "&amp;VLOOKUP($B38,Hoja2!$A:$G,4,FALSE)&amp;" "&amp;VLOOKUP($B38,Hoja2!$A:$G,5,FALSE)&amp;" "&amp;VLOOKUP($B38,Hoja2!$A:$G,6,FALSE),"")</f>
        <v/>
      </c>
      <c r="E38" s="17"/>
      <c r="F38" s="21"/>
      <c r="G38" s="1" t="str">
        <f>IFERROR(VLOOKUP($B38,Hoja2!$A:$G,7,FALSE),"")</f>
        <v/>
      </c>
      <c r="H38" s="24" t="str">
        <f t="shared" si="0"/>
        <v/>
      </c>
    </row>
    <row r="39" spans="2:8" x14ac:dyDescent="0.25">
      <c r="B39" s="25"/>
      <c r="C39" s="16"/>
      <c r="D39" s="19" t="str">
        <f>IFERROR(VLOOKUP($B39,Hoja2!$A:$G,2,FALSE)&amp;" "&amp;VLOOKUP($B39,Hoja2!$A:$G,3,FALSE)&amp;" "&amp;VLOOKUP($B39,Hoja2!$A:$G,4,FALSE)&amp;" "&amp;VLOOKUP($B39,Hoja2!$A:$G,5,FALSE)&amp;" "&amp;VLOOKUP($B39,Hoja2!$A:$G,6,FALSE),"")</f>
        <v/>
      </c>
      <c r="E39" s="17"/>
      <c r="F39" s="22"/>
      <c r="G39" s="1" t="str">
        <f>IFERROR(VLOOKUP($B39,Hoja2!$A:$G,7,FALSE),"")</f>
        <v/>
      </c>
      <c r="H39" s="24" t="str">
        <f t="shared" si="0"/>
        <v/>
      </c>
    </row>
    <row r="40" spans="2:8" x14ac:dyDescent="0.25">
      <c r="B40" s="25"/>
      <c r="C40" s="16"/>
      <c r="D40" s="19" t="str">
        <f>IFERROR(VLOOKUP($B40,Hoja2!$A:$G,2,FALSE)&amp;" "&amp;VLOOKUP($B40,Hoja2!$A:$G,3,FALSE)&amp;" "&amp;VLOOKUP($B40,Hoja2!$A:$G,4,FALSE)&amp;" "&amp;VLOOKUP($B40,Hoja2!$A:$G,5,FALSE)&amp;" "&amp;VLOOKUP($B40,Hoja2!$A:$G,6,FALSE),"")</f>
        <v/>
      </c>
      <c r="E40" s="17"/>
      <c r="F40" s="22"/>
      <c r="G40" s="1" t="str">
        <f>IFERROR(VLOOKUP($B40,Hoja2!$A:$G,7,FALSE),"")</f>
        <v/>
      </c>
      <c r="H40" s="24" t="str">
        <f t="shared" si="0"/>
        <v/>
      </c>
    </row>
    <row r="41" spans="2:8" x14ac:dyDescent="0.25">
      <c r="B41" s="25"/>
      <c r="C41" s="16"/>
      <c r="D41" s="19" t="str">
        <f>IFERROR(VLOOKUP($B41,Hoja2!$A:$G,2,FALSE)&amp;" "&amp;VLOOKUP($B41,Hoja2!$A:$G,3,FALSE)&amp;" "&amp;VLOOKUP($B41,Hoja2!$A:$G,4,FALSE)&amp;" "&amp;VLOOKUP($B41,Hoja2!$A:$G,5,FALSE)&amp;" "&amp;VLOOKUP($B41,Hoja2!$A:$G,6,FALSE),"")</f>
        <v/>
      </c>
      <c r="E41" s="17"/>
      <c r="F41" s="22"/>
      <c r="G41" s="1" t="str">
        <f>IFERROR(VLOOKUP($B41,Hoja2!$A:$G,7,FALSE),"")</f>
        <v/>
      </c>
      <c r="H41" s="24" t="str">
        <f t="shared" si="0"/>
        <v/>
      </c>
    </row>
    <row r="42" spans="2:8" x14ac:dyDescent="0.25">
      <c r="B42" s="25"/>
      <c r="C42" s="16"/>
      <c r="D42" s="19" t="str">
        <f>IFERROR(VLOOKUP($B42,Hoja2!$A:$G,2,FALSE)&amp;" "&amp;VLOOKUP($B42,Hoja2!$A:$G,3,FALSE)&amp;" "&amp;VLOOKUP($B42,Hoja2!$A:$G,4,FALSE)&amp;" "&amp;VLOOKUP($B42,Hoja2!$A:$G,5,FALSE)&amp;" "&amp;VLOOKUP($B42,Hoja2!$A:$G,6,FALSE),"")</f>
        <v/>
      </c>
      <c r="E42" s="17"/>
      <c r="F42" s="22"/>
      <c r="G42" s="1" t="str">
        <f>IFERROR(VLOOKUP($B42,Hoja2!$A:$G,7,FALSE),"")</f>
        <v/>
      </c>
      <c r="H42" s="24" t="str">
        <f t="shared" si="0"/>
        <v/>
      </c>
    </row>
    <row r="43" spans="2:8" x14ac:dyDescent="0.25">
      <c r="B43" s="25"/>
      <c r="C43" s="16"/>
      <c r="D43" s="19" t="str">
        <f>IFERROR(VLOOKUP($B43,Hoja2!$A:$G,2,FALSE)&amp;" "&amp;VLOOKUP($B43,Hoja2!$A:$G,3,FALSE)&amp;" "&amp;VLOOKUP($B43,Hoja2!$A:$G,4,FALSE)&amp;" "&amp;VLOOKUP($B43,Hoja2!$A:$G,5,FALSE)&amp;" "&amp;VLOOKUP($B43,Hoja2!$A:$G,6,FALSE),"")</f>
        <v/>
      </c>
      <c r="E43" s="17"/>
      <c r="F43" s="22"/>
      <c r="G43" s="1" t="str">
        <f>IFERROR(VLOOKUP($B43,Hoja2!$A:$G,7,FALSE),"")</f>
        <v/>
      </c>
      <c r="H43" s="24" t="str">
        <f t="shared" si="0"/>
        <v/>
      </c>
    </row>
    <row r="44" spans="2:8" x14ac:dyDescent="0.25">
      <c r="B44" s="25"/>
      <c r="C44" s="16"/>
      <c r="D44" s="19" t="str">
        <f>IFERROR(VLOOKUP($B44,Hoja2!$A:$G,2,FALSE)&amp;" "&amp;VLOOKUP($B44,Hoja2!$A:$G,3,FALSE)&amp;" "&amp;VLOOKUP($B44,Hoja2!$A:$G,4,FALSE)&amp;" "&amp;VLOOKUP($B44,Hoja2!$A:$G,5,FALSE)&amp;" "&amp;VLOOKUP($B44,Hoja2!$A:$G,6,FALSE),"")</f>
        <v/>
      </c>
      <c r="E44" s="17"/>
      <c r="F44" s="22"/>
      <c r="G44" s="1" t="str">
        <f>IFERROR(VLOOKUP($B44,Hoja2!$A:$G,7,FALSE),"")</f>
        <v/>
      </c>
      <c r="H44" s="24" t="str">
        <f t="shared" si="0"/>
        <v/>
      </c>
    </row>
    <row r="45" spans="2:8" x14ac:dyDescent="0.25">
      <c r="B45" s="25"/>
      <c r="C45" s="16"/>
      <c r="D45" s="19" t="str">
        <f>IFERROR(VLOOKUP($B45,Hoja2!$A:$G,2,FALSE)&amp;" "&amp;VLOOKUP($B45,Hoja2!$A:$G,3,FALSE)&amp;" "&amp;VLOOKUP($B45,Hoja2!$A:$G,4,FALSE)&amp;" "&amp;VLOOKUP($B45,Hoja2!$A:$G,5,FALSE)&amp;" "&amp;VLOOKUP($B45,Hoja2!$A:$G,6,FALSE),"")</f>
        <v/>
      </c>
      <c r="E45" s="17"/>
      <c r="F45" s="22"/>
      <c r="G45" s="1" t="str">
        <f>IFERROR(VLOOKUP($B45,Hoja2!$A:$G,7,FALSE),"")</f>
        <v/>
      </c>
      <c r="H45" s="24" t="str">
        <f t="shared" si="0"/>
        <v/>
      </c>
    </row>
    <row r="46" spans="2:8" x14ac:dyDescent="0.25">
      <c r="B46" s="25"/>
      <c r="C46" s="16"/>
      <c r="D46" s="19" t="str">
        <f>IFERROR(VLOOKUP($B46,Hoja2!$A:$G,2,FALSE)&amp;" "&amp;VLOOKUP($B46,Hoja2!$A:$G,3,FALSE)&amp;" "&amp;VLOOKUP($B46,Hoja2!$A:$G,4,FALSE)&amp;" "&amp;VLOOKUP($B46,Hoja2!$A:$G,5,FALSE)&amp;" "&amp;VLOOKUP($B46,Hoja2!$A:$G,6,FALSE),"")</f>
        <v/>
      </c>
      <c r="E46" s="17"/>
      <c r="F46" s="22"/>
      <c r="G46" s="1" t="str">
        <f>IFERROR(VLOOKUP($B46,Hoja2!$A:$G,7,FALSE),"")</f>
        <v/>
      </c>
      <c r="H46" s="24" t="str">
        <f t="shared" si="0"/>
        <v/>
      </c>
    </row>
    <row r="47" spans="2:8" x14ac:dyDescent="0.25">
      <c r="B47" s="25"/>
      <c r="C47" s="16"/>
      <c r="D47" s="19" t="str">
        <f>IFERROR(VLOOKUP($B47,Hoja2!$A:$G,2,FALSE)&amp;" "&amp;VLOOKUP($B47,Hoja2!$A:$G,3,FALSE)&amp;" "&amp;VLOOKUP($B47,Hoja2!$A:$G,4,FALSE)&amp;" "&amp;VLOOKUP($B47,Hoja2!$A:$G,5,FALSE)&amp;" "&amp;VLOOKUP($B47,Hoja2!$A:$G,6,FALSE),"")</f>
        <v/>
      </c>
      <c r="E47" s="17"/>
      <c r="F47" s="22"/>
      <c r="G47" s="1" t="str">
        <f>IFERROR(VLOOKUP($B47,Hoja2!$A:$G,7,FALSE),"")</f>
        <v/>
      </c>
      <c r="H47" s="24" t="str">
        <f t="shared" si="0"/>
        <v/>
      </c>
    </row>
    <row r="48" spans="2:8" x14ac:dyDescent="0.25">
      <c r="B48" s="25"/>
      <c r="C48" s="16"/>
      <c r="D48" s="19" t="str">
        <f>IFERROR(VLOOKUP($B48,Hoja2!$A:$G,2,FALSE)&amp;" "&amp;VLOOKUP($B48,Hoja2!$A:$G,3,FALSE)&amp;" "&amp;VLOOKUP($B48,Hoja2!$A:$G,4,FALSE)&amp;" "&amp;VLOOKUP($B48,Hoja2!$A:$G,5,FALSE)&amp;" "&amp;VLOOKUP($B48,Hoja2!$A:$G,6,FALSE),"")</f>
        <v/>
      </c>
      <c r="E48" s="17"/>
      <c r="F48" s="22"/>
      <c r="G48" s="1" t="str">
        <f>IFERROR(VLOOKUP($B48,Hoja2!$A:$G,7,FALSE),"")</f>
        <v/>
      </c>
      <c r="H48" s="24" t="str">
        <f t="shared" si="0"/>
        <v/>
      </c>
    </row>
    <row r="49" spans="2:8" x14ac:dyDescent="0.25">
      <c r="B49" s="25"/>
      <c r="C49" s="16"/>
      <c r="D49" s="19" t="str">
        <f>IFERROR(VLOOKUP($B49,Hoja2!$A:$G,2,FALSE)&amp;" "&amp;VLOOKUP($B49,Hoja2!$A:$G,3,FALSE)&amp;" "&amp;VLOOKUP($B49,Hoja2!$A:$G,4,FALSE)&amp;" "&amp;VLOOKUP($B49,Hoja2!$A:$G,5,FALSE)&amp;" "&amp;VLOOKUP($B49,Hoja2!$A:$G,6,FALSE),"")</f>
        <v/>
      </c>
      <c r="E49" s="17"/>
      <c r="F49" s="22"/>
      <c r="G49" s="1" t="str">
        <f>IFERROR(VLOOKUP($B49,Hoja2!$A:$G,7,FALSE),"")</f>
        <v/>
      </c>
      <c r="H49" s="24" t="str">
        <f t="shared" si="0"/>
        <v/>
      </c>
    </row>
    <row r="50" spans="2:8" x14ac:dyDescent="0.25">
      <c r="B50" s="25"/>
      <c r="C50" s="16"/>
      <c r="D50" s="19" t="str">
        <f>IFERROR(VLOOKUP($B50,Hoja2!$A:$G,2,FALSE)&amp;" "&amp;VLOOKUP($B50,Hoja2!$A:$G,3,FALSE)&amp;" "&amp;VLOOKUP($B50,Hoja2!$A:$G,4,FALSE)&amp;" "&amp;VLOOKUP($B50,Hoja2!$A:$G,5,FALSE)&amp;" "&amp;VLOOKUP($B50,Hoja2!$A:$G,6,FALSE),"")</f>
        <v/>
      </c>
      <c r="E50" s="17"/>
      <c r="F50" s="22"/>
      <c r="G50" s="1" t="str">
        <f>IFERROR(VLOOKUP($B50,Hoja2!$A:$G,7,FALSE),"")</f>
        <v/>
      </c>
      <c r="H50" s="24" t="str">
        <f t="shared" si="0"/>
        <v/>
      </c>
    </row>
    <row r="51" spans="2:8" x14ac:dyDescent="0.25">
      <c r="B51" s="25"/>
      <c r="C51" s="16"/>
      <c r="D51" s="19" t="str">
        <f>IFERROR(VLOOKUP($B51,Hoja2!$A:$G,2,FALSE)&amp;" "&amp;VLOOKUP($B51,Hoja2!$A:$G,3,FALSE)&amp;" "&amp;VLOOKUP($B51,Hoja2!$A:$G,4,FALSE)&amp;" "&amp;VLOOKUP($B51,Hoja2!$A:$G,5,FALSE)&amp;" "&amp;VLOOKUP($B51,Hoja2!$A:$G,6,FALSE),"")</f>
        <v/>
      </c>
      <c r="E51" s="17"/>
      <c r="F51" s="22"/>
      <c r="G51" s="1" t="str">
        <f>IFERROR(VLOOKUP($B51,Hoja2!$A:$G,7,FALSE),"")</f>
        <v/>
      </c>
      <c r="H51" s="24" t="str">
        <f t="shared" si="0"/>
        <v/>
      </c>
    </row>
    <row r="52" spans="2:8" x14ac:dyDescent="0.25">
      <c r="B52" s="25"/>
      <c r="C52" s="16"/>
      <c r="D52" s="19" t="str">
        <f>IFERROR(VLOOKUP($B52,Hoja2!$A:$G,2,FALSE)&amp;" "&amp;VLOOKUP($B52,Hoja2!$A:$G,3,FALSE)&amp;" "&amp;VLOOKUP($B52,Hoja2!$A:$G,4,FALSE)&amp;" "&amp;VLOOKUP($B52,Hoja2!$A:$G,5,FALSE)&amp;" "&amp;VLOOKUP($B52,Hoja2!$A:$G,6,FALSE),"")</f>
        <v/>
      </c>
      <c r="E52" s="17"/>
      <c r="F52" s="22"/>
      <c r="G52" s="1" t="str">
        <f>IFERROR(VLOOKUP($B52,Hoja2!$A:$G,7,FALSE),"")</f>
        <v/>
      </c>
      <c r="H52" s="24" t="str">
        <f t="shared" si="0"/>
        <v/>
      </c>
    </row>
    <row r="53" spans="2:8" x14ac:dyDescent="0.25">
      <c r="B53" s="25"/>
      <c r="C53" s="16"/>
      <c r="D53" s="19" t="str">
        <f>IFERROR(VLOOKUP($B53,Hoja2!$A:$G,2,FALSE)&amp;" "&amp;VLOOKUP($B53,Hoja2!$A:$G,3,FALSE)&amp;" "&amp;VLOOKUP($B53,Hoja2!$A:$G,4,FALSE)&amp;" "&amp;VLOOKUP($B53,Hoja2!$A:$G,5,FALSE)&amp;" "&amp;VLOOKUP($B53,Hoja2!$A:$G,6,FALSE),"")</f>
        <v/>
      </c>
      <c r="E53" s="17"/>
      <c r="F53" s="22"/>
      <c r="G53" s="1" t="str">
        <f>IFERROR(VLOOKUP($B53,Hoja2!$A:$G,7,FALSE),"")</f>
        <v/>
      </c>
      <c r="H53" s="24" t="str">
        <f t="shared" si="0"/>
        <v/>
      </c>
    </row>
    <row r="54" spans="2:8" x14ac:dyDescent="0.25">
      <c r="B54" s="25"/>
      <c r="C54" s="16"/>
      <c r="D54" s="19" t="str">
        <f>IFERROR(VLOOKUP($B54,Hoja2!$A:$G,2,FALSE)&amp;" "&amp;VLOOKUP($B54,Hoja2!$A:$G,3,FALSE)&amp;" "&amp;VLOOKUP($B54,Hoja2!$A:$G,4,FALSE)&amp;" "&amp;VLOOKUP($B54,Hoja2!$A:$G,5,FALSE)&amp;" "&amp;VLOOKUP($B54,Hoja2!$A:$G,6,FALSE),"")</f>
        <v/>
      </c>
      <c r="E54" s="17"/>
      <c r="F54" s="22"/>
      <c r="G54" s="1" t="str">
        <f>IFERROR(VLOOKUP($B54,Hoja2!$A:$G,7,FALSE),"")</f>
        <v/>
      </c>
      <c r="H54" s="24" t="str">
        <f t="shared" si="0"/>
        <v/>
      </c>
    </row>
    <row r="55" spans="2:8" x14ac:dyDescent="0.25">
      <c r="B55" s="25"/>
      <c r="C55" s="16"/>
      <c r="D55" s="19" t="str">
        <f>IFERROR(VLOOKUP($B55,Hoja2!$A:$G,2,FALSE)&amp;" "&amp;VLOOKUP($B55,Hoja2!$A:$G,3,FALSE)&amp;" "&amp;VLOOKUP($B55,Hoja2!$A:$G,4,FALSE)&amp;" "&amp;VLOOKUP($B55,Hoja2!$A:$G,5,FALSE)&amp;" "&amp;VLOOKUP($B55,Hoja2!$A:$G,6,FALSE),"")</f>
        <v/>
      </c>
      <c r="E55" s="17"/>
      <c r="F55" s="22"/>
      <c r="G55" s="1" t="str">
        <f>IFERROR(VLOOKUP($B55,Hoja2!$A:$G,7,FALSE),"")</f>
        <v/>
      </c>
      <c r="H55" s="24" t="str">
        <f t="shared" si="0"/>
        <v/>
      </c>
    </row>
    <row r="56" spans="2:8" x14ac:dyDescent="0.25">
      <c r="B56" s="25"/>
      <c r="C56" s="16"/>
      <c r="D56" s="19" t="str">
        <f>IFERROR(VLOOKUP($B56,Hoja2!$A:$G,2,FALSE)&amp;" "&amp;VLOOKUP($B56,Hoja2!$A:$G,3,FALSE)&amp;" "&amp;VLOOKUP($B56,Hoja2!$A:$G,4,FALSE)&amp;" "&amp;VLOOKUP($B56,Hoja2!$A:$G,5,FALSE)&amp;" "&amp;VLOOKUP($B56,Hoja2!$A:$G,6,FALSE),"")</f>
        <v/>
      </c>
      <c r="E56" s="17"/>
      <c r="F56" s="22"/>
      <c r="G56" s="1" t="str">
        <f>IFERROR(VLOOKUP($B56,Hoja2!$A:$G,7,FALSE),"")</f>
        <v/>
      </c>
      <c r="H56" s="24" t="str">
        <f t="shared" si="0"/>
        <v/>
      </c>
    </row>
    <row r="57" spans="2:8" x14ac:dyDescent="0.25">
      <c r="B57" s="25"/>
      <c r="C57" s="16"/>
      <c r="D57" s="19" t="str">
        <f>IFERROR(VLOOKUP($B57,Hoja2!$A:$G,2,FALSE)&amp;" "&amp;VLOOKUP($B57,Hoja2!$A:$G,3,FALSE)&amp;" "&amp;VLOOKUP($B57,Hoja2!$A:$G,4,FALSE)&amp;" "&amp;VLOOKUP($B57,Hoja2!$A:$G,5,FALSE)&amp;" "&amp;VLOOKUP($B57,Hoja2!$A:$G,6,FALSE),"")</f>
        <v/>
      </c>
      <c r="E57" s="17"/>
      <c r="F57" s="22"/>
      <c r="G57" s="1" t="str">
        <f>IFERROR(VLOOKUP($B57,Hoja2!$A:$G,7,FALSE),"")</f>
        <v/>
      </c>
      <c r="H57" s="24" t="str">
        <f t="shared" si="0"/>
        <v/>
      </c>
    </row>
    <row r="58" spans="2:8" x14ac:dyDescent="0.25">
      <c r="B58" s="25"/>
      <c r="C58" s="16"/>
      <c r="D58" s="19" t="str">
        <f>IFERROR(VLOOKUP($B58,Hoja2!$A:$G,2,FALSE)&amp;" "&amp;VLOOKUP($B58,Hoja2!$A:$G,3,FALSE)&amp;" "&amp;VLOOKUP($B58,Hoja2!$A:$G,4,FALSE)&amp;" "&amp;VLOOKUP($B58,Hoja2!$A:$G,5,FALSE)&amp;" "&amp;VLOOKUP($B58,Hoja2!$A:$G,6,FALSE),"")</f>
        <v/>
      </c>
      <c r="E58" s="17"/>
      <c r="F58" s="22"/>
      <c r="G58" s="1" t="str">
        <f>IFERROR(VLOOKUP($B58,Hoja2!$A:$G,7,FALSE),"")</f>
        <v/>
      </c>
      <c r="H58" s="24" t="str">
        <f t="shared" si="0"/>
        <v/>
      </c>
    </row>
    <row r="59" spans="2:8" x14ac:dyDescent="0.25">
      <c r="B59" s="25"/>
      <c r="C59" s="16"/>
      <c r="D59" s="19" t="str">
        <f>IFERROR(VLOOKUP($B59,Hoja2!$A:$G,2,FALSE)&amp;" "&amp;VLOOKUP($B59,Hoja2!$A:$G,3,FALSE)&amp;" "&amp;VLOOKUP($B59,Hoja2!$A:$G,4,FALSE)&amp;" "&amp;VLOOKUP($B59,Hoja2!$A:$G,5,FALSE)&amp;" "&amp;VLOOKUP($B59,Hoja2!$A:$G,6,FALSE),"")</f>
        <v/>
      </c>
      <c r="E59" s="17"/>
      <c r="F59" s="22"/>
      <c r="G59" s="1" t="str">
        <f>IFERROR(VLOOKUP($B59,Hoja2!$A:$G,7,FALSE),"")</f>
        <v/>
      </c>
      <c r="H59" s="24" t="str">
        <f t="shared" si="0"/>
        <v/>
      </c>
    </row>
    <row r="60" spans="2:8" x14ac:dyDescent="0.25">
      <c r="B60" s="25"/>
      <c r="C60" s="16"/>
      <c r="D60" s="19" t="str">
        <f>IFERROR(VLOOKUP($B60,Hoja2!$A:$G,2,FALSE)&amp;" "&amp;VLOOKUP($B60,Hoja2!$A:$G,3,FALSE)&amp;" "&amp;VLOOKUP($B60,Hoja2!$A:$G,4,FALSE)&amp;" "&amp;VLOOKUP($B60,Hoja2!$A:$G,5,FALSE)&amp;" "&amp;VLOOKUP($B60,Hoja2!$A:$G,6,FALSE),"")</f>
        <v/>
      </c>
      <c r="E60" s="17"/>
      <c r="F60" s="22"/>
      <c r="G60" s="1" t="str">
        <f>IFERROR(VLOOKUP($B60,Hoja2!$A:$G,7,FALSE),"")</f>
        <v/>
      </c>
      <c r="H60" s="24" t="str">
        <f t="shared" si="0"/>
        <v/>
      </c>
    </row>
    <row r="61" spans="2:8" x14ac:dyDescent="0.25">
      <c r="B61" s="25"/>
      <c r="C61" s="16"/>
      <c r="D61" s="19" t="str">
        <f>IFERROR(VLOOKUP($B61,Hoja2!$A:$G,2,FALSE)&amp;" "&amp;VLOOKUP($B61,Hoja2!$A:$G,3,FALSE)&amp;" "&amp;VLOOKUP($B61,Hoja2!$A:$G,4,FALSE)&amp;" "&amp;VLOOKUP($B61,Hoja2!$A:$G,5,FALSE)&amp;" "&amp;VLOOKUP($B61,Hoja2!$A:$G,6,FALSE),"")</f>
        <v/>
      </c>
      <c r="E61" s="17"/>
      <c r="F61" s="22"/>
      <c r="G61" s="1" t="str">
        <f>IFERROR(VLOOKUP($B61,Hoja2!$A:$G,7,FALSE),"")</f>
        <v/>
      </c>
      <c r="H61" s="24" t="str">
        <f t="shared" si="0"/>
        <v/>
      </c>
    </row>
    <row r="62" spans="2:8" x14ac:dyDescent="0.25">
      <c r="B62" s="25"/>
      <c r="C62" s="16"/>
      <c r="D62" s="19" t="str">
        <f>IFERROR(VLOOKUP($B62,Hoja2!$A:$G,2,FALSE)&amp;" "&amp;VLOOKUP($B62,Hoja2!$A:$G,3,FALSE)&amp;" "&amp;VLOOKUP($B62,Hoja2!$A:$G,4,FALSE)&amp;" "&amp;VLOOKUP($B62,Hoja2!$A:$G,5,FALSE)&amp;" "&amp;VLOOKUP($B62,Hoja2!$A:$G,6,FALSE),"")</f>
        <v/>
      </c>
      <c r="E62" s="17"/>
      <c r="F62" s="22"/>
      <c r="G62" s="1" t="str">
        <f>IFERROR(VLOOKUP($B62,Hoja2!$A:$G,7,FALSE),"")</f>
        <v/>
      </c>
      <c r="H62" s="24" t="str">
        <f t="shared" si="0"/>
        <v/>
      </c>
    </row>
    <row r="63" spans="2:8" x14ac:dyDescent="0.25">
      <c r="B63" s="25"/>
      <c r="C63" s="16"/>
      <c r="D63" s="19" t="str">
        <f>IFERROR(VLOOKUP($B63,Hoja2!$A:$G,2,FALSE)&amp;" "&amp;VLOOKUP($B63,Hoja2!$A:$G,3,FALSE)&amp;" "&amp;VLOOKUP($B63,Hoja2!$A:$G,4,FALSE)&amp;" "&amp;VLOOKUP($B63,Hoja2!$A:$G,5,FALSE)&amp;" "&amp;VLOOKUP($B63,Hoja2!$A:$G,6,FALSE),"")</f>
        <v/>
      </c>
      <c r="E63" s="17"/>
      <c r="F63" s="22"/>
      <c r="G63" s="1" t="str">
        <f>IFERROR(VLOOKUP($B63,Hoja2!$A:$G,7,FALSE),"")</f>
        <v/>
      </c>
      <c r="H63" s="24" t="str">
        <f t="shared" si="0"/>
        <v/>
      </c>
    </row>
    <row r="64" spans="2:8" x14ac:dyDescent="0.25">
      <c r="B64" s="25"/>
      <c r="C64" s="16"/>
      <c r="D64" s="19" t="str">
        <f>IFERROR(VLOOKUP($B64,Hoja2!$A:$G,2,FALSE)&amp;" "&amp;VLOOKUP($B64,Hoja2!$A:$G,3,FALSE)&amp;" "&amp;VLOOKUP($B64,Hoja2!$A:$G,4,FALSE)&amp;" "&amp;VLOOKUP($B64,Hoja2!$A:$G,5,FALSE)&amp;" "&amp;VLOOKUP($B64,Hoja2!$A:$G,6,FALSE),"")</f>
        <v/>
      </c>
      <c r="E64" s="17"/>
      <c r="F64" s="22"/>
      <c r="G64" s="1" t="str">
        <f>IFERROR(VLOOKUP($B64,Hoja2!$A:$G,7,FALSE),"")</f>
        <v/>
      </c>
      <c r="H64" s="24" t="str">
        <f t="shared" si="0"/>
        <v/>
      </c>
    </row>
    <row r="65" spans="2:8" x14ac:dyDescent="0.25">
      <c r="B65" s="25"/>
      <c r="C65" s="16"/>
      <c r="D65" s="19" t="str">
        <f>IFERROR(VLOOKUP($B65,Hoja2!$A:$G,2,FALSE)&amp;" "&amp;VLOOKUP($B65,Hoja2!$A:$G,3,FALSE)&amp;" "&amp;VLOOKUP($B65,Hoja2!$A:$G,4,FALSE)&amp;" "&amp;VLOOKUP($B65,Hoja2!$A:$G,5,FALSE)&amp;" "&amp;VLOOKUP($B65,Hoja2!$A:$G,6,FALSE),"")</f>
        <v/>
      </c>
      <c r="E65" s="17"/>
      <c r="F65" s="22"/>
      <c r="G65" s="1" t="str">
        <f>IFERROR(VLOOKUP($B65,Hoja2!$A:$G,7,FALSE),"")</f>
        <v/>
      </c>
      <c r="H65" s="24" t="str">
        <f t="shared" si="0"/>
        <v/>
      </c>
    </row>
    <row r="66" spans="2:8" x14ac:dyDescent="0.25">
      <c r="B66" s="25"/>
      <c r="C66" s="16"/>
      <c r="D66" s="19" t="str">
        <f>IFERROR(VLOOKUP($B66,Hoja2!$A:$G,2,FALSE)&amp;" "&amp;VLOOKUP($B66,Hoja2!$A:$G,3,FALSE)&amp;" "&amp;VLOOKUP($B66,Hoja2!$A:$G,4,FALSE)&amp;" "&amp;VLOOKUP($B66,Hoja2!$A:$G,5,FALSE)&amp;" "&amp;VLOOKUP($B66,Hoja2!$A:$G,6,FALSE),"")</f>
        <v/>
      </c>
      <c r="E66" s="17"/>
      <c r="F66" s="22"/>
      <c r="G66" s="1" t="str">
        <f>IFERROR(VLOOKUP($B66,Hoja2!$A:$G,7,FALSE),"")</f>
        <v/>
      </c>
      <c r="H66" s="24" t="str">
        <f t="shared" si="0"/>
        <v/>
      </c>
    </row>
    <row r="67" spans="2:8" x14ac:dyDescent="0.25">
      <c r="B67" s="25"/>
      <c r="C67" s="16"/>
      <c r="D67" s="19" t="str">
        <f>IFERROR(VLOOKUP($B67,Hoja2!$A:$G,2,FALSE)&amp;" "&amp;VLOOKUP($B67,Hoja2!$A:$G,3,FALSE)&amp;" "&amp;VLOOKUP($B67,Hoja2!$A:$G,4,FALSE)&amp;" "&amp;VLOOKUP($B67,Hoja2!$A:$G,5,FALSE)&amp;" "&amp;VLOOKUP($B67,Hoja2!$A:$G,6,FALSE),"")</f>
        <v/>
      </c>
      <c r="E67" s="17"/>
      <c r="F67" s="22"/>
      <c r="G67" s="1" t="str">
        <f>IFERROR(VLOOKUP($B67,Hoja2!$A:$G,7,FALSE),"")</f>
        <v/>
      </c>
      <c r="H67" s="24" t="str">
        <f t="shared" si="0"/>
        <v/>
      </c>
    </row>
    <row r="68" spans="2:8" x14ac:dyDescent="0.25">
      <c r="B68" s="25"/>
      <c r="C68" s="16"/>
      <c r="D68" s="19" t="str">
        <f>IFERROR(VLOOKUP($B68,Hoja2!$A:$G,2,FALSE)&amp;" "&amp;VLOOKUP($B68,Hoja2!$A:$G,3,FALSE)&amp;" "&amp;VLOOKUP($B68,Hoja2!$A:$G,4,FALSE)&amp;" "&amp;VLOOKUP($B68,Hoja2!$A:$G,5,FALSE)&amp;" "&amp;VLOOKUP($B68,Hoja2!$A:$G,6,FALSE),"")</f>
        <v/>
      </c>
      <c r="E68" s="17"/>
      <c r="F68" s="22"/>
      <c r="G68" s="1" t="str">
        <f>IFERROR(VLOOKUP($B68,Hoja2!$A:$G,7,FALSE),"")</f>
        <v/>
      </c>
      <c r="H68" s="24" t="str">
        <f t="shared" si="0"/>
        <v/>
      </c>
    </row>
    <row r="69" spans="2:8" x14ac:dyDescent="0.25">
      <c r="B69" s="25"/>
      <c r="C69" s="16"/>
      <c r="D69" s="19" t="str">
        <f>IFERROR(VLOOKUP($B69,Hoja2!$A:$G,2,FALSE)&amp;" "&amp;VLOOKUP($B69,Hoja2!$A:$G,3,FALSE)&amp;" "&amp;VLOOKUP($B69,Hoja2!$A:$G,4,FALSE)&amp;" "&amp;VLOOKUP($B69,Hoja2!$A:$G,5,FALSE)&amp;" "&amp;VLOOKUP($B69,Hoja2!$A:$G,6,FALSE),"")</f>
        <v/>
      </c>
      <c r="E69" s="17"/>
      <c r="F69" s="22"/>
      <c r="G69" s="1" t="str">
        <f>IFERROR(VLOOKUP($B69,Hoja2!$A:$G,7,FALSE),"")</f>
        <v/>
      </c>
      <c r="H69" s="24" t="str">
        <f t="shared" si="0"/>
        <v/>
      </c>
    </row>
    <row r="70" spans="2:8" x14ac:dyDescent="0.25">
      <c r="B70" s="25"/>
      <c r="C70" s="16"/>
      <c r="D70" s="19" t="str">
        <f>IFERROR(VLOOKUP($B70,Hoja2!$A:$G,2,FALSE)&amp;" "&amp;VLOOKUP($B70,Hoja2!$A:$G,3,FALSE)&amp;" "&amp;VLOOKUP($B70,Hoja2!$A:$G,4,FALSE)&amp;" "&amp;VLOOKUP($B70,Hoja2!$A:$G,5,FALSE)&amp;" "&amp;VLOOKUP($B70,Hoja2!$A:$G,6,FALSE),"")</f>
        <v/>
      </c>
      <c r="E70" s="17"/>
      <c r="F70" s="22"/>
      <c r="G70" s="1" t="str">
        <f>IFERROR(VLOOKUP($B70,Hoja2!$A:$G,7,FALSE),"")</f>
        <v/>
      </c>
      <c r="H70" s="24" t="str">
        <f t="shared" si="0"/>
        <v/>
      </c>
    </row>
    <row r="71" spans="2:8" x14ac:dyDescent="0.25">
      <c r="B71" s="25"/>
      <c r="C71" s="16"/>
      <c r="D71" s="19" t="str">
        <f>IFERROR(VLOOKUP($B71,Hoja2!$A:$G,2,FALSE)&amp;" "&amp;VLOOKUP($B71,Hoja2!$A:$G,3,FALSE)&amp;" "&amp;VLOOKUP($B71,Hoja2!$A:$G,4,FALSE)&amp;" "&amp;VLOOKUP($B71,Hoja2!$A:$G,5,FALSE)&amp;" "&amp;VLOOKUP($B71,Hoja2!$A:$G,6,FALSE),"")</f>
        <v/>
      </c>
      <c r="E71" s="17"/>
      <c r="F71" s="22"/>
      <c r="G71" s="1" t="str">
        <f>IFERROR(VLOOKUP($B71,Hoja2!$A:$G,7,FALSE),"")</f>
        <v/>
      </c>
      <c r="H71" s="24" t="str">
        <f t="shared" si="0"/>
        <v/>
      </c>
    </row>
    <row r="72" spans="2:8" x14ac:dyDescent="0.25">
      <c r="B72" s="25"/>
      <c r="C72" s="16"/>
      <c r="D72" s="19" t="str">
        <f>IFERROR(VLOOKUP($B72,Hoja2!$A:$G,2,FALSE)&amp;" "&amp;VLOOKUP($B72,Hoja2!$A:$G,3,FALSE)&amp;" "&amp;VLOOKUP($B72,Hoja2!$A:$G,4,FALSE)&amp;" "&amp;VLOOKUP($B72,Hoja2!$A:$G,5,FALSE)&amp;" "&amp;VLOOKUP($B72,Hoja2!$A:$G,6,FALSE),"")</f>
        <v/>
      </c>
      <c r="E72" s="17"/>
      <c r="F72" s="22"/>
      <c r="G72" s="1" t="str">
        <f>IFERROR(VLOOKUP($B72,Hoja2!$A:$G,7,FALSE),"")</f>
        <v/>
      </c>
      <c r="H72" s="24" t="str">
        <f t="shared" si="0"/>
        <v/>
      </c>
    </row>
    <row r="73" spans="2:8" x14ac:dyDescent="0.25">
      <c r="B73" s="25"/>
      <c r="C73" s="16"/>
      <c r="D73" s="19" t="str">
        <f>IFERROR(VLOOKUP($B73,Hoja2!$A:$G,2,FALSE)&amp;" "&amp;VLOOKUP($B73,Hoja2!$A:$G,3,FALSE)&amp;" "&amp;VLOOKUP($B73,Hoja2!$A:$G,4,FALSE)&amp;" "&amp;VLOOKUP($B73,Hoja2!$A:$G,5,FALSE)&amp;" "&amp;VLOOKUP($B73,Hoja2!$A:$G,6,FALSE),"")</f>
        <v/>
      </c>
      <c r="E73" s="17"/>
      <c r="F73" s="22"/>
      <c r="G73" s="1" t="str">
        <f>IFERROR(VLOOKUP($B73,Hoja2!$A:$G,7,FALSE),"")</f>
        <v/>
      </c>
      <c r="H73" s="24" t="str">
        <f t="shared" si="0"/>
        <v/>
      </c>
    </row>
    <row r="74" spans="2:8" x14ac:dyDescent="0.25">
      <c r="B74" s="25"/>
      <c r="C74" s="16"/>
      <c r="D74" s="19" t="str">
        <f>IFERROR(VLOOKUP($B74,Hoja2!$A:$G,2,FALSE)&amp;" "&amp;VLOOKUP($B74,Hoja2!$A:$G,3,FALSE)&amp;" "&amp;VLOOKUP($B74,Hoja2!$A:$G,4,FALSE)&amp;" "&amp;VLOOKUP($B74,Hoja2!$A:$G,5,FALSE)&amp;" "&amp;VLOOKUP($B74,Hoja2!$A:$G,6,FALSE),"")</f>
        <v/>
      </c>
      <c r="E74" s="17"/>
      <c r="F74" s="22"/>
      <c r="G74" s="1" t="str">
        <f>IFERROR(VLOOKUP($B74,Hoja2!$A:$G,7,FALSE),"")</f>
        <v/>
      </c>
      <c r="H74" s="24" t="str">
        <f t="shared" si="0"/>
        <v/>
      </c>
    </row>
    <row r="75" spans="2:8" x14ac:dyDescent="0.25">
      <c r="B75" s="25"/>
      <c r="C75" s="16"/>
      <c r="D75" s="19" t="str">
        <f>IFERROR(VLOOKUP($B75,Hoja2!$A:$G,2,FALSE)&amp;" "&amp;VLOOKUP($B75,Hoja2!$A:$G,3,FALSE)&amp;" "&amp;VLOOKUP($B75,Hoja2!$A:$G,4,FALSE)&amp;" "&amp;VLOOKUP($B75,Hoja2!$A:$G,5,FALSE)&amp;" "&amp;VLOOKUP($B75,Hoja2!$A:$G,6,FALSE),"")</f>
        <v/>
      </c>
      <c r="E75" s="17"/>
      <c r="F75" s="22"/>
      <c r="G75" s="1" t="str">
        <f>IFERROR(VLOOKUP($B75,Hoja2!$A:$G,7,FALSE),"")</f>
        <v/>
      </c>
      <c r="H75" s="24" t="str">
        <f t="shared" si="0"/>
        <v/>
      </c>
    </row>
    <row r="76" spans="2:8" x14ac:dyDescent="0.25">
      <c r="B76" s="25"/>
      <c r="C76" s="16"/>
      <c r="D76" s="19" t="str">
        <f>IFERROR(VLOOKUP($B76,Hoja2!$A:$G,2,FALSE)&amp;" "&amp;VLOOKUP($B76,Hoja2!$A:$G,3,FALSE)&amp;" "&amp;VLOOKUP($B76,Hoja2!$A:$G,4,FALSE)&amp;" "&amp;VLOOKUP($B76,Hoja2!$A:$G,5,FALSE)&amp;" "&amp;VLOOKUP($B76,Hoja2!$A:$G,6,FALSE),"")</f>
        <v/>
      </c>
      <c r="E76" s="17"/>
      <c r="F76" s="22"/>
      <c r="G76" s="1" t="str">
        <f>IFERROR(VLOOKUP($B76,Hoja2!$A:$G,7,FALSE),"")</f>
        <v/>
      </c>
      <c r="H76" s="24" t="str">
        <f t="shared" si="0"/>
        <v/>
      </c>
    </row>
    <row r="77" spans="2:8" x14ac:dyDescent="0.25">
      <c r="B77" s="25"/>
      <c r="C77" s="16"/>
      <c r="D77" s="19" t="str">
        <f>IFERROR(VLOOKUP($B77,Hoja2!$A:$G,2,FALSE)&amp;" "&amp;VLOOKUP($B77,Hoja2!$A:$G,3,FALSE)&amp;" "&amp;VLOOKUP($B77,Hoja2!$A:$G,4,FALSE)&amp;" "&amp;VLOOKUP($B77,Hoja2!$A:$G,5,FALSE)&amp;" "&amp;VLOOKUP($B77,Hoja2!$A:$G,6,FALSE),"")</f>
        <v/>
      </c>
      <c r="E77" s="17"/>
      <c r="F77" s="22"/>
      <c r="G77" s="1" t="str">
        <f>IFERROR(VLOOKUP($B77,Hoja2!$A:$G,7,FALSE),"")</f>
        <v/>
      </c>
      <c r="H77" s="24" t="str">
        <f t="shared" si="0"/>
        <v/>
      </c>
    </row>
    <row r="78" spans="2:8" x14ac:dyDescent="0.25">
      <c r="B78" s="25"/>
      <c r="C78" s="16"/>
      <c r="D78" s="19" t="str">
        <f>IFERROR(VLOOKUP($B78,Hoja2!$A:$G,2,FALSE)&amp;" "&amp;VLOOKUP($B78,Hoja2!$A:$G,3,FALSE)&amp;" "&amp;VLOOKUP($B78,Hoja2!$A:$G,4,FALSE)&amp;" "&amp;VLOOKUP($B78,Hoja2!$A:$G,5,FALSE)&amp;" "&amp;VLOOKUP($B78,Hoja2!$A:$G,6,FALSE),"")</f>
        <v/>
      </c>
      <c r="E78" s="17"/>
      <c r="F78" s="22"/>
      <c r="G78" s="1" t="str">
        <f>IFERROR(VLOOKUP($B78,Hoja2!$A:$G,7,FALSE),"")</f>
        <v/>
      </c>
      <c r="H78" s="24" t="str">
        <f t="shared" ref="H78:H99" si="1">IFERROR(F78*G78,"")</f>
        <v/>
      </c>
    </row>
    <row r="79" spans="2:8" x14ac:dyDescent="0.25">
      <c r="B79" s="25"/>
      <c r="C79" s="16"/>
      <c r="D79" s="19" t="str">
        <f>IFERROR(VLOOKUP($B79,Hoja2!$A:$G,2,FALSE)&amp;" "&amp;VLOOKUP($B79,Hoja2!$A:$G,3,FALSE)&amp;" "&amp;VLOOKUP($B79,Hoja2!$A:$G,4,FALSE)&amp;" "&amp;VLOOKUP($B79,Hoja2!$A:$G,5,FALSE)&amp;" "&amp;VLOOKUP($B79,Hoja2!$A:$G,6,FALSE),"")</f>
        <v/>
      </c>
      <c r="E79" s="17"/>
      <c r="F79" s="22"/>
      <c r="G79" s="1" t="str">
        <f>IFERROR(VLOOKUP($B79,Hoja2!$A:$G,7,FALSE),"")</f>
        <v/>
      </c>
      <c r="H79" s="24" t="str">
        <f t="shared" si="1"/>
        <v/>
      </c>
    </row>
    <row r="80" spans="2:8" x14ac:dyDescent="0.25">
      <c r="B80" s="25"/>
      <c r="C80" s="16"/>
      <c r="D80" s="19" t="str">
        <f>IFERROR(VLOOKUP($B80,Hoja2!$A:$G,2,FALSE)&amp;" "&amp;VLOOKUP($B80,Hoja2!$A:$G,3,FALSE)&amp;" "&amp;VLOOKUP($B80,Hoja2!$A:$G,4,FALSE)&amp;" "&amp;VLOOKUP($B80,Hoja2!$A:$G,5,FALSE)&amp;" "&amp;VLOOKUP($B80,Hoja2!$A:$G,6,FALSE),"")</f>
        <v/>
      </c>
      <c r="E80" s="17"/>
      <c r="F80" s="22"/>
      <c r="G80" s="1" t="str">
        <f>IFERROR(VLOOKUP($B80,Hoja2!$A:$G,7,FALSE),"")</f>
        <v/>
      </c>
      <c r="H80" s="24" t="str">
        <f t="shared" si="1"/>
        <v/>
      </c>
    </row>
    <row r="81" spans="2:8" x14ac:dyDescent="0.25">
      <c r="B81" s="25"/>
      <c r="C81" s="16"/>
      <c r="D81" s="19" t="str">
        <f>IFERROR(VLOOKUP($B81,Hoja2!$A:$G,2,FALSE)&amp;" "&amp;VLOOKUP($B81,Hoja2!$A:$G,3,FALSE)&amp;" "&amp;VLOOKUP($B81,Hoja2!$A:$G,4,FALSE)&amp;" "&amp;VLOOKUP($B81,Hoja2!$A:$G,5,FALSE)&amp;" "&amp;VLOOKUP($B81,Hoja2!$A:$G,6,FALSE),"")</f>
        <v/>
      </c>
      <c r="E81" s="17"/>
      <c r="F81" s="22"/>
      <c r="G81" s="1" t="str">
        <f>IFERROR(VLOOKUP($B81,Hoja2!$A:$G,7,FALSE),"")</f>
        <v/>
      </c>
      <c r="H81" s="24" t="str">
        <f t="shared" si="1"/>
        <v/>
      </c>
    </row>
    <row r="82" spans="2:8" x14ac:dyDescent="0.25">
      <c r="B82" s="25"/>
      <c r="C82" s="16"/>
      <c r="D82" s="19" t="str">
        <f>IFERROR(VLOOKUP($B82,Hoja2!$A:$G,2,FALSE)&amp;" "&amp;VLOOKUP($B82,Hoja2!$A:$G,3,FALSE)&amp;" "&amp;VLOOKUP($B82,Hoja2!$A:$G,4,FALSE)&amp;" "&amp;VLOOKUP($B82,Hoja2!$A:$G,5,FALSE)&amp;" "&amp;VLOOKUP($B82,Hoja2!$A:$G,6,FALSE),"")</f>
        <v/>
      </c>
      <c r="E82" s="17"/>
      <c r="F82" s="22"/>
      <c r="G82" s="1" t="str">
        <f>IFERROR(VLOOKUP($B82,Hoja2!$A:$G,7,FALSE),"")</f>
        <v/>
      </c>
      <c r="H82" s="24" t="str">
        <f t="shared" si="1"/>
        <v/>
      </c>
    </row>
    <row r="83" spans="2:8" x14ac:dyDescent="0.25">
      <c r="B83" s="25"/>
      <c r="C83" s="16"/>
      <c r="D83" s="19" t="str">
        <f>IFERROR(VLOOKUP($B83,Hoja2!$A:$G,2,FALSE)&amp;" "&amp;VLOOKUP($B83,Hoja2!$A:$G,3,FALSE)&amp;" "&amp;VLOOKUP($B83,Hoja2!$A:$G,4,FALSE)&amp;" "&amp;VLOOKUP($B83,Hoja2!$A:$G,5,FALSE)&amp;" "&amp;VLOOKUP($B83,Hoja2!$A:$G,6,FALSE),"")</f>
        <v/>
      </c>
      <c r="E83" s="17"/>
      <c r="F83" s="22"/>
      <c r="G83" s="1" t="str">
        <f>IFERROR(VLOOKUP($B83,Hoja2!$A:$G,7,FALSE),"")</f>
        <v/>
      </c>
      <c r="H83" s="24" t="str">
        <f t="shared" si="1"/>
        <v/>
      </c>
    </row>
    <row r="84" spans="2:8" x14ac:dyDescent="0.25">
      <c r="B84" s="25"/>
      <c r="C84" s="16"/>
      <c r="D84" s="19" t="str">
        <f>IFERROR(VLOOKUP($B84,Hoja2!$A:$G,2,FALSE)&amp;" "&amp;VLOOKUP($B84,Hoja2!$A:$G,3,FALSE)&amp;" "&amp;VLOOKUP($B84,Hoja2!$A:$G,4,FALSE)&amp;" "&amp;VLOOKUP($B84,Hoja2!$A:$G,5,FALSE)&amp;" "&amp;VLOOKUP($B84,Hoja2!$A:$G,6,FALSE),"")</f>
        <v/>
      </c>
      <c r="E84" s="17"/>
      <c r="F84" s="22"/>
      <c r="G84" s="1" t="str">
        <f>IFERROR(VLOOKUP($B84,Hoja2!$A:$G,7,FALSE),"")</f>
        <v/>
      </c>
      <c r="H84" s="24" t="str">
        <f t="shared" si="1"/>
        <v/>
      </c>
    </row>
    <row r="85" spans="2:8" x14ac:dyDescent="0.25">
      <c r="B85" s="25"/>
      <c r="C85" s="16"/>
      <c r="D85" s="19" t="str">
        <f>IFERROR(VLOOKUP($B85,Hoja2!$A:$G,2,FALSE)&amp;" "&amp;VLOOKUP($B85,Hoja2!$A:$G,3,FALSE)&amp;" "&amp;VLOOKUP($B85,Hoja2!$A:$G,4,FALSE)&amp;" "&amp;VLOOKUP($B85,Hoja2!$A:$G,5,FALSE)&amp;" "&amp;VLOOKUP($B85,Hoja2!$A:$G,6,FALSE),"")</f>
        <v/>
      </c>
      <c r="E85" s="17"/>
      <c r="F85" s="22"/>
      <c r="G85" s="1" t="str">
        <f>IFERROR(VLOOKUP($B85,Hoja2!$A:$G,7,FALSE),"")</f>
        <v/>
      </c>
      <c r="H85" s="24" t="str">
        <f t="shared" si="1"/>
        <v/>
      </c>
    </row>
    <row r="86" spans="2:8" x14ac:dyDescent="0.25">
      <c r="B86" s="25"/>
      <c r="C86" s="16"/>
      <c r="D86" s="19" t="str">
        <f>IFERROR(VLOOKUP($B86,Hoja2!$A:$G,2,FALSE)&amp;" "&amp;VLOOKUP($B86,Hoja2!$A:$G,3,FALSE)&amp;" "&amp;VLOOKUP($B86,Hoja2!$A:$G,4,FALSE)&amp;" "&amp;VLOOKUP($B86,Hoja2!$A:$G,5,FALSE)&amp;" "&amp;VLOOKUP($B86,Hoja2!$A:$G,6,FALSE),"")</f>
        <v/>
      </c>
      <c r="E86" s="17"/>
      <c r="F86" s="22"/>
      <c r="G86" s="1" t="str">
        <f>IFERROR(VLOOKUP($B86,Hoja2!$A:$G,7,FALSE),"")</f>
        <v/>
      </c>
      <c r="H86" s="24" t="str">
        <f t="shared" si="1"/>
        <v/>
      </c>
    </row>
    <row r="87" spans="2:8" x14ac:dyDescent="0.25">
      <c r="B87" s="25"/>
      <c r="C87" s="16"/>
      <c r="D87" s="19" t="str">
        <f>IFERROR(VLOOKUP($B87,Hoja2!$A:$G,2,FALSE)&amp;" "&amp;VLOOKUP($B87,Hoja2!$A:$G,3,FALSE)&amp;" "&amp;VLOOKUP($B87,Hoja2!$A:$G,4,FALSE)&amp;" "&amp;VLOOKUP($B87,Hoja2!$A:$G,5,FALSE)&amp;" "&amp;VLOOKUP($B87,Hoja2!$A:$G,6,FALSE),"")</f>
        <v/>
      </c>
      <c r="E87" s="17"/>
      <c r="F87" s="22"/>
      <c r="G87" s="1" t="str">
        <f>IFERROR(VLOOKUP($B87,Hoja2!$A:$G,7,FALSE),"")</f>
        <v/>
      </c>
      <c r="H87" s="24" t="str">
        <f t="shared" si="1"/>
        <v/>
      </c>
    </row>
    <row r="88" spans="2:8" x14ac:dyDescent="0.25">
      <c r="B88" s="25"/>
      <c r="C88" s="16"/>
      <c r="D88" s="19" t="str">
        <f>IFERROR(VLOOKUP($B88,Hoja2!$A:$G,2,FALSE)&amp;" "&amp;VLOOKUP($B88,Hoja2!$A:$G,3,FALSE)&amp;" "&amp;VLOOKUP($B88,Hoja2!$A:$G,4,FALSE)&amp;" "&amp;VLOOKUP($B88,Hoja2!$A:$G,5,FALSE)&amp;" "&amp;VLOOKUP($B88,Hoja2!$A:$G,6,FALSE),"")</f>
        <v/>
      </c>
      <c r="E88" s="17"/>
      <c r="F88" s="22"/>
      <c r="G88" s="1" t="str">
        <f>IFERROR(VLOOKUP($B88,Hoja2!$A:$G,7,FALSE),"")</f>
        <v/>
      </c>
      <c r="H88" s="24" t="str">
        <f t="shared" si="1"/>
        <v/>
      </c>
    </row>
    <row r="89" spans="2:8" x14ac:dyDescent="0.25">
      <c r="B89" s="25"/>
      <c r="C89" s="16"/>
      <c r="D89" s="19" t="str">
        <f>IFERROR(VLOOKUP($B89,Hoja2!$A:$G,2,FALSE)&amp;" "&amp;VLOOKUP($B89,Hoja2!$A:$G,3,FALSE)&amp;" "&amp;VLOOKUP($B89,Hoja2!$A:$G,4,FALSE)&amp;" "&amp;VLOOKUP($B89,Hoja2!$A:$G,5,FALSE)&amp;" "&amp;VLOOKUP($B89,Hoja2!$A:$G,6,FALSE),"")</f>
        <v/>
      </c>
      <c r="E89" s="17"/>
      <c r="F89" s="22"/>
      <c r="G89" s="1" t="str">
        <f>IFERROR(VLOOKUP($B89,Hoja2!$A:$G,7,FALSE),"")</f>
        <v/>
      </c>
      <c r="H89" s="24" t="str">
        <f t="shared" si="1"/>
        <v/>
      </c>
    </row>
    <row r="90" spans="2:8" x14ac:dyDescent="0.25">
      <c r="B90" s="25"/>
      <c r="C90" s="16"/>
      <c r="D90" s="19" t="str">
        <f>IFERROR(VLOOKUP($B90,Hoja2!$A:$G,2,FALSE)&amp;" "&amp;VLOOKUP($B90,Hoja2!$A:$G,3,FALSE)&amp;" "&amp;VLOOKUP($B90,Hoja2!$A:$G,4,FALSE)&amp;" "&amp;VLOOKUP($B90,Hoja2!$A:$G,5,FALSE)&amp;" "&amp;VLOOKUP($B90,Hoja2!$A:$G,6,FALSE),"")</f>
        <v/>
      </c>
      <c r="E90" s="17"/>
      <c r="F90" s="22"/>
      <c r="G90" s="1" t="str">
        <f>IFERROR(VLOOKUP($B90,Hoja2!$A:$G,7,FALSE),"")</f>
        <v/>
      </c>
      <c r="H90" s="24" t="str">
        <f t="shared" si="1"/>
        <v/>
      </c>
    </row>
    <row r="91" spans="2:8" x14ac:dyDescent="0.25">
      <c r="B91" s="25"/>
      <c r="C91" s="16"/>
      <c r="D91" s="19" t="str">
        <f>IFERROR(VLOOKUP($B91,Hoja2!$A:$G,2,FALSE)&amp;" "&amp;VLOOKUP($B91,Hoja2!$A:$G,3,FALSE)&amp;" "&amp;VLOOKUP($B91,Hoja2!$A:$G,4,FALSE)&amp;" "&amp;VLOOKUP($B91,Hoja2!$A:$G,5,FALSE)&amp;" "&amp;VLOOKUP($B91,Hoja2!$A:$G,6,FALSE),"")</f>
        <v/>
      </c>
      <c r="E91" s="17"/>
      <c r="F91" s="22"/>
      <c r="G91" s="1" t="str">
        <f>IFERROR(VLOOKUP($B91,Hoja2!$A:$G,7,FALSE),"")</f>
        <v/>
      </c>
      <c r="H91" s="24" t="str">
        <f t="shared" si="1"/>
        <v/>
      </c>
    </row>
    <row r="92" spans="2:8" x14ac:dyDescent="0.25">
      <c r="B92" s="25"/>
      <c r="C92" s="16"/>
      <c r="D92" s="19" t="str">
        <f>IFERROR(VLOOKUP($B92,Hoja2!$A:$G,2,FALSE)&amp;" "&amp;VLOOKUP($B92,Hoja2!$A:$G,3,FALSE)&amp;" "&amp;VLOOKUP($B92,Hoja2!$A:$G,4,FALSE)&amp;" "&amp;VLOOKUP($B92,Hoja2!$A:$G,5,FALSE)&amp;" "&amp;VLOOKUP($B92,Hoja2!$A:$G,6,FALSE),"")</f>
        <v/>
      </c>
      <c r="E92" s="17"/>
      <c r="F92" s="22"/>
      <c r="G92" s="1" t="str">
        <f>IFERROR(VLOOKUP($B92,Hoja2!$A:$G,7,FALSE),"")</f>
        <v/>
      </c>
      <c r="H92" s="24" t="str">
        <f t="shared" si="1"/>
        <v/>
      </c>
    </row>
    <row r="93" spans="2:8" x14ac:dyDescent="0.25">
      <c r="B93" s="25"/>
      <c r="C93" s="16"/>
      <c r="D93" s="19" t="str">
        <f>IFERROR(VLOOKUP($B93,Hoja2!$A:$G,2,FALSE)&amp;" "&amp;VLOOKUP($B93,Hoja2!$A:$G,3,FALSE)&amp;" "&amp;VLOOKUP($B93,Hoja2!$A:$G,4,FALSE)&amp;" "&amp;VLOOKUP($B93,Hoja2!$A:$G,5,FALSE)&amp;" "&amp;VLOOKUP($B93,Hoja2!$A:$G,6,FALSE),"")</f>
        <v/>
      </c>
      <c r="E93" s="17"/>
      <c r="F93" s="22"/>
      <c r="G93" s="1" t="str">
        <f>IFERROR(VLOOKUP($B93,Hoja2!$A:$G,7,FALSE),"")</f>
        <v/>
      </c>
      <c r="H93" s="24" t="str">
        <f t="shared" si="1"/>
        <v/>
      </c>
    </row>
    <row r="94" spans="2:8" x14ac:dyDescent="0.25">
      <c r="B94" s="25"/>
      <c r="C94" s="16"/>
      <c r="D94" s="19" t="str">
        <f>IFERROR(VLOOKUP($B94,Hoja2!$A:$G,2,FALSE)&amp;" "&amp;VLOOKUP($B94,Hoja2!$A:$G,3,FALSE)&amp;" "&amp;VLOOKUP($B94,Hoja2!$A:$G,4,FALSE)&amp;" "&amp;VLOOKUP($B94,Hoja2!$A:$G,5,FALSE)&amp;" "&amp;VLOOKUP($B94,Hoja2!$A:$G,6,FALSE),"")</f>
        <v/>
      </c>
      <c r="E94" s="17"/>
      <c r="F94" s="22"/>
      <c r="G94" s="1" t="str">
        <f>IFERROR(VLOOKUP($B94,Hoja2!$A:$G,7,FALSE),"")</f>
        <v/>
      </c>
      <c r="H94" s="24" t="str">
        <f t="shared" si="1"/>
        <v/>
      </c>
    </row>
    <row r="95" spans="2:8" x14ac:dyDescent="0.25">
      <c r="B95" s="25"/>
      <c r="C95" s="16"/>
      <c r="D95" s="19" t="str">
        <f>IFERROR(VLOOKUP($B95,Hoja2!$A:$G,2,FALSE)&amp;" "&amp;VLOOKUP($B95,Hoja2!$A:$G,3,FALSE)&amp;" "&amp;VLOOKUP($B95,Hoja2!$A:$G,4,FALSE)&amp;" "&amp;VLOOKUP($B95,Hoja2!$A:$G,5,FALSE)&amp;" "&amp;VLOOKUP($B95,Hoja2!$A:$G,6,FALSE),"")</f>
        <v/>
      </c>
      <c r="E95" s="17"/>
      <c r="F95" s="22"/>
      <c r="G95" s="1" t="str">
        <f>IFERROR(VLOOKUP($B95,Hoja2!$A:$G,7,FALSE),"")</f>
        <v/>
      </c>
      <c r="H95" s="24" t="str">
        <f t="shared" si="1"/>
        <v/>
      </c>
    </row>
    <row r="96" spans="2:8" x14ac:dyDescent="0.25">
      <c r="B96" s="25"/>
      <c r="C96" s="16"/>
      <c r="D96" s="19" t="str">
        <f>IFERROR(VLOOKUP($B96,Hoja2!$A:$G,2,FALSE)&amp;" "&amp;VLOOKUP($B96,Hoja2!$A:$G,3,FALSE)&amp;" "&amp;VLOOKUP($B96,Hoja2!$A:$G,4,FALSE)&amp;" "&amp;VLOOKUP($B96,Hoja2!$A:$G,5,FALSE)&amp;" "&amp;VLOOKUP($B96,Hoja2!$A:$G,6,FALSE),"")</f>
        <v/>
      </c>
      <c r="E96" s="17"/>
      <c r="F96" s="22"/>
      <c r="G96" s="1" t="str">
        <f>IFERROR(VLOOKUP($B96,Hoja2!$A:$G,7,FALSE),"")</f>
        <v/>
      </c>
      <c r="H96" s="24" t="str">
        <f t="shared" si="1"/>
        <v/>
      </c>
    </row>
    <row r="97" spans="2:8" x14ac:dyDescent="0.25">
      <c r="B97" s="25"/>
      <c r="C97" s="16"/>
      <c r="D97" s="19" t="str">
        <f>IFERROR(VLOOKUP($B97,Hoja2!$A:$G,2,FALSE)&amp;" "&amp;VLOOKUP($B97,Hoja2!$A:$G,3,FALSE)&amp;" "&amp;VLOOKUP($B97,Hoja2!$A:$G,4,FALSE)&amp;" "&amp;VLOOKUP($B97,Hoja2!$A:$G,5,FALSE)&amp;" "&amp;VLOOKUP($B97,Hoja2!$A:$G,6,FALSE),"")</f>
        <v/>
      </c>
      <c r="E97" s="17"/>
      <c r="F97" s="22"/>
      <c r="G97" s="1" t="str">
        <f>IFERROR(VLOOKUP($B97,Hoja2!$A:$G,7,FALSE),"")</f>
        <v/>
      </c>
      <c r="H97" s="24" t="str">
        <f t="shared" si="1"/>
        <v/>
      </c>
    </row>
    <row r="98" spans="2:8" x14ac:dyDescent="0.25">
      <c r="B98" s="25"/>
      <c r="C98" s="16"/>
      <c r="D98" s="19" t="str">
        <f>IFERROR(VLOOKUP($B98,Hoja2!$A:$G,2,FALSE)&amp;" "&amp;VLOOKUP($B98,Hoja2!$A:$G,3,FALSE)&amp;" "&amp;VLOOKUP($B98,Hoja2!$A:$G,4,FALSE)&amp;" "&amp;VLOOKUP($B98,Hoja2!$A:$G,5,FALSE)&amp;" "&amp;VLOOKUP($B98,Hoja2!$A:$G,6,FALSE),"")</f>
        <v/>
      </c>
      <c r="E98" s="17"/>
      <c r="F98" s="22"/>
      <c r="G98" s="1" t="str">
        <f>IFERROR(VLOOKUP($B98,Hoja2!$A:$G,7,FALSE),"")</f>
        <v/>
      </c>
      <c r="H98" s="24" t="str">
        <f t="shared" si="1"/>
        <v/>
      </c>
    </row>
    <row r="99" spans="2:8" ht="15.75" thickBot="1" x14ac:dyDescent="0.3">
      <c r="B99" s="26"/>
      <c r="C99" s="27"/>
      <c r="D99" s="28" t="str">
        <f>IFERROR(VLOOKUP($B99,Hoja2!$A:$G,2,FALSE)&amp;" "&amp;VLOOKUP($B99,Hoja2!$A:$G,3,FALSE)&amp;" "&amp;VLOOKUP($B99,Hoja2!$A:$G,4,FALSE)&amp;" "&amp;VLOOKUP($B99,Hoja2!$A:$G,5,FALSE)&amp;" "&amp;VLOOKUP($B99,Hoja2!$A:$G,6,FALSE),"")</f>
        <v/>
      </c>
      <c r="E99" s="29"/>
      <c r="F99" s="30"/>
      <c r="G99" s="31" t="str">
        <f>IFERROR(VLOOKUP($B99,Hoja2!$A:$G,7,FALSE),"")</f>
        <v/>
      </c>
      <c r="H99" s="32" t="str">
        <f t="shared" si="1"/>
        <v/>
      </c>
    </row>
    <row r="100" spans="2:8" ht="15.75" thickBot="1" x14ac:dyDescent="0.3">
      <c r="D100" t="str">
        <f>IFERROR(VLOOKUP(#REF!,Hoja2!#REF!,2,FALSE)," ")</f>
        <v xml:space="preserve"> </v>
      </c>
    </row>
    <row r="101" spans="2:8" ht="15.75" thickBot="1" x14ac:dyDescent="0.3">
      <c r="D101" s="163" t="s">
        <v>22363</v>
      </c>
      <c r="E101" s="164"/>
    </row>
    <row r="102" spans="2:8" x14ac:dyDescent="0.25">
      <c r="D102" t="str">
        <f>IFERROR(VLOOKUP(#REF!,Hoja2!#REF!,2,FALSE)," ")</f>
        <v xml:space="preserve"> </v>
      </c>
      <c r="G102" s="50" t="s">
        <v>20890</v>
      </c>
      <c r="H102" s="51">
        <f>SUM(H13:H99)</f>
        <v>0</v>
      </c>
    </row>
    <row r="103" spans="2:8" x14ac:dyDescent="0.25">
      <c r="D103" t="str">
        <f>IFERROR(VLOOKUP(#REF!,Hoja2!#REF!,2,FALSE)," ")</f>
        <v xml:space="preserve"> </v>
      </c>
    </row>
    <row r="104" spans="2:8" x14ac:dyDescent="0.25">
      <c r="D104" t="str">
        <f>IFERROR(VLOOKUP(#REF!,Hoja2!#REF!,2,FALSE)," ")</f>
        <v xml:space="preserve"> </v>
      </c>
    </row>
    <row r="105" spans="2:8" x14ac:dyDescent="0.25">
      <c r="D105" t="str">
        <f>IFERROR(VLOOKUP(#REF!,Hoja2!#REF!,2,FALSE)," ")</f>
        <v xml:space="preserve"> </v>
      </c>
    </row>
    <row r="106" spans="2:8" x14ac:dyDescent="0.25">
      <c r="D106" t="str">
        <f>IFERROR(VLOOKUP(#REF!,Hoja2!#REF!,2,FALSE)," ")</f>
        <v xml:space="preserve"> </v>
      </c>
    </row>
    <row r="107" spans="2:8" x14ac:dyDescent="0.25">
      <c r="D107" t="str">
        <f>IFERROR(VLOOKUP(#REF!,Hoja2!#REF!,2,FALSE)," ")</f>
        <v xml:space="preserve"> </v>
      </c>
    </row>
    <row r="108" spans="2:8" x14ac:dyDescent="0.25">
      <c r="D108" t="str">
        <f>IFERROR(VLOOKUP(#REF!,Hoja2!#REF!,2,FALSE)," ")</f>
        <v xml:space="preserve"> </v>
      </c>
    </row>
    <row r="109" spans="2:8" x14ac:dyDescent="0.25">
      <c r="D109" t="str">
        <f>IFERROR(VLOOKUP(#REF!,Hoja2!#REF!,2,FALSE)," ")</f>
        <v xml:space="preserve"> </v>
      </c>
    </row>
    <row r="110" spans="2:8" x14ac:dyDescent="0.25">
      <c r="D110" t="str">
        <f>IFERROR(VLOOKUP(#REF!,Hoja2!#REF!,2,FALSE)," ")</f>
        <v xml:space="preserve"> </v>
      </c>
    </row>
    <row r="111" spans="2:8" x14ac:dyDescent="0.25">
      <c r="D111" t="str">
        <f>IFERROR(VLOOKUP(#REF!,Hoja2!#REF!,2,FALSE)," ")</f>
        <v xml:space="preserve"> </v>
      </c>
    </row>
    <row r="112" spans="2:8" x14ac:dyDescent="0.25">
      <c r="D112" t="str">
        <f>IFERROR(VLOOKUP(#REF!,Hoja2!#REF!,2,FALSE)," ")</f>
        <v xml:space="preserve"> </v>
      </c>
    </row>
    <row r="113" spans="4:4" x14ac:dyDescent="0.25">
      <c r="D113" t="str">
        <f>IFERROR(VLOOKUP(#REF!,Hoja2!#REF!,2,FALSE)," ")</f>
        <v xml:space="preserve"> </v>
      </c>
    </row>
    <row r="114" spans="4:4" x14ac:dyDescent="0.25">
      <c r="D114" t="str">
        <f>IFERROR(VLOOKUP(#REF!,Hoja2!#REF!,2,FALSE)," ")</f>
        <v xml:space="preserve"> </v>
      </c>
    </row>
    <row r="115" spans="4:4" x14ac:dyDescent="0.25">
      <c r="D115" t="str">
        <f>IFERROR(VLOOKUP(#REF!,Hoja2!#REF!,2,FALSE)," ")</f>
        <v xml:space="preserve"> </v>
      </c>
    </row>
    <row r="116" spans="4:4" x14ac:dyDescent="0.25">
      <c r="D116" t="str">
        <f>IFERROR(VLOOKUP(#REF!,Hoja2!#REF!,2,FALSE)," ")</f>
        <v xml:space="preserve"> </v>
      </c>
    </row>
    <row r="117" spans="4:4" x14ac:dyDescent="0.25">
      <c r="D117" t="str">
        <f>IFERROR(VLOOKUP(#REF!,Hoja2!#REF!,2,FALSE)," ")</f>
        <v xml:space="preserve"> </v>
      </c>
    </row>
    <row r="118" spans="4:4" x14ac:dyDescent="0.25">
      <c r="D118" t="str">
        <f>IFERROR(VLOOKUP(#REF!,Hoja2!#REF!,2,FALSE)," ")</f>
        <v xml:space="preserve"> </v>
      </c>
    </row>
    <row r="119" spans="4:4" x14ac:dyDescent="0.25">
      <c r="D119" t="str">
        <f>IFERROR(VLOOKUP(#REF!,Hoja2!#REF!,2,FALSE)," ")</f>
        <v xml:space="preserve"> </v>
      </c>
    </row>
    <row r="120" spans="4:4" x14ac:dyDescent="0.25">
      <c r="D120" t="str">
        <f>IFERROR(VLOOKUP(#REF!,Hoja2!#REF!,2,FALSE)," ")</f>
        <v xml:space="preserve"> </v>
      </c>
    </row>
    <row r="121" spans="4:4" x14ac:dyDescent="0.25">
      <c r="D121" t="str">
        <f>IFERROR(VLOOKUP(#REF!,Hoja2!#REF!,2,FALSE)," ")</f>
        <v xml:space="preserve"> </v>
      </c>
    </row>
    <row r="122" spans="4:4" x14ac:dyDescent="0.25">
      <c r="D122" t="str">
        <f>IFERROR(VLOOKUP(#REF!,Hoja2!#REF!,2,FALSE)," ")</f>
        <v xml:space="preserve"> </v>
      </c>
    </row>
    <row r="123" spans="4:4" x14ac:dyDescent="0.25">
      <c r="D123" t="str">
        <f>IFERROR(VLOOKUP(#REF!,Hoja2!#REF!,2,FALSE)," ")</f>
        <v xml:space="preserve"> </v>
      </c>
    </row>
    <row r="124" spans="4:4" x14ac:dyDescent="0.25">
      <c r="D124" t="str">
        <f>IFERROR(VLOOKUP(#REF!,Hoja2!#REF!,2,FALSE)," ")</f>
        <v xml:space="preserve"> </v>
      </c>
    </row>
    <row r="125" spans="4:4" x14ac:dyDescent="0.25">
      <c r="D125" t="str">
        <f>IFERROR(VLOOKUP(#REF!,Hoja2!#REF!,2,FALSE)," ")</f>
        <v xml:space="preserve"> </v>
      </c>
    </row>
    <row r="126" spans="4:4" x14ac:dyDescent="0.25">
      <c r="D126" t="str">
        <f>IFERROR(VLOOKUP(#REF!,Hoja2!#REF!,2,FALSE)," ")</f>
        <v xml:space="preserve"> </v>
      </c>
    </row>
    <row r="127" spans="4:4" x14ac:dyDescent="0.25">
      <c r="D127" t="str">
        <f>IFERROR(VLOOKUP(#REF!,Hoja2!#REF!,2,FALSE)," ")</f>
        <v xml:space="preserve"> </v>
      </c>
    </row>
    <row r="128" spans="4:4" x14ac:dyDescent="0.25">
      <c r="D128" t="str">
        <f>IFERROR(VLOOKUP(#REF!,Hoja2!#REF!,2,FALSE)," ")</f>
        <v xml:space="preserve"> </v>
      </c>
    </row>
    <row r="129" spans="4:4" x14ac:dyDescent="0.25">
      <c r="D129" t="str">
        <f>IFERROR(VLOOKUP(#REF!,Hoja2!#REF!,2,FALSE)," ")</f>
        <v xml:space="preserve"> </v>
      </c>
    </row>
    <row r="130" spans="4:4" x14ac:dyDescent="0.25">
      <c r="D130" t="str">
        <f>IFERROR(VLOOKUP(#REF!,Hoja2!#REF!,2,FALSE)," ")</f>
        <v xml:space="preserve"> </v>
      </c>
    </row>
    <row r="131" spans="4:4" x14ac:dyDescent="0.25">
      <c r="D131" t="str">
        <f>IFERROR(VLOOKUP(#REF!,Hoja2!#REF!,2,FALSE)," ")</f>
        <v xml:space="preserve"> </v>
      </c>
    </row>
    <row r="132" spans="4:4" x14ac:dyDescent="0.25">
      <c r="D132" t="str">
        <f>IFERROR(VLOOKUP(#REF!,Hoja2!#REF!,2,FALSE)," ")</f>
        <v xml:space="preserve"> </v>
      </c>
    </row>
    <row r="133" spans="4:4" x14ac:dyDescent="0.25">
      <c r="D133" t="str">
        <f>IFERROR(VLOOKUP(#REF!,Hoja2!#REF!,2,FALSE)," ")</f>
        <v xml:space="preserve"> </v>
      </c>
    </row>
    <row r="134" spans="4:4" x14ac:dyDescent="0.25">
      <c r="D134" t="str">
        <f>IFERROR(VLOOKUP(#REF!,Hoja2!#REF!,2,FALSE)," ")</f>
        <v xml:space="preserve"> </v>
      </c>
    </row>
    <row r="135" spans="4:4" x14ac:dyDescent="0.25">
      <c r="D135" t="str">
        <f>IFERROR(VLOOKUP(#REF!,Hoja2!#REF!,2,FALSE)," ")</f>
        <v xml:space="preserve"> </v>
      </c>
    </row>
    <row r="136" spans="4:4" x14ac:dyDescent="0.25">
      <c r="D136" t="str">
        <f>IFERROR(VLOOKUP(#REF!,Hoja2!#REF!,2,FALSE)," ")</f>
        <v xml:space="preserve"> </v>
      </c>
    </row>
    <row r="137" spans="4:4" x14ac:dyDescent="0.25">
      <c r="D137" t="str">
        <f>IFERROR(VLOOKUP(#REF!,Hoja2!#REF!,2,FALSE)," ")</f>
        <v xml:space="preserve"> </v>
      </c>
    </row>
    <row r="138" spans="4:4" x14ac:dyDescent="0.25">
      <c r="D138" t="str">
        <f>IFERROR(VLOOKUP(#REF!,Hoja2!#REF!,2,FALSE)," ")</f>
        <v xml:space="preserve"> </v>
      </c>
    </row>
    <row r="139" spans="4:4" x14ac:dyDescent="0.25">
      <c r="D139" t="str">
        <f>IFERROR(VLOOKUP(#REF!,Hoja2!#REF!,2,FALSE)," ")</f>
        <v xml:space="preserve"> </v>
      </c>
    </row>
    <row r="140" spans="4:4" x14ac:dyDescent="0.25">
      <c r="D140" t="str">
        <f>IFERROR(VLOOKUP(#REF!,Hoja2!#REF!,2,FALSE)," ")</f>
        <v xml:space="preserve"> </v>
      </c>
    </row>
    <row r="141" spans="4:4" x14ac:dyDescent="0.25">
      <c r="D141" t="str">
        <f>IFERROR(VLOOKUP(#REF!,Hoja2!#REF!,2,FALSE)," ")</f>
        <v xml:space="preserve"> </v>
      </c>
    </row>
    <row r="142" spans="4:4" x14ac:dyDescent="0.25">
      <c r="D142" t="str">
        <f>IFERROR(VLOOKUP(#REF!,Hoja2!#REF!,2,FALSE)," ")</f>
        <v xml:space="preserve"> </v>
      </c>
    </row>
    <row r="143" spans="4:4" x14ac:dyDescent="0.25">
      <c r="D143" t="str">
        <f>IFERROR(VLOOKUP(#REF!,Hoja2!#REF!,2,FALSE)," ")</f>
        <v xml:space="preserve"> </v>
      </c>
    </row>
    <row r="144" spans="4:4" x14ac:dyDescent="0.25">
      <c r="D144" t="str">
        <f>IFERROR(VLOOKUP(#REF!,Hoja2!#REF!,2,FALSE)," ")</f>
        <v xml:space="preserve"> </v>
      </c>
    </row>
    <row r="145" spans="4:4" x14ac:dyDescent="0.25">
      <c r="D145" t="str">
        <f>IFERROR(VLOOKUP(#REF!,Hoja2!#REF!,2,FALSE)," ")</f>
        <v xml:space="preserve"> </v>
      </c>
    </row>
    <row r="146" spans="4:4" x14ac:dyDescent="0.25">
      <c r="D146" t="str">
        <f>IFERROR(VLOOKUP(#REF!,Hoja2!#REF!,2,FALSE)," ")</f>
        <v xml:space="preserve"> </v>
      </c>
    </row>
    <row r="147" spans="4:4" x14ac:dyDescent="0.25">
      <c r="D147" t="str">
        <f>IFERROR(VLOOKUP(#REF!,Hoja2!#REF!,2,FALSE)," ")</f>
        <v xml:space="preserve"> </v>
      </c>
    </row>
    <row r="148" spans="4:4" x14ac:dyDescent="0.25">
      <c r="D148" t="str">
        <f>IFERROR(VLOOKUP(#REF!,Hoja2!#REF!,2,FALSE)," ")</f>
        <v xml:space="preserve"> </v>
      </c>
    </row>
    <row r="149" spans="4:4" x14ac:dyDescent="0.25">
      <c r="D149" t="str">
        <f>IFERROR(VLOOKUP(#REF!,Hoja2!#REF!,2,FALSE)," ")</f>
        <v xml:space="preserve"> </v>
      </c>
    </row>
    <row r="150" spans="4:4" x14ac:dyDescent="0.25">
      <c r="D150" t="str">
        <f>IFERROR(VLOOKUP(#REF!,Hoja2!#REF!,2,FALSE)," ")</f>
        <v xml:space="preserve"> </v>
      </c>
    </row>
    <row r="151" spans="4:4" x14ac:dyDescent="0.25">
      <c r="D151" t="str">
        <f>IFERROR(VLOOKUP(#REF!,Hoja2!#REF!,2,FALSE)," ")</f>
        <v xml:space="preserve"> </v>
      </c>
    </row>
    <row r="152" spans="4:4" x14ac:dyDescent="0.25">
      <c r="D152" t="str">
        <f>IFERROR(VLOOKUP(#REF!,Hoja2!#REF!,2,FALSE)," ")</f>
        <v xml:space="preserve"> </v>
      </c>
    </row>
    <row r="153" spans="4:4" x14ac:dyDescent="0.25">
      <c r="D153" t="str">
        <f>IFERROR(VLOOKUP(#REF!,Hoja2!#REF!,2,FALSE)," ")</f>
        <v xml:space="preserve"> </v>
      </c>
    </row>
    <row r="154" spans="4:4" x14ac:dyDescent="0.25">
      <c r="D154" t="str">
        <f>IFERROR(VLOOKUP(#REF!,Hoja2!#REF!,2,FALSE)," ")</f>
        <v xml:space="preserve"> </v>
      </c>
    </row>
    <row r="155" spans="4:4" x14ac:dyDescent="0.25">
      <c r="D155" t="str">
        <f>IFERROR(VLOOKUP(#REF!,Hoja2!#REF!,2,FALSE)," ")</f>
        <v xml:space="preserve"> </v>
      </c>
    </row>
    <row r="156" spans="4:4" x14ac:dyDescent="0.25">
      <c r="D156" t="str">
        <f>IFERROR(VLOOKUP(#REF!,Hoja2!#REF!,2,FALSE)," ")</f>
        <v xml:space="preserve"> </v>
      </c>
    </row>
    <row r="157" spans="4:4" x14ac:dyDescent="0.25">
      <c r="D157" t="str">
        <f>IFERROR(VLOOKUP(#REF!,Hoja2!#REF!,2,FALSE)," ")</f>
        <v xml:space="preserve"> </v>
      </c>
    </row>
    <row r="158" spans="4:4" x14ac:dyDescent="0.25">
      <c r="D158" t="str">
        <f>IFERROR(VLOOKUP(#REF!,Hoja2!#REF!,2,FALSE)," ")</f>
        <v xml:space="preserve"> </v>
      </c>
    </row>
    <row r="159" spans="4:4" x14ac:dyDescent="0.25">
      <c r="D159" t="str">
        <f>IFERROR(VLOOKUP(#REF!,Hoja2!#REF!,2,FALSE)," ")</f>
        <v xml:space="preserve"> </v>
      </c>
    </row>
    <row r="160" spans="4:4" x14ac:dyDescent="0.25">
      <c r="D160" t="str">
        <f>IFERROR(VLOOKUP(#REF!,Hoja2!#REF!,2,FALSE)," ")</f>
        <v xml:space="preserve"> </v>
      </c>
    </row>
    <row r="161" spans="4:4" x14ac:dyDescent="0.25">
      <c r="D161" t="str">
        <f>IFERROR(VLOOKUP(#REF!,Hoja2!#REF!,2,FALSE)," ")</f>
        <v xml:space="preserve"> </v>
      </c>
    </row>
    <row r="162" spans="4:4" x14ac:dyDescent="0.25">
      <c r="D162" t="str">
        <f>IFERROR(VLOOKUP(#REF!,Hoja2!#REF!,2,FALSE)," ")</f>
        <v xml:space="preserve"> </v>
      </c>
    </row>
    <row r="163" spans="4:4" x14ac:dyDescent="0.25">
      <c r="D163" t="str">
        <f>IFERROR(VLOOKUP(#REF!,Hoja2!#REF!,2,FALSE)," ")</f>
        <v xml:space="preserve"> </v>
      </c>
    </row>
    <row r="164" spans="4:4" x14ac:dyDescent="0.25">
      <c r="D164" t="str">
        <f>IFERROR(VLOOKUP(#REF!,Hoja2!#REF!,2,FALSE)," ")</f>
        <v xml:space="preserve"> </v>
      </c>
    </row>
    <row r="165" spans="4:4" x14ac:dyDescent="0.25">
      <c r="D165" t="str">
        <f>IFERROR(VLOOKUP(#REF!,Hoja2!#REF!,2,FALSE)," ")</f>
        <v xml:space="preserve"> </v>
      </c>
    </row>
    <row r="166" spans="4:4" x14ac:dyDescent="0.25">
      <c r="D166" t="str">
        <f>IFERROR(VLOOKUP(#REF!,Hoja2!#REF!,2,FALSE)," ")</f>
        <v xml:space="preserve"> </v>
      </c>
    </row>
    <row r="167" spans="4:4" x14ac:dyDescent="0.25">
      <c r="D167" t="str">
        <f>IFERROR(VLOOKUP(#REF!,Hoja2!#REF!,2,FALSE)," ")</f>
        <v xml:space="preserve"> </v>
      </c>
    </row>
    <row r="168" spans="4:4" x14ac:dyDescent="0.25">
      <c r="D168" t="str">
        <f>IFERROR(VLOOKUP(#REF!,Hoja2!#REF!,2,FALSE)," ")</f>
        <v xml:space="preserve"> </v>
      </c>
    </row>
    <row r="169" spans="4:4" x14ac:dyDescent="0.25">
      <c r="D169" t="str">
        <f>IFERROR(VLOOKUP(#REF!,Hoja2!#REF!,2,FALSE)," ")</f>
        <v xml:space="preserve"> </v>
      </c>
    </row>
    <row r="170" spans="4:4" x14ac:dyDescent="0.25">
      <c r="D170" t="str">
        <f>IFERROR(VLOOKUP(#REF!,Hoja2!#REF!,2,FALSE)," ")</f>
        <v xml:space="preserve"> </v>
      </c>
    </row>
    <row r="171" spans="4:4" x14ac:dyDescent="0.25">
      <c r="D171" t="str">
        <f>IFERROR(VLOOKUP(#REF!,Hoja2!#REF!,2,FALSE)," ")</f>
        <v xml:space="preserve"> </v>
      </c>
    </row>
    <row r="172" spans="4:4" x14ac:dyDescent="0.25">
      <c r="D172" t="str">
        <f>IFERROR(VLOOKUP(#REF!,Hoja2!#REF!,2,FALSE)," ")</f>
        <v xml:space="preserve"> </v>
      </c>
    </row>
    <row r="173" spans="4:4" x14ac:dyDescent="0.25">
      <c r="D173" t="str">
        <f>IFERROR(VLOOKUP(#REF!,Hoja2!#REF!,2,FALSE)," ")</f>
        <v xml:space="preserve"> </v>
      </c>
    </row>
    <row r="174" spans="4:4" x14ac:dyDescent="0.25">
      <c r="D174" t="str">
        <f>IFERROR(VLOOKUP(#REF!,Hoja2!#REF!,2,FALSE)," ")</f>
        <v xml:space="preserve"> </v>
      </c>
    </row>
    <row r="175" spans="4:4" x14ac:dyDescent="0.25">
      <c r="D175" t="str">
        <f>IFERROR(VLOOKUP(#REF!,Hoja2!#REF!,2,FALSE)," ")</f>
        <v xml:space="preserve"> </v>
      </c>
    </row>
    <row r="176" spans="4:4" x14ac:dyDescent="0.25">
      <c r="D176" t="str">
        <f>IFERROR(VLOOKUP(#REF!,Hoja2!#REF!,2,FALSE)," ")</f>
        <v xml:space="preserve"> </v>
      </c>
    </row>
    <row r="177" spans="4:4" x14ac:dyDescent="0.25">
      <c r="D177" t="str">
        <f>IFERROR(VLOOKUP(#REF!,Hoja2!#REF!,2,FALSE)," ")</f>
        <v xml:space="preserve"> </v>
      </c>
    </row>
    <row r="178" spans="4:4" x14ac:dyDescent="0.25">
      <c r="D178" t="str">
        <f>IFERROR(VLOOKUP(#REF!,Hoja2!#REF!,2,FALSE)," ")</f>
        <v xml:space="preserve"> </v>
      </c>
    </row>
    <row r="179" spans="4:4" x14ac:dyDescent="0.25">
      <c r="D179" t="str">
        <f>IFERROR(VLOOKUP(#REF!,Hoja2!#REF!,2,FALSE)," ")</f>
        <v xml:space="preserve"> </v>
      </c>
    </row>
    <row r="180" spans="4:4" x14ac:dyDescent="0.25">
      <c r="D180" t="str">
        <f>IFERROR(VLOOKUP(#REF!,Hoja2!#REF!,2,FALSE)," ")</f>
        <v xml:space="preserve"> </v>
      </c>
    </row>
    <row r="181" spans="4:4" x14ac:dyDescent="0.25">
      <c r="D181" t="str">
        <f>IFERROR(VLOOKUP(#REF!,Hoja2!#REF!,2,FALSE)," ")</f>
        <v xml:space="preserve"> </v>
      </c>
    </row>
    <row r="182" spans="4:4" x14ac:dyDescent="0.25">
      <c r="D182" t="str">
        <f>IFERROR(VLOOKUP(#REF!,Hoja2!#REF!,2,FALSE)," ")</f>
        <v xml:space="preserve"> </v>
      </c>
    </row>
    <row r="183" spans="4:4" x14ac:dyDescent="0.25">
      <c r="D183" t="str">
        <f>IFERROR(VLOOKUP(#REF!,Hoja2!#REF!,2,FALSE)," ")</f>
        <v xml:space="preserve"> </v>
      </c>
    </row>
    <row r="184" spans="4:4" x14ac:dyDescent="0.25">
      <c r="D184" t="str">
        <f>IFERROR(VLOOKUP(#REF!,Hoja2!#REF!,2,FALSE)," ")</f>
        <v xml:space="preserve"> </v>
      </c>
    </row>
    <row r="185" spans="4:4" x14ac:dyDescent="0.25">
      <c r="D185" t="str">
        <f>IFERROR(VLOOKUP(#REF!,Hoja2!#REF!,2,FALSE)," ")</f>
        <v xml:space="preserve"> </v>
      </c>
    </row>
    <row r="186" spans="4:4" x14ac:dyDescent="0.25">
      <c r="D186" t="str">
        <f>IFERROR(VLOOKUP(#REF!,Hoja2!#REF!,2,FALSE)," ")</f>
        <v xml:space="preserve"> </v>
      </c>
    </row>
    <row r="187" spans="4:4" x14ac:dyDescent="0.25">
      <c r="D187" t="str">
        <f>IFERROR(VLOOKUP(#REF!,Hoja2!#REF!,2,FALSE)," ")</f>
        <v xml:space="preserve"> </v>
      </c>
    </row>
    <row r="188" spans="4:4" x14ac:dyDescent="0.25">
      <c r="D188" t="str">
        <f>IFERROR(VLOOKUP(#REF!,Hoja2!#REF!,2,FALSE)," ")</f>
        <v xml:space="preserve"> </v>
      </c>
    </row>
    <row r="189" spans="4:4" x14ac:dyDescent="0.25">
      <c r="D189" t="str">
        <f>IFERROR(VLOOKUP(#REF!,Hoja2!#REF!,2,FALSE)," ")</f>
        <v xml:space="preserve"> </v>
      </c>
    </row>
    <row r="190" spans="4:4" x14ac:dyDescent="0.25">
      <c r="D190" t="str">
        <f>IFERROR(VLOOKUP(#REF!,Hoja2!#REF!,2,FALSE)," ")</f>
        <v xml:space="preserve"> </v>
      </c>
    </row>
    <row r="191" spans="4:4" x14ac:dyDescent="0.25">
      <c r="D191" t="str">
        <f>IFERROR(VLOOKUP(#REF!,Hoja2!#REF!,2,FALSE)," ")</f>
        <v xml:space="preserve"> </v>
      </c>
    </row>
    <row r="192" spans="4:4" x14ac:dyDescent="0.25">
      <c r="D192" t="str">
        <f>IFERROR(VLOOKUP(#REF!,Hoja2!#REF!,2,FALSE)," ")</f>
        <v xml:space="preserve"> </v>
      </c>
    </row>
    <row r="193" spans="4:4" x14ac:dyDescent="0.25">
      <c r="D193" t="str">
        <f>IFERROR(VLOOKUP(#REF!,Hoja2!#REF!,2,FALSE)," ")</f>
        <v xml:space="preserve"> </v>
      </c>
    </row>
    <row r="194" spans="4:4" x14ac:dyDescent="0.25">
      <c r="D194" t="str">
        <f>IFERROR(VLOOKUP(#REF!,Hoja2!#REF!,2,FALSE)," ")</f>
        <v xml:space="preserve"> </v>
      </c>
    </row>
    <row r="195" spans="4:4" x14ac:dyDescent="0.25">
      <c r="D195" t="str">
        <f>IFERROR(VLOOKUP(#REF!,Hoja2!#REF!,2,FALSE)," ")</f>
        <v xml:space="preserve"> </v>
      </c>
    </row>
    <row r="196" spans="4:4" x14ac:dyDescent="0.25">
      <c r="D196" t="str">
        <f>IFERROR(VLOOKUP(#REF!,Hoja2!#REF!,2,FALSE)," ")</f>
        <v xml:space="preserve"> </v>
      </c>
    </row>
    <row r="197" spans="4:4" x14ac:dyDescent="0.25">
      <c r="D197" t="str">
        <f>IFERROR(VLOOKUP(#REF!,Hoja2!#REF!,2,FALSE)," ")</f>
        <v xml:space="preserve"> </v>
      </c>
    </row>
    <row r="198" spans="4:4" x14ac:dyDescent="0.25">
      <c r="D198" t="str">
        <f>IFERROR(VLOOKUP(#REF!,Hoja2!#REF!,2,FALSE)," ")</f>
        <v xml:space="preserve"> </v>
      </c>
    </row>
    <row r="199" spans="4:4" x14ac:dyDescent="0.25">
      <c r="D199" t="str">
        <f>IFERROR(VLOOKUP(#REF!,Hoja2!#REF!,2,FALSE)," ")</f>
        <v xml:space="preserve"> </v>
      </c>
    </row>
    <row r="200" spans="4:4" x14ac:dyDescent="0.25">
      <c r="D200" t="str">
        <f>IFERROR(VLOOKUP(#REF!,Hoja2!#REF!,2,FALSE)," ")</f>
        <v xml:space="preserve"> </v>
      </c>
    </row>
    <row r="201" spans="4:4" x14ac:dyDescent="0.25">
      <c r="D201" t="str">
        <f>IFERROR(VLOOKUP(#REF!,Hoja2!#REF!,2,FALSE)," ")</f>
        <v xml:space="preserve"> </v>
      </c>
    </row>
    <row r="202" spans="4:4" x14ac:dyDescent="0.25">
      <c r="D202" t="str">
        <f>IFERROR(VLOOKUP(#REF!,Hoja2!#REF!,2,FALSE)," ")</f>
        <v xml:space="preserve"> </v>
      </c>
    </row>
    <row r="203" spans="4:4" x14ac:dyDescent="0.25">
      <c r="D203" t="str">
        <f>IFERROR(VLOOKUP(#REF!,Hoja2!#REF!,2,FALSE)," ")</f>
        <v xml:space="preserve"> </v>
      </c>
    </row>
    <row r="204" spans="4:4" x14ac:dyDescent="0.25">
      <c r="D204" t="str">
        <f>IFERROR(VLOOKUP(#REF!,Hoja2!#REF!,2,FALSE)," ")</f>
        <v xml:space="preserve"> </v>
      </c>
    </row>
    <row r="205" spans="4:4" x14ac:dyDescent="0.25">
      <c r="D205" t="str">
        <f>IFERROR(VLOOKUP(#REF!,Hoja2!#REF!,2,FALSE)," ")</f>
        <v xml:space="preserve"> </v>
      </c>
    </row>
    <row r="206" spans="4:4" x14ac:dyDescent="0.25">
      <c r="D206" t="str">
        <f>IFERROR(VLOOKUP(#REF!,Hoja2!#REF!,2,FALSE)," ")</f>
        <v xml:space="preserve"> </v>
      </c>
    </row>
    <row r="207" spans="4:4" x14ac:dyDescent="0.25">
      <c r="D207" t="str">
        <f>IFERROR(VLOOKUP(#REF!,Hoja2!#REF!,2,FALSE)," ")</f>
        <v xml:space="preserve"> </v>
      </c>
    </row>
    <row r="208" spans="4:4" x14ac:dyDescent="0.25">
      <c r="D208" t="str">
        <f>IFERROR(VLOOKUP(#REF!,Hoja2!#REF!,2,FALSE)," ")</f>
        <v xml:space="preserve"> </v>
      </c>
    </row>
    <row r="209" spans="4:4" x14ac:dyDescent="0.25">
      <c r="D209" t="str">
        <f>IFERROR(VLOOKUP(#REF!,Hoja2!#REF!,2,FALSE)," ")</f>
        <v xml:space="preserve"> </v>
      </c>
    </row>
    <row r="210" spans="4:4" x14ac:dyDescent="0.25">
      <c r="D210" t="str">
        <f>IFERROR(VLOOKUP(#REF!,Hoja2!#REF!,2,FALSE)," ")</f>
        <v xml:space="preserve"> </v>
      </c>
    </row>
    <row r="211" spans="4:4" x14ac:dyDescent="0.25">
      <c r="D211" t="str">
        <f>IFERROR(VLOOKUP(#REF!,Hoja2!#REF!,2,FALSE)," ")</f>
        <v xml:space="preserve"> </v>
      </c>
    </row>
    <row r="212" spans="4:4" x14ac:dyDescent="0.25">
      <c r="D212" t="str">
        <f>IFERROR(VLOOKUP(#REF!,Hoja2!#REF!,2,FALSE)," ")</f>
        <v xml:space="preserve"> </v>
      </c>
    </row>
    <row r="213" spans="4:4" x14ac:dyDescent="0.25">
      <c r="D213" t="str">
        <f>IFERROR(VLOOKUP(#REF!,Hoja2!#REF!,2,FALSE)," ")</f>
        <v xml:space="preserve"> </v>
      </c>
    </row>
    <row r="214" spans="4:4" x14ac:dyDescent="0.25">
      <c r="D214" t="str">
        <f>IFERROR(VLOOKUP(#REF!,Hoja2!#REF!,2,FALSE)," ")</f>
        <v xml:space="preserve"> </v>
      </c>
    </row>
    <row r="215" spans="4:4" x14ac:dyDescent="0.25">
      <c r="D215" t="str">
        <f>IFERROR(VLOOKUP(#REF!,Hoja2!#REF!,2,FALSE)," ")</f>
        <v xml:space="preserve"> </v>
      </c>
    </row>
    <row r="216" spans="4:4" x14ac:dyDescent="0.25">
      <c r="D216" t="str">
        <f>IFERROR(VLOOKUP(#REF!,Hoja2!#REF!,2,FALSE)," ")</f>
        <v xml:space="preserve"> </v>
      </c>
    </row>
    <row r="217" spans="4:4" x14ac:dyDescent="0.25">
      <c r="D217" t="str">
        <f>IFERROR(VLOOKUP(#REF!,Hoja2!#REF!,2,FALSE)," ")</f>
        <v xml:space="preserve"> </v>
      </c>
    </row>
    <row r="218" spans="4:4" x14ac:dyDescent="0.25">
      <c r="D218" t="str">
        <f>IFERROR(VLOOKUP(#REF!,Hoja2!#REF!,2,FALSE)," ")</f>
        <v xml:space="preserve"> </v>
      </c>
    </row>
    <row r="219" spans="4:4" x14ac:dyDescent="0.25">
      <c r="D219" t="str">
        <f>IFERROR(VLOOKUP(#REF!,Hoja2!#REF!,2,FALSE)," ")</f>
        <v xml:space="preserve"> </v>
      </c>
    </row>
    <row r="220" spans="4:4" x14ac:dyDescent="0.25">
      <c r="D220" t="str">
        <f>IFERROR(VLOOKUP(#REF!,Hoja2!#REF!,2,FALSE)," ")</f>
        <v xml:space="preserve"> </v>
      </c>
    </row>
    <row r="221" spans="4:4" x14ac:dyDescent="0.25">
      <c r="D221" t="str">
        <f>IFERROR(VLOOKUP(#REF!,Hoja2!#REF!,2,FALSE)," ")</f>
        <v xml:space="preserve"> </v>
      </c>
    </row>
    <row r="222" spans="4:4" x14ac:dyDescent="0.25">
      <c r="D222" t="str">
        <f>IFERROR(VLOOKUP(#REF!,Hoja2!#REF!,2,FALSE)," ")</f>
        <v xml:space="preserve"> </v>
      </c>
    </row>
    <row r="223" spans="4:4" x14ac:dyDescent="0.25">
      <c r="D223" t="str">
        <f>IFERROR(VLOOKUP(#REF!,Hoja2!#REF!,2,FALSE)," ")</f>
        <v xml:space="preserve"> </v>
      </c>
    </row>
    <row r="224" spans="4:4" x14ac:dyDescent="0.25">
      <c r="D224" t="str">
        <f>IFERROR(VLOOKUP(#REF!,Hoja2!#REF!,2,FALSE)," ")</f>
        <v xml:space="preserve"> </v>
      </c>
    </row>
    <row r="225" spans="4:4" x14ac:dyDescent="0.25">
      <c r="D225" t="str">
        <f>IFERROR(VLOOKUP(#REF!,Hoja2!#REF!,2,FALSE)," ")</f>
        <v xml:space="preserve"> </v>
      </c>
    </row>
    <row r="226" spans="4:4" x14ac:dyDescent="0.25">
      <c r="D226" t="str">
        <f>IFERROR(VLOOKUP(#REF!,Hoja2!#REF!,2,FALSE)," ")</f>
        <v xml:space="preserve"> </v>
      </c>
    </row>
    <row r="227" spans="4:4" x14ac:dyDescent="0.25">
      <c r="D227" t="str">
        <f>IFERROR(VLOOKUP(#REF!,Hoja2!#REF!,2,FALSE)," ")</f>
        <v xml:space="preserve"> </v>
      </c>
    </row>
    <row r="228" spans="4:4" x14ac:dyDescent="0.25">
      <c r="D228" t="str">
        <f>IFERROR(VLOOKUP(#REF!,Hoja2!#REF!,2,FALSE)," ")</f>
        <v xml:space="preserve"> </v>
      </c>
    </row>
    <row r="229" spans="4:4" x14ac:dyDescent="0.25">
      <c r="D229" t="str">
        <f>IFERROR(VLOOKUP(#REF!,Hoja2!#REF!,2,FALSE)," ")</f>
        <v xml:space="preserve"> </v>
      </c>
    </row>
    <row r="230" spans="4:4" x14ac:dyDescent="0.25">
      <c r="D230" t="str">
        <f>IFERROR(VLOOKUP(#REF!,Hoja2!#REF!,2,FALSE)," ")</f>
        <v xml:space="preserve"> </v>
      </c>
    </row>
    <row r="231" spans="4:4" x14ac:dyDescent="0.25">
      <c r="D231" t="str">
        <f>IFERROR(VLOOKUP(#REF!,Hoja2!#REF!,2,FALSE)," ")</f>
        <v xml:space="preserve"> </v>
      </c>
    </row>
    <row r="232" spans="4:4" x14ac:dyDescent="0.25">
      <c r="D232" t="str">
        <f>IFERROR(VLOOKUP(#REF!,Hoja2!#REF!,2,FALSE)," ")</f>
        <v xml:space="preserve"> </v>
      </c>
    </row>
    <row r="233" spans="4:4" x14ac:dyDescent="0.25">
      <c r="D233" t="str">
        <f>IFERROR(VLOOKUP(#REF!,Hoja2!#REF!,2,FALSE)," ")</f>
        <v xml:space="preserve"> </v>
      </c>
    </row>
    <row r="234" spans="4:4" x14ac:dyDescent="0.25">
      <c r="D234" t="str">
        <f>IFERROR(VLOOKUP(#REF!,Hoja2!#REF!,2,FALSE)," ")</f>
        <v xml:space="preserve"> </v>
      </c>
    </row>
    <row r="235" spans="4:4" x14ac:dyDescent="0.25">
      <c r="D235" t="str">
        <f>IFERROR(VLOOKUP(#REF!,Hoja2!#REF!,2,FALSE)," ")</f>
        <v xml:space="preserve"> </v>
      </c>
    </row>
    <row r="236" spans="4:4" x14ac:dyDescent="0.25">
      <c r="D236" t="str">
        <f>IFERROR(VLOOKUP(#REF!,Hoja2!#REF!,2,FALSE)," ")</f>
        <v xml:space="preserve"> </v>
      </c>
    </row>
    <row r="237" spans="4:4" x14ac:dyDescent="0.25">
      <c r="D237" t="str">
        <f>IFERROR(VLOOKUP(#REF!,Hoja2!#REF!,2,FALSE)," ")</f>
        <v xml:space="preserve"> </v>
      </c>
    </row>
    <row r="238" spans="4:4" x14ac:dyDescent="0.25">
      <c r="D238" t="str">
        <f>IFERROR(VLOOKUP(#REF!,Hoja2!#REF!,2,FALSE)," ")</f>
        <v xml:space="preserve"> </v>
      </c>
    </row>
    <row r="239" spans="4:4" x14ac:dyDescent="0.25">
      <c r="D239" t="str">
        <f>IFERROR(VLOOKUP(#REF!,Hoja2!#REF!,2,FALSE)," ")</f>
        <v xml:space="preserve"> </v>
      </c>
    </row>
    <row r="240" spans="4:4" x14ac:dyDescent="0.25">
      <c r="D240" t="str">
        <f>IFERROR(VLOOKUP(#REF!,Hoja2!#REF!,2,FALSE)," ")</f>
        <v xml:space="preserve"> </v>
      </c>
    </row>
    <row r="241" spans="4:4" x14ac:dyDescent="0.25">
      <c r="D241" t="str">
        <f>IFERROR(VLOOKUP(#REF!,Hoja2!#REF!,2,FALSE)," ")</f>
        <v xml:space="preserve"> </v>
      </c>
    </row>
    <row r="242" spans="4:4" x14ac:dyDescent="0.25">
      <c r="D242" t="str">
        <f>IFERROR(VLOOKUP(#REF!,Hoja2!#REF!,2,FALSE)," ")</f>
        <v xml:space="preserve"> </v>
      </c>
    </row>
    <row r="243" spans="4:4" x14ac:dyDescent="0.25">
      <c r="D243" t="str">
        <f>IFERROR(VLOOKUP(#REF!,Hoja2!#REF!,2,FALSE)," ")</f>
        <v xml:space="preserve"> </v>
      </c>
    </row>
    <row r="244" spans="4:4" x14ac:dyDescent="0.25">
      <c r="D244" t="str">
        <f>IFERROR(VLOOKUP(#REF!,Hoja2!#REF!,2,FALSE)," ")</f>
        <v xml:space="preserve"> </v>
      </c>
    </row>
    <row r="245" spans="4:4" x14ac:dyDescent="0.25">
      <c r="D245" t="str">
        <f>IFERROR(VLOOKUP(#REF!,Hoja2!#REF!,2,FALSE)," ")</f>
        <v xml:space="preserve"> </v>
      </c>
    </row>
    <row r="246" spans="4:4" x14ac:dyDescent="0.25">
      <c r="D246" t="str">
        <f>IFERROR(VLOOKUP(#REF!,Hoja2!#REF!,2,FALSE)," ")</f>
        <v xml:space="preserve"> </v>
      </c>
    </row>
    <row r="247" spans="4:4" x14ac:dyDescent="0.25">
      <c r="D247" t="str">
        <f>IFERROR(VLOOKUP(#REF!,Hoja2!#REF!,2,FALSE)," ")</f>
        <v xml:space="preserve"> </v>
      </c>
    </row>
    <row r="248" spans="4:4" x14ac:dyDescent="0.25">
      <c r="D248" t="str">
        <f>IFERROR(VLOOKUP(#REF!,Hoja2!#REF!,2,FALSE)," ")</f>
        <v xml:space="preserve"> </v>
      </c>
    </row>
    <row r="249" spans="4:4" x14ac:dyDescent="0.25">
      <c r="D249" t="str">
        <f>IFERROR(VLOOKUP(#REF!,Hoja2!#REF!,2,FALSE)," ")</f>
        <v xml:space="preserve"> </v>
      </c>
    </row>
    <row r="250" spans="4:4" x14ac:dyDescent="0.25">
      <c r="D250" t="str">
        <f>IFERROR(VLOOKUP(#REF!,Hoja2!#REF!,2,FALSE)," ")</f>
        <v xml:space="preserve"> </v>
      </c>
    </row>
    <row r="251" spans="4:4" x14ac:dyDescent="0.25">
      <c r="D251" t="str">
        <f>IFERROR(VLOOKUP(#REF!,Hoja2!#REF!,2,FALSE)," ")</f>
        <v xml:space="preserve"> </v>
      </c>
    </row>
    <row r="252" spans="4:4" x14ac:dyDescent="0.25">
      <c r="D252" t="str">
        <f>IFERROR(VLOOKUP(#REF!,Hoja2!#REF!,2,FALSE)," ")</f>
        <v xml:space="preserve"> </v>
      </c>
    </row>
    <row r="253" spans="4:4" x14ac:dyDescent="0.25">
      <c r="D253" t="str">
        <f>IFERROR(VLOOKUP(#REF!,Hoja2!#REF!,2,FALSE)," ")</f>
        <v xml:space="preserve"> </v>
      </c>
    </row>
    <row r="254" spans="4:4" x14ac:dyDescent="0.25">
      <c r="D254" t="str">
        <f>IFERROR(VLOOKUP(#REF!,Hoja2!#REF!,2,FALSE)," ")</f>
        <v xml:space="preserve"> </v>
      </c>
    </row>
    <row r="255" spans="4:4" x14ac:dyDescent="0.25">
      <c r="D255" t="str">
        <f>IFERROR(VLOOKUP(#REF!,Hoja2!#REF!,2,FALSE)," ")</f>
        <v xml:space="preserve"> </v>
      </c>
    </row>
    <row r="256" spans="4:4" x14ac:dyDescent="0.25">
      <c r="D256" t="str">
        <f>IFERROR(VLOOKUP(#REF!,Hoja2!#REF!,2,FALSE)," ")</f>
        <v xml:space="preserve"> </v>
      </c>
    </row>
    <row r="257" spans="4:4" x14ac:dyDescent="0.25">
      <c r="D257" t="str">
        <f>IFERROR(VLOOKUP(#REF!,Hoja2!#REF!,2,FALSE)," ")</f>
        <v xml:space="preserve"> </v>
      </c>
    </row>
    <row r="258" spans="4:4" x14ac:dyDescent="0.25">
      <c r="D258" t="str">
        <f>IFERROR(VLOOKUP(#REF!,Hoja2!#REF!,2,FALSE)," ")</f>
        <v xml:space="preserve"> </v>
      </c>
    </row>
    <row r="259" spans="4:4" x14ac:dyDescent="0.25">
      <c r="D259" t="str">
        <f>IFERROR(VLOOKUP(#REF!,Hoja2!#REF!,2,FALSE)," ")</f>
        <v xml:space="preserve"> </v>
      </c>
    </row>
    <row r="260" spans="4:4" x14ac:dyDescent="0.25">
      <c r="D260" t="str">
        <f>IFERROR(VLOOKUP(#REF!,Hoja2!#REF!,2,FALSE)," ")</f>
        <v xml:space="preserve"> </v>
      </c>
    </row>
    <row r="261" spans="4:4" x14ac:dyDescent="0.25">
      <c r="D261" t="str">
        <f>IFERROR(VLOOKUP(#REF!,Hoja2!#REF!,2,FALSE)," ")</f>
        <v xml:space="preserve"> </v>
      </c>
    </row>
    <row r="262" spans="4:4" x14ac:dyDescent="0.25">
      <c r="D262" t="str">
        <f>IFERROR(VLOOKUP(#REF!,Hoja2!#REF!,2,FALSE)," ")</f>
        <v xml:space="preserve"> </v>
      </c>
    </row>
    <row r="263" spans="4:4" x14ac:dyDescent="0.25">
      <c r="D263" t="str">
        <f>IFERROR(VLOOKUP(#REF!,Hoja2!#REF!,2,FALSE)," ")</f>
        <v xml:space="preserve"> </v>
      </c>
    </row>
    <row r="264" spans="4:4" x14ac:dyDescent="0.25">
      <c r="D264" t="str">
        <f>IFERROR(VLOOKUP(#REF!,Hoja2!#REF!,2,FALSE)," ")</f>
        <v xml:space="preserve"> </v>
      </c>
    </row>
    <row r="265" spans="4:4" x14ac:dyDescent="0.25">
      <c r="D265" t="str">
        <f>IFERROR(VLOOKUP(#REF!,Hoja2!#REF!,2,FALSE)," ")</f>
        <v xml:space="preserve"> </v>
      </c>
    </row>
    <row r="266" spans="4:4" x14ac:dyDescent="0.25">
      <c r="D266" t="str">
        <f>IFERROR(VLOOKUP(#REF!,Hoja2!#REF!,2,FALSE)," ")</f>
        <v xml:space="preserve"> </v>
      </c>
    </row>
    <row r="267" spans="4:4" x14ac:dyDescent="0.25">
      <c r="D267" t="str">
        <f>IFERROR(VLOOKUP(#REF!,Hoja2!#REF!,2,FALSE)," ")</f>
        <v xml:space="preserve"> </v>
      </c>
    </row>
    <row r="268" spans="4:4" x14ac:dyDescent="0.25">
      <c r="D268" t="str">
        <f>IFERROR(VLOOKUP(#REF!,Hoja2!#REF!,2,FALSE)," ")</f>
        <v xml:space="preserve"> </v>
      </c>
    </row>
    <row r="269" spans="4:4" x14ac:dyDescent="0.25">
      <c r="D269" t="str">
        <f>IFERROR(VLOOKUP(#REF!,Hoja2!#REF!,2,FALSE)," ")</f>
        <v xml:space="preserve"> </v>
      </c>
    </row>
    <row r="270" spans="4:4" x14ac:dyDescent="0.25">
      <c r="D270" t="str">
        <f>IFERROR(VLOOKUP(#REF!,Hoja2!#REF!,2,FALSE)," ")</f>
        <v xml:space="preserve"> </v>
      </c>
    </row>
    <row r="271" spans="4:4" x14ac:dyDescent="0.25">
      <c r="D271" t="str">
        <f>IFERROR(VLOOKUP(#REF!,Hoja2!#REF!,2,FALSE)," ")</f>
        <v xml:space="preserve"> </v>
      </c>
    </row>
    <row r="272" spans="4:4" x14ac:dyDescent="0.25">
      <c r="D272" t="str">
        <f>IFERROR(VLOOKUP(#REF!,Hoja2!#REF!,2,FALSE)," ")</f>
        <v xml:space="preserve"> </v>
      </c>
    </row>
    <row r="273" spans="4:4" x14ac:dyDescent="0.25">
      <c r="D273" t="str">
        <f>IFERROR(VLOOKUP(#REF!,Hoja2!#REF!,2,FALSE)," ")</f>
        <v xml:space="preserve"> </v>
      </c>
    </row>
    <row r="274" spans="4:4" x14ac:dyDescent="0.25">
      <c r="D274" t="str">
        <f>IFERROR(VLOOKUP(#REF!,Hoja2!#REF!,2,FALSE)," ")</f>
        <v xml:space="preserve"> </v>
      </c>
    </row>
    <row r="275" spans="4:4" x14ac:dyDescent="0.25">
      <c r="D275" t="str">
        <f>IFERROR(VLOOKUP(#REF!,Hoja2!#REF!,2,FALSE)," ")</f>
        <v xml:space="preserve"> </v>
      </c>
    </row>
    <row r="276" spans="4:4" x14ac:dyDescent="0.25">
      <c r="D276" t="str">
        <f>IFERROR(VLOOKUP(#REF!,Hoja2!#REF!,2,FALSE)," ")</f>
        <v xml:space="preserve"> </v>
      </c>
    </row>
    <row r="277" spans="4:4" x14ac:dyDescent="0.25">
      <c r="D277" t="str">
        <f>IFERROR(VLOOKUP(#REF!,Hoja2!#REF!,2,FALSE)," ")</f>
        <v xml:space="preserve"> </v>
      </c>
    </row>
    <row r="278" spans="4:4" x14ac:dyDescent="0.25">
      <c r="D278" t="str">
        <f>IFERROR(VLOOKUP(#REF!,Hoja2!#REF!,2,FALSE)," ")</f>
        <v xml:space="preserve"> </v>
      </c>
    </row>
    <row r="279" spans="4:4" x14ac:dyDescent="0.25">
      <c r="D279" t="str">
        <f>IFERROR(VLOOKUP(#REF!,Hoja2!#REF!,2,FALSE)," ")</f>
        <v xml:space="preserve"> </v>
      </c>
    </row>
    <row r="280" spans="4:4" x14ac:dyDescent="0.25">
      <c r="D280" t="str">
        <f>IFERROR(VLOOKUP(#REF!,Hoja2!#REF!,2,FALSE)," ")</f>
        <v xml:space="preserve"> </v>
      </c>
    </row>
    <row r="281" spans="4:4" x14ac:dyDescent="0.25">
      <c r="D281" t="str">
        <f>IFERROR(VLOOKUP(#REF!,Hoja2!#REF!,2,FALSE)," ")</f>
        <v xml:space="preserve"> </v>
      </c>
    </row>
    <row r="282" spans="4:4" x14ac:dyDescent="0.25">
      <c r="D282" t="str">
        <f>IFERROR(VLOOKUP(#REF!,Hoja2!#REF!,2,FALSE)," ")</f>
        <v xml:space="preserve"> </v>
      </c>
    </row>
    <row r="283" spans="4:4" x14ac:dyDescent="0.25">
      <c r="D283" t="str">
        <f>IFERROR(VLOOKUP(#REF!,Hoja2!#REF!,2,FALSE)," ")</f>
        <v xml:space="preserve"> </v>
      </c>
    </row>
    <row r="284" spans="4:4" x14ac:dyDescent="0.25">
      <c r="D284" t="str">
        <f>IFERROR(VLOOKUP(#REF!,Hoja2!#REF!,2,FALSE)," ")</f>
        <v xml:space="preserve"> </v>
      </c>
    </row>
    <row r="285" spans="4:4" x14ac:dyDescent="0.25">
      <c r="D285" t="str">
        <f>IFERROR(VLOOKUP(#REF!,Hoja2!#REF!,2,FALSE)," ")</f>
        <v xml:space="preserve"> </v>
      </c>
    </row>
    <row r="286" spans="4:4" x14ac:dyDescent="0.25">
      <c r="D286" t="str">
        <f>IFERROR(VLOOKUP(#REF!,Hoja2!#REF!,2,FALSE)," ")</f>
        <v xml:space="preserve"> </v>
      </c>
    </row>
    <row r="287" spans="4:4" x14ac:dyDescent="0.25">
      <c r="D287" t="str">
        <f>IFERROR(VLOOKUP(#REF!,Hoja2!#REF!,2,FALSE)," ")</f>
        <v xml:space="preserve"> </v>
      </c>
    </row>
    <row r="288" spans="4:4" x14ac:dyDescent="0.25">
      <c r="D288" t="str">
        <f>IFERROR(VLOOKUP(#REF!,Hoja2!#REF!,2,FALSE)," ")</f>
        <v xml:space="preserve"> </v>
      </c>
    </row>
    <row r="289" spans="4:4" x14ac:dyDescent="0.25">
      <c r="D289" t="str">
        <f>IFERROR(VLOOKUP(#REF!,Hoja2!#REF!,2,FALSE)," ")</f>
        <v xml:space="preserve"> </v>
      </c>
    </row>
    <row r="290" spans="4:4" x14ac:dyDescent="0.25">
      <c r="D290" t="str">
        <f>IFERROR(VLOOKUP(#REF!,Hoja2!#REF!,2,FALSE)," ")</f>
        <v xml:space="preserve"> </v>
      </c>
    </row>
    <row r="291" spans="4:4" x14ac:dyDescent="0.25">
      <c r="D291" t="str">
        <f>IFERROR(VLOOKUP(#REF!,Hoja2!#REF!,2,FALSE)," ")</f>
        <v xml:space="preserve"> </v>
      </c>
    </row>
    <row r="292" spans="4:4" x14ac:dyDescent="0.25">
      <c r="D292" t="str">
        <f>IFERROR(VLOOKUP(#REF!,Hoja2!#REF!,2,FALSE)," ")</f>
        <v xml:space="preserve"> </v>
      </c>
    </row>
    <row r="293" spans="4:4" x14ac:dyDescent="0.25">
      <c r="D293" t="str">
        <f>IFERROR(VLOOKUP(#REF!,Hoja2!#REF!,2,FALSE)," ")</f>
        <v xml:space="preserve"> </v>
      </c>
    </row>
    <row r="294" spans="4:4" x14ac:dyDescent="0.25">
      <c r="D294" t="str">
        <f>IFERROR(VLOOKUP(#REF!,Hoja2!#REF!,2,FALSE)," ")</f>
        <v xml:space="preserve"> </v>
      </c>
    </row>
    <row r="295" spans="4:4" x14ac:dyDescent="0.25">
      <c r="D295" t="str">
        <f>IFERROR(VLOOKUP(#REF!,Hoja2!#REF!,2,FALSE)," ")</f>
        <v xml:space="preserve"> </v>
      </c>
    </row>
    <row r="296" spans="4:4" x14ac:dyDescent="0.25">
      <c r="D296" t="str">
        <f>IFERROR(VLOOKUP(#REF!,Hoja2!#REF!,2,FALSE)," ")</f>
        <v xml:space="preserve"> </v>
      </c>
    </row>
    <row r="297" spans="4:4" x14ac:dyDescent="0.25">
      <c r="D297" t="str">
        <f>IFERROR(VLOOKUP(#REF!,Hoja2!#REF!,2,FALSE)," ")</f>
        <v xml:space="preserve"> </v>
      </c>
    </row>
    <row r="298" spans="4:4" x14ac:dyDescent="0.25">
      <c r="D298" t="str">
        <f>IFERROR(VLOOKUP(#REF!,Hoja2!#REF!,2,FALSE)," ")</f>
        <v xml:space="preserve"> </v>
      </c>
    </row>
    <row r="299" spans="4:4" x14ac:dyDescent="0.25">
      <c r="D299" t="str">
        <f>IFERROR(VLOOKUP(#REF!,Hoja2!#REF!,2,FALSE)," ")</f>
        <v xml:space="preserve"> </v>
      </c>
    </row>
    <row r="300" spans="4:4" x14ac:dyDescent="0.25">
      <c r="D300" t="str">
        <f>IFERROR(VLOOKUP(#REF!,Hoja2!#REF!,2,FALSE)," ")</f>
        <v xml:space="preserve"> </v>
      </c>
    </row>
    <row r="301" spans="4:4" x14ac:dyDescent="0.25">
      <c r="D301" t="str">
        <f>IFERROR(VLOOKUP(#REF!,Hoja2!#REF!,2,FALSE)," ")</f>
        <v xml:space="preserve"> </v>
      </c>
    </row>
    <row r="302" spans="4:4" x14ac:dyDescent="0.25">
      <c r="D302" t="str">
        <f>IFERROR(VLOOKUP(#REF!,Hoja2!#REF!,2,FALSE)," ")</f>
        <v xml:space="preserve"> </v>
      </c>
    </row>
    <row r="303" spans="4:4" x14ac:dyDescent="0.25">
      <c r="D303" t="str">
        <f>IFERROR(VLOOKUP(#REF!,Hoja2!#REF!,2,FALSE)," ")</f>
        <v xml:space="preserve"> </v>
      </c>
    </row>
    <row r="304" spans="4:4" x14ac:dyDescent="0.25">
      <c r="D304" t="str">
        <f>IFERROR(VLOOKUP(#REF!,Hoja2!#REF!,2,FALSE)," ")</f>
        <v xml:space="preserve"> </v>
      </c>
    </row>
    <row r="305" spans="4:4" x14ac:dyDescent="0.25">
      <c r="D305" t="str">
        <f>IFERROR(VLOOKUP(#REF!,Hoja2!#REF!,2,FALSE)," ")</f>
        <v xml:space="preserve"> </v>
      </c>
    </row>
    <row r="306" spans="4:4" x14ac:dyDescent="0.25">
      <c r="D306" t="str">
        <f>IFERROR(VLOOKUP(#REF!,Hoja2!#REF!,2,FALSE)," ")</f>
        <v xml:space="preserve"> </v>
      </c>
    </row>
    <row r="307" spans="4:4" x14ac:dyDescent="0.25">
      <c r="D307" t="str">
        <f>IFERROR(VLOOKUP(#REF!,Hoja2!#REF!,2,FALSE)," ")</f>
        <v xml:space="preserve"> </v>
      </c>
    </row>
    <row r="308" spans="4:4" x14ac:dyDescent="0.25">
      <c r="D308" t="str">
        <f>IFERROR(VLOOKUP(#REF!,Hoja2!#REF!,2,FALSE)," ")</f>
        <v xml:space="preserve"> </v>
      </c>
    </row>
    <row r="309" spans="4:4" x14ac:dyDescent="0.25">
      <c r="D309" t="str">
        <f>IFERROR(VLOOKUP(#REF!,Hoja2!#REF!,2,FALSE)," ")</f>
        <v xml:space="preserve"> </v>
      </c>
    </row>
    <row r="310" spans="4:4" x14ac:dyDescent="0.25">
      <c r="D310" t="str">
        <f>IFERROR(VLOOKUP(#REF!,Hoja2!#REF!,2,FALSE)," ")</f>
        <v xml:space="preserve"> </v>
      </c>
    </row>
    <row r="311" spans="4:4" x14ac:dyDescent="0.25">
      <c r="D311" t="str">
        <f>IFERROR(VLOOKUP(#REF!,Hoja2!#REF!,2,FALSE)," ")</f>
        <v xml:space="preserve"> </v>
      </c>
    </row>
    <row r="312" spans="4:4" x14ac:dyDescent="0.25">
      <c r="D312" t="str">
        <f>IFERROR(VLOOKUP(#REF!,Hoja2!#REF!,2,FALSE)," ")</f>
        <v xml:space="preserve"> </v>
      </c>
    </row>
    <row r="313" spans="4:4" x14ac:dyDescent="0.25">
      <c r="D313" t="str">
        <f>IFERROR(VLOOKUP(#REF!,Hoja2!#REF!,2,FALSE)," ")</f>
        <v xml:space="preserve"> </v>
      </c>
    </row>
    <row r="314" spans="4:4" x14ac:dyDescent="0.25">
      <c r="D314" t="str">
        <f>IFERROR(VLOOKUP(#REF!,Hoja2!#REF!,2,FALSE)," ")</f>
        <v xml:space="preserve"> </v>
      </c>
    </row>
    <row r="315" spans="4:4" x14ac:dyDescent="0.25">
      <c r="D315" t="str">
        <f>IFERROR(VLOOKUP(#REF!,Hoja2!#REF!,2,FALSE)," ")</f>
        <v xml:space="preserve"> </v>
      </c>
    </row>
    <row r="316" spans="4:4" x14ac:dyDescent="0.25">
      <c r="D316" t="str">
        <f>IFERROR(VLOOKUP(#REF!,Hoja2!#REF!,2,FALSE)," ")</f>
        <v xml:space="preserve"> </v>
      </c>
    </row>
    <row r="317" spans="4:4" x14ac:dyDescent="0.25">
      <c r="D317" t="str">
        <f>IFERROR(VLOOKUP(#REF!,Hoja2!#REF!,2,FALSE)," ")</f>
        <v xml:space="preserve"> </v>
      </c>
    </row>
    <row r="318" spans="4:4" x14ac:dyDescent="0.25">
      <c r="D318" t="str">
        <f>IFERROR(VLOOKUP(#REF!,Hoja2!#REF!,2,FALSE)," ")</f>
        <v xml:space="preserve"> </v>
      </c>
    </row>
    <row r="319" spans="4:4" x14ac:dyDescent="0.25">
      <c r="D319" t="str">
        <f>IFERROR(VLOOKUP(#REF!,Hoja2!#REF!,2,FALSE)," ")</f>
        <v xml:space="preserve"> </v>
      </c>
    </row>
    <row r="320" spans="4:4" x14ac:dyDescent="0.25">
      <c r="D320" t="str">
        <f>IFERROR(VLOOKUP(#REF!,Hoja2!#REF!,2,FALSE)," ")</f>
        <v xml:space="preserve"> </v>
      </c>
    </row>
    <row r="321" spans="4:4" x14ac:dyDescent="0.25">
      <c r="D321" t="str">
        <f>IFERROR(VLOOKUP(#REF!,Hoja2!#REF!,2,FALSE)," ")</f>
        <v xml:space="preserve"> </v>
      </c>
    </row>
    <row r="322" spans="4:4" x14ac:dyDescent="0.25">
      <c r="D322" t="str">
        <f>IFERROR(VLOOKUP(#REF!,Hoja2!#REF!,2,FALSE)," ")</f>
        <v xml:space="preserve"> </v>
      </c>
    </row>
    <row r="323" spans="4:4" x14ac:dyDescent="0.25">
      <c r="D323" t="str">
        <f>IFERROR(VLOOKUP(#REF!,Hoja2!#REF!,2,FALSE)," ")</f>
        <v xml:space="preserve"> </v>
      </c>
    </row>
    <row r="324" spans="4:4" x14ac:dyDescent="0.25">
      <c r="D324" t="str">
        <f>IFERROR(VLOOKUP(#REF!,Hoja2!#REF!,2,FALSE)," ")</f>
        <v xml:space="preserve"> </v>
      </c>
    </row>
    <row r="325" spans="4:4" x14ac:dyDescent="0.25">
      <c r="D325" t="str">
        <f>IFERROR(VLOOKUP(#REF!,Hoja2!#REF!,2,FALSE)," ")</f>
        <v xml:space="preserve"> </v>
      </c>
    </row>
    <row r="326" spans="4:4" x14ac:dyDescent="0.25">
      <c r="D326" t="str">
        <f>IFERROR(VLOOKUP(#REF!,Hoja2!#REF!,2,FALSE)," ")</f>
        <v xml:space="preserve"> </v>
      </c>
    </row>
    <row r="327" spans="4:4" x14ac:dyDescent="0.25">
      <c r="D327" t="str">
        <f>IFERROR(VLOOKUP(#REF!,Hoja2!#REF!,2,FALSE)," ")</f>
        <v xml:space="preserve"> </v>
      </c>
    </row>
    <row r="328" spans="4:4" x14ac:dyDescent="0.25">
      <c r="D328" t="str">
        <f>IFERROR(VLOOKUP(#REF!,Hoja2!#REF!,2,FALSE)," ")</f>
        <v xml:space="preserve"> </v>
      </c>
    </row>
    <row r="329" spans="4:4" x14ac:dyDescent="0.25">
      <c r="D329" t="str">
        <f>IFERROR(VLOOKUP(#REF!,Hoja2!#REF!,2,FALSE)," ")</f>
        <v xml:space="preserve"> </v>
      </c>
    </row>
    <row r="330" spans="4:4" x14ac:dyDescent="0.25">
      <c r="D330" t="str">
        <f>IFERROR(VLOOKUP(#REF!,Hoja2!#REF!,2,FALSE)," ")</f>
        <v xml:space="preserve"> </v>
      </c>
    </row>
    <row r="331" spans="4:4" x14ac:dyDescent="0.25">
      <c r="D331" t="str">
        <f>IFERROR(VLOOKUP(#REF!,Hoja2!#REF!,2,FALSE)," ")</f>
        <v xml:space="preserve"> </v>
      </c>
    </row>
    <row r="332" spans="4:4" x14ac:dyDescent="0.25">
      <c r="D332" t="str">
        <f>IFERROR(VLOOKUP(#REF!,Hoja2!#REF!,2,FALSE)," ")</f>
        <v xml:space="preserve"> </v>
      </c>
    </row>
    <row r="333" spans="4:4" x14ac:dyDescent="0.25">
      <c r="D333" t="str">
        <f>IFERROR(VLOOKUP(#REF!,Hoja2!#REF!,2,FALSE)," ")</f>
        <v xml:space="preserve"> </v>
      </c>
    </row>
    <row r="334" spans="4:4" x14ac:dyDescent="0.25">
      <c r="D334" t="str">
        <f>IFERROR(VLOOKUP(#REF!,Hoja2!#REF!,2,FALSE)," ")</f>
        <v xml:space="preserve"> </v>
      </c>
    </row>
    <row r="335" spans="4:4" x14ac:dyDescent="0.25">
      <c r="D335" t="str">
        <f>IFERROR(VLOOKUP(#REF!,Hoja2!#REF!,2,FALSE)," ")</f>
        <v xml:space="preserve"> </v>
      </c>
    </row>
    <row r="336" spans="4:4" x14ac:dyDescent="0.25">
      <c r="D336" t="str">
        <f>IFERROR(VLOOKUP(#REF!,Hoja2!#REF!,2,FALSE)," ")</f>
        <v xml:space="preserve"> </v>
      </c>
    </row>
    <row r="337" spans="4:4" x14ac:dyDescent="0.25">
      <c r="D337" t="str">
        <f>IFERROR(VLOOKUP(#REF!,Hoja2!#REF!,2,FALSE)," ")</f>
        <v xml:space="preserve"> </v>
      </c>
    </row>
    <row r="338" spans="4:4" x14ac:dyDescent="0.25">
      <c r="D338" t="str">
        <f>IFERROR(VLOOKUP(#REF!,Hoja2!#REF!,2,FALSE)," ")</f>
        <v xml:space="preserve"> </v>
      </c>
    </row>
    <row r="339" spans="4:4" x14ac:dyDescent="0.25">
      <c r="D339" t="str">
        <f>IFERROR(VLOOKUP(#REF!,Hoja2!#REF!,2,FALSE)," ")</f>
        <v xml:space="preserve"> </v>
      </c>
    </row>
    <row r="340" spans="4:4" x14ac:dyDescent="0.25">
      <c r="D340" t="str">
        <f>IFERROR(VLOOKUP(#REF!,Hoja2!#REF!,2,FALSE)," ")</f>
        <v xml:space="preserve"> </v>
      </c>
    </row>
    <row r="341" spans="4:4" x14ac:dyDescent="0.25">
      <c r="D341" t="str">
        <f>IFERROR(VLOOKUP(#REF!,Hoja2!#REF!,2,FALSE)," ")</f>
        <v xml:space="preserve"> </v>
      </c>
    </row>
    <row r="342" spans="4:4" x14ac:dyDescent="0.25">
      <c r="D342" t="str">
        <f>IFERROR(VLOOKUP(#REF!,Hoja2!#REF!,2,FALSE)," ")</f>
        <v xml:space="preserve"> </v>
      </c>
    </row>
    <row r="343" spans="4:4" x14ac:dyDescent="0.25">
      <c r="D343" t="str">
        <f>IFERROR(VLOOKUP(#REF!,Hoja2!#REF!,2,FALSE)," ")</f>
        <v xml:space="preserve"> </v>
      </c>
    </row>
    <row r="344" spans="4:4" x14ac:dyDescent="0.25">
      <c r="D344" t="str">
        <f>IFERROR(VLOOKUP(#REF!,Hoja2!#REF!,2,FALSE)," ")</f>
        <v xml:space="preserve"> </v>
      </c>
    </row>
    <row r="345" spans="4:4" x14ac:dyDescent="0.25">
      <c r="D345" t="str">
        <f>IFERROR(VLOOKUP(#REF!,Hoja2!#REF!,2,FALSE)," ")</f>
        <v xml:space="preserve"> </v>
      </c>
    </row>
    <row r="346" spans="4:4" x14ac:dyDescent="0.25">
      <c r="D346" t="str">
        <f>IFERROR(VLOOKUP(#REF!,Hoja2!#REF!,2,FALSE)," ")</f>
        <v xml:space="preserve"> </v>
      </c>
    </row>
    <row r="347" spans="4:4" x14ac:dyDescent="0.25">
      <c r="D347" t="str">
        <f>IFERROR(VLOOKUP(#REF!,Hoja2!#REF!,2,FALSE)," ")</f>
        <v xml:space="preserve"> </v>
      </c>
    </row>
    <row r="348" spans="4:4" x14ac:dyDescent="0.25">
      <c r="D348" t="str">
        <f>IFERROR(VLOOKUP(#REF!,Hoja2!#REF!,2,FALSE)," ")</f>
        <v xml:space="preserve"> </v>
      </c>
    </row>
    <row r="349" spans="4:4" x14ac:dyDescent="0.25">
      <c r="D349" t="str">
        <f>IFERROR(VLOOKUP(#REF!,Hoja2!#REF!,2,FALSE)," ")</f>
        <v xml:space="preserve"> </v>
      </c>
    </row>
    <row r="350" spans="4:4" x14ac:dyDescent="0.25">
      <c r="D350" t="str">
        <f>IFERROR(VLOOKUP(#REF!,Hoja2!#REF!,2,FALSE)," ")</f>
        <v xml:space="preserve"> </v>
      </c>
    </row>
    <row r="351" spans="4:4" x14ac:dyDescent="0.25">
      <c r="D351" t="str">
        <f>IFERROR(VLOOKUP(#REF!,Hoja2!#REF!,2,FALSE)," ")</f>
        <v xml:space="preserve"> </v>
      </c>
    </row>
    <row r="352" spans="4:4" x14ac:dyDescent="0.25">
      <c r="D352" t="str">
        <f>IFERROR(VLOOKUP(#REF!,Hoja2!#REF!,2,FALSE)," ")</f>
        <v xml:space="preserve"> </v>
      </c>
    </row>
    <row r="353" spans="4:4" x14ac:dyDescent="0.25">
      <c r="D353" t="str">
        <f>IFERROR(VLOOKUP(#REF!,Hoja2!#REF!,2,FALSE)," ")</f>
        <v xml:space="preserve"> </v>
      </c>
    </row>
    <row r="354" spans="4:4" x14ac:dyDescent="0.25">
      <c r="D354" t="str">
        <f>IFERROR(VLOOKUP(#REF!,Hoja2!#REF!,2,FALSE)," ")</f>
        <v xml:space="preserve"> </v>
      </c>
    </row>
    <row r="355" spans="4:4" x14ac:dyDescent="0.25">
      <c r="D355" t="str">
        <f>IFERROR(VLOOKUP(#REF!,Hoja2!#REF!,2,FALSE)," ")</f>
        <v xml:space="preserve"> </v>
      </c>
    </row>
    <row r="356" spans="4:4" x14ac:dyDescent="0.25">
      <c r="D356" t="str">
        <f>IFERROR(VLOOKUP(#REF!,Hoja2!#REF!,2,FALSE)," ")</f>
        <v xml:space="preserve"> </v>
      </c>
    </row>
    <row r="357" spans="4:4" x14ac:dyDescent="0.25">
      <c r="D357" t="str">
        <f>IFERROR(VLOOKUP(#REF!,Hoja2!#REF!,2,FALSE)," ")</f>
        <v xml:space="preserve"> </v>
      </c>
    </row>
    <row r="358" spans="4:4" x14ac:dyDescent="0.25">
      <c r="D358" t="str">
        <f>IFERROR(VLOOKUP(#REF!,Hoja2!#REF!,2,FALSE)," ")</f>
        <v xml:space="preserve"> </v>
      </c>
    </row>
    <row r="359" spans="4:4" x14ac:dyDescent="0.25">
      <c r="D359" t="str">
        <f>IFERROR(VLOOKUP(#REF!,Hoja2!#REF!,2,FALSE)," ")</f>
        <v xml:space="preserve"> </v>
      </c>
    </row>
    <row r="360" spans="4:4" x14ac:dyDescent="0.25">
      <c r="D360" t="str">
        <f>IFERROR(VLOOKUP(#REF!,Hoja2!#REF!,2,FALSE)," ")</f>
        <v xml:space="preserve"> </v>
      </c>
    </row>
    <row r="361" spans="4:4" x14ac:dyDescent="0.25">
      <c r="D361" t="str">
        <f>IFERROR(VLOOKUP(#REF!,Hoja2!#REF!,2,FALSE)," ")</f>
        <v xml:space="preserve"> </v>
      </c>
    </row>
    <row r="362" spans="4:4" x14ac:dyDescent="0.25">
      <c r="D362" t="str">
        <f>IFERROR(VLOOKUP(#REF!,Hoja2!#REF!,2,FALSE)," ")</f>
        <v xml:space="preserve"> </v>
      </c>
    </row>
    <row r="363" spans="4:4" x14ac:dyDescent="0.25">
      <c r="D363" t="str">
        <f>IFERROR(VLOOKUP(#REF!,Hoja2!#REF!,2,FALSE)," ")</f>
        <v xml:space="preserve"> </v>
      </c>
    </row>
    <row r="364" spans="4:4" x14ac:dyDescent="0.25">
      <c r="D364" t="str">
        <f>IFERROR(VLOOKUP(#REF!,Hoja2!#REF!,2,FALSE)," ")</f>
        <v xml:space="preserve"> </v>
      </c>
    </row>
    <row r="365" spans="4:4" x14ac:dyDescent="0.25">
      <c r="D365" t="str">
        <f>IFERROR(VLOOKUP(#REF!,Hoja2!#REF!,2,FALSE)," ")</f>
        <v xml:space="preserve"> </v>
      </c>
    </row>
    <row r="366" spans="4:4" x14ac:dyDescent="0.25">
      <c r="D366" t="str">
        <f>IFERROR(VLOOKUP(#REF!,Hoja2!#REF!,2,FALSE)," ")</f>
        <v xml:space="preserve"> </v>
      </c>
    </row>
    <row r="367" spans="4:4" x14ac:dyDescent="0.25">
      <c r="D367" t="str">
        <f>IFERROR(VLOOKUP(#REF!,Hoja2!#REF!,2,FALSE)," ")</f>
        <v xml:space="preserve"> </v>
      </c>
    </row>
    <row r="368" spans="4:4" x14ac:dyDescent="0.25">
      <c r="D368" t="str">
        <f>IFERROR(VLOOKUP(#REF!,Hoja2!#REF!,2,FALSE)," ")</f>
        <v xml:space="preserve"> </v>
      </c>
    </row>
    <row r="369" spans="4:4" x14ac:dyDescent="0.25">
      <c r="D369" t="str">
        <f>IFERROR(VLOOKUP(#REF!,Hoja2!#REF!,2,FALSE)," ")</f>
        <v xml:space="preserve"> </v>
      </c>
    </row>
    <row r="370" spans="4:4" x14ac:dyDescent="0.25">
      <c r="D370" t="str">
        <f>IFERROR(VLOOKUP(#REF!,Hoja2!#REF!,2,FALSE)," ")</f>
        <v xml:space="preserve"> </v>
      </c>
    </row>
    <row r="371" spans="4:4" x14ac:dyDescent="0.25">
      <c r="D371" t="str">
        <f>IFERROR(VLOOKUP(#REF!,Hoja2!#REF!,2,FALSE)," ")</f>
        <v xml:space="preserve"> </v>
      </c>
    </row>
    <row r="372" spans="4:4" x14ac:dyDescent="0.25">
      <c r="D372" t="str">
        <f>IFERROR(VLOOKUP(#REF!,Hoja2!#REF!,2,FALSE)," ")</f>
        <v xml:space="preserve"> </v>
      </c>
    </row>
    <row r="373" spans="4:4" x14ac:dyDescent="0.25">
      <c r="D373" t="str">
        <f>IFERROR(VLOOKUP(#REF!,Hoja2!#REF!,2,FALSE)," ")</f>
        <v xml:space="preserve"> </v>
      </c>
    </row>
    <row r="374" spans="4:4" x14ac:dyDescent="0.25">
      <c r="D374" t="str">
        <f>IFERROR(VLOOKUP(#REF!,Hoja2!#REF!,2,FALSE)," ")</f>
        <v xml:space="preserve"> </v>
      </c>
    </row>
    <row r="375" spans="4:4" x14ac:dyDescent="0.25">
      <c r="D375" t="str">
        <f>IFERROR(VLOOKUP(#REF!,Hoja2!#REF!,2,FALSE)," ")</f>
        <v xml:space="preserve"> </v>
      </c>
    </row>
    <row r="376" spans="4:4" x14ac:dyDescent="0.25">
      <c r="D376" t="str">
        <f>IFERROR(VLOOKUP(#REF!,Hoja2!#REF!,2,FALSE)," ")</f>
        <v xml:space="preserve"> </v>
      </c>
    </row>
    <row r="377" spans="4:4" x14ac:dyDescent="0.25">
      <c r="D377" t="str">
        <f>IFERROR(VLOOKUP(#REF!,Hoja2!#REF!,2,FALSE)," ")</f>
        <v xml:space="preserve"> </v>
      </c>
    </row>
    <row r="378" spans="4:4" x14ac:dyDescent="0.25">
      <c r="D378" t="str">
        <f>IFERROR(VLOOKUP(#REF!,Hoja2!#REF!,2,FALSE)," ")</f>
        <v xml:space="preserve"> </v>
      </c>
    </row>
    <row r="379" spans="4:4" x14ac:dyDescent="0.25">
      <c r="D379" t="str">
        <f>IFERROR(VLOOKUP(#REF!,Hoja2!#REF!,2,FALSE)," ")</f>
        <v xml:space="preserve"> </v>
      </c>
    </row>
    <row r="380" spans="4:4" x14ac:dyDescent="0.25">
      <c r="D380" t="str">
        <f>IFERROR(VLOOKUP(#REF!,Hoja2!#REF!,2,FALSE)," ")</f>
        <v xml:space="preserve"> </v>
      </c>
    </row>
    <row r="381" spans="4:4" x14ac:dyDescent="0.25">
      <c r="D381" t="str">
        <f>IFERROR(VLOOKUP(#REF!,Hoja2!#REF!,2,FALSE)," ")</f>
        <v xml:space="preserve"> </v>
      </c>
    </row>
    <row r="382" spans="4:4" x14ac:dyDescent="0.25">
      <c r="D382" t="str">
        <f>IFERROR(VLOOKUP(#REF!,Hoja2!#REF!,2,FALSE)," ")</f>
        <v xml:space="preserve"> </v>
      </c>
    </row>
    <row r="383" spans="4:4" x14ac:dyDescent="0.25">
      <c r="D383" t="str">
        <f>IFERROR(VLOOKUP(#REF!,Hoja2!#REF!,2,FALSE)," ")</f>
        <v xml:space="preserve"> </v>
      </c>
    </row>
    <row r="384" spans="4:4" x14ac:dyDescent="0.25">
      <c r="D384" t="str">
        <f>IFERROR(VLOOKUP(#REF!,Hoja2!#REF!,2,FALSE)," ")</f>
        <v xml:space="preserve"> </v>
      </c>
    </row>
    <row r="385" spans="4:4" x14ac:dyDescent="0.25">
      <c r="D385" t="str">
        <f>IFERROR(VLOOKUP(#REF!,Hoja2!#REF!,2,FALSE)," ")</f>
        <v xml:space="preserve"> </v>
      </c>
    </row>
    <row r="386" spans="4:4" x14ac:dyDescent="0.25">
      <c r="D386" t="str">
        <f>IFERROR(VLOOKUP(#REF!,Hoja2!#REF!,2,FALSE)," ")</f>
        <v xml:space="preserve"> </v>
      </c>
    </row>
    <row r="387" spans="4:4" x14ac:dyDescent="0.25">
      <c r="D387" t="str">
        <f>IFERROR(VLOOKUP(#REF!,Hoja2!#REF!,2,FALSE)," ")</f>
        <v xml:space="preserve"> </v>
      </c>
    </row>
    <row r="388" spans="4:4" x14ac:dyDescent="0.25">
      <c r="D388" t="str">
        <f>IFERROR(VLOOKUP(#REF!,Hoja2!#REF!,2,FALSE)," ")</f>
        <v xml:space="preserve"> </v>
      </c>
    </row>
    <row r="389" spans="4:4" x14ac:dyDescent="0.25">
      <c r="D389" t="str">
        <f>IFERROR(VLOOKUP(#REF!,Hoja2!#REF!,2,FALSE)," ")</f>
        <v xml:space="preserve"> </v>
      </c>
    </row>
    <row r="390" spans="4:4" x14ac:dyDescent="0.25">
      <c r="D390" t="str">
        <f>IFERROR(VLOOKUP(#REF!,Hoja2!#REF!,2,FALSE)," ")</f>
        <v xml:space="preserve"> </v>
      </c>
    </row>
    <row r="391" spans="4:4" x14ac:dyDescent="0.25">
      <c r="D391" t="str">
        <f>IFERROR(VLOOKUP(#REF!,Hoja2!#REF!,2,FALSE)," ")</f>
        <v xml:space="preserve"> </v>
      </c>
    </row>
    <row r="392" spans="4:4" x14ac:dyDescent="0.25">
      <c r="D392" t="str">
        <f>IFERROR(VLOOKUP(#REF!,Hoja2!#REF!,2,FALSE)," ")</f>
        <v xml:space="preserve"> </v>
      </c>
    </row>
    <row r="393" spans="4:4" x14ac:dyDescent="0.25">
      <c r="D393" t="str">
        <f>IFERROR(VLOOKUP(#REF!,Hoja2!#REF!,2,FALSE)," ")</f>
        <v xml:space="preserve"> </v>
      </c>
    </row>
    <row r="394" spans="4:4" x14ac:dyDescent="0.25">
      <c r="D394" t="str">
        <f>IFERROR(VLOOKUP(#REF!,Hoja2!#REF!,2,FALSE)," ")</f>
        <v xml:space="preserve"> </v>
      </c>
    </row>
    <row r="395" spans="4:4" x14ac:dyDescent="0.25">
      <c r="D395" t="str">
        <f>IFERROR(VLOOKUP(#REF!,Hoja2!#REF!,2,FALSE)," ")</f>
        <v xml:space="preserve"> </v>
      </c>
    </row>
    <row r="396" spans="4:4" x14ac:dyDescent="0.25">
      <c r="D396" t="str">
        <f>IFERROR(VLOOKUP(#REF!,Hoja2!#REF!,2,FALSE)," ")</f>
        <v xml:space="preserve"> </v>
      </c>
    </row>
    <row r="397" spans="4:4" x14ac:dyDescent="0.25">
      <c r="D397" t="str">
        <f>IFERROR(VLOOKUP(#REF!,Hoja2!#REF!,2,FALSE)," ")</f>
        <v xml:space="preserve"> </v>
      </c>
    </row>
    <row r="398" spans="4:4" x14ac:dyDescent="0.25">
      <c r="D398" t="str">
        <f>IFERROR(VLOOKUP(#REF!,Hoja2!#REF!,2,FALSE)," ")</f>
        <v xml:space="preserve"> </v>
      </c>
    </row>
    <row r="399" spans="4:4" x14ac:dyDescent="0.25">
      <c r="D399" t="str">
        <f>IFERROR(VLOOKUP(#REF!,Hoja2!#REF!,2,FALSE)," ")</f>
        <v xml:space="preserve"> </v>
      </c>
    </row>
    <row r="400" spans="4:4" x14ac:dyDescent="0.25">
      <c r="D400" t="str">
        <f>IFERROR(VLOOKUP(#REF!,Hoja2!#REF!,2,FALSE)," ")</f>
        <v xml:space="preserve"> </v>
      </c>
    </row>
    <row r="401" spans="4:4" x14ac:dyDescent="0.25">
      <c r="D401" t="str">
        <f>IFERROR(VLOOKUP(#REF!,Hoja2!#REF!,2,FALSE)," ")</f>
        <v xml:space="preserve"> </v>
      </c>
    </row>
    <row r="402" spans="4:4" x14ac:dyDescent="0.25">
      <c r="D402" t="str">
        <f>IFERROR(VLOOKUP(#REF!,Hoja2!#REF!,2,FALSE)," ")</f>
        <v xml:space="preserve"> </v>
      </c>
    </row>
    <row r="403" spans="4:4" x14ac:dyDescent="0.25">
      <c r="D403" t="str">
        <f>IFERROR(VLOOKUP(#REF!,Hoja2!#REF!,2,FALSE)," ")</f>
        <v xml:space="preserve"> </v>
      </c>
    </row>
    <row r="404" spans="4:4" x14ac:dyDescent="0.25">
      <c r="D404" t="str">
        <f>IFERROR(VLOOKUP(#REF!,Hoja2!#REF!,2,FALSE)," ")</f>
        <v xml:space="preserve"> </v>
      </c>
    </row>
    <row r="405" spans="4:4" x14ac:dyDescent="0.25">
      <c r="D405" t="str">
        <f>IFERROR(VLOOKUP(#REF!,Hoja2!#REF!,2,FALSE)," ")</f>
        <v xml:space="preserve"> </v>
      </c>
    </row>
    <row r="406" spans="4:4" x14ac:dyDescent="0.25">
      <c r="D406" t="str">
        <f>IFERROR(VLOOKUP(#REF!,Hoja2!#REF!,2,FALSE)," ")</f>
        <v xml:space="preserve"> </v>
      </c>
    </row>
    <row r="407" spans="4:4" x14ac:dyDescent="0.25">
      <c r="D407" t="str">
        <f>IFERROR(VLOOKUP(#REF!,Hoja2!#REF!,2,FALSE)," ")</f>
        <v xml:space="preserve"> </v>
      </c>
    </row>
    <row r="408" spans="4:4" x14ac:dyDescent="0.25">
      <c r="D408" t="str">
        <f>IFERROR(VLOOKUP(#REF!,Hoja2!#REF!,2,FALSE)," ")</f>
        <v xml:space="preserve"> </v>
      </c>
    </row>
    <row r="409" spans="4:4" x14ac:dyDescent="0.25">
      <c r="D409" t="str">
        <f>IFERROR(VLOOKUP(#REF!,Hoja2!#REF!,2,FALSE)," ")</f>
        <v xml:space="preserve"> </v>
      </c>
    </row>
    <row r="410" spans="4:4" x14ac:dyDescent="0.25">
      <c r="D410" t="str">
        <f>IFERROR(VLOOKUP(#REF!,Hoja2!#REF!,2,FALSE)," ")</f>
        <v xml:space="preserve"> </v>
      </c>
    </row>
    <row r="411" spans="4:4" x14ac:dyDescent="0.25">
      <c r="D411" t="str">
        <f>IFERROR(VLOOKUP(#REF!,Hoja2!#REF!,2,FALSE)," ")</f>
        <v xml:space="preserve"> </v>
      </c>
    </row>
    <row r="412" spans="4:4" x14ac:dyDescent="0.25">
      <c r="D412" t="str">
        <f>IFERROR(VLOOKUP(#REF!,Hoja2!#REF!,2,FALSE)," ")</f>
        <v xml:space="preserve"> </v>
      </c>
    </row>
    <row r="413" spans="4:4" x14ac:dyDescent="0.25">
      <c r="D413" t="str">
        <f>IFERROR(VLOOKUP(#REF!,Hoja2!#REF!,2,FALSE)," ")</f>
        <v xml:space="preserve"> </v>
      </c>
    </row>
    <row r="414" spans="4:4" x14ac:dyDescent="0.25">
      <c r="D414" t="str">
        <f>IFERROR(VLOOKUP(#REF!,Hoja2!#REF!,2,FALSE)," ")</f>
        <v xml:space="preserve"> </v>
      </c>
    </row>
    <row r="415" spans="4:4" x14ac:dyDescent="0.25">
      <c r="D415" t="str">
        <f>IFERROR(VLOOKUP(#REF!,Hoja2!#REF!,2,FALSE)," ")</f>
        <v xml:space="preserve"> </v>
      </c>
    </row>
    <row r="416" spans="4:4" x14ac:dyDescent="0.25">
      <c r="D416" t="str">
        <f>IFERROR(VLOOKUP(#REF!,Hoja2!#REF!,2,FALSE)," ")</f>
        <v xml:space="preserve"> </v>
      </c>
    </row>
    <row r="417" spans="4:4" x14ac:dyDescent="0.25">
      <c r="D417" t="str">
        <f>IFERROR(VLOOKUP(#REF!,Hoja2!#REF!,2,FALSE)," ")</f>
        <v xml:space="preserve"> </v>
      </c>
    </row>
    <row r="418" spans="4:4" x14ac:dyDescent="0.25">
      <c r="D418" t="str">
        <f>IFERROR(VLOOKUP(#REF!,Hoja2!#REF!,2,FALSE)," ")</f>
        <v xml:space="preserve"> </v>
      </c>
    </row>
    <row r="419" spans="4:4" x14ac:dyDescent="0.25">
      <c r="D419" t="str">
        <f>IFERROR(VLOOKUP(#REF!,Hoja2!#REF!,2,FALSE)," ")</f>
        <v xml:space="preserve"> </v>
      </c>
    </row>
    <row r="420" spans="4:4" x14ac:dyDescent="0.25">
      <c r="D420" t="str">
        <f>IFERROR(VLOOKUP(#REF!,Hoja2!#REF!,2,FALSE)," ")</f>
        <v xml:space="preserve"> </v>
      </c>
    </row>
    <row r="421" spans="4:4" x14ac:dyDescent="0.25">
      <c r="D421" t="str">
        <f>IFERROR(VLOOKUP(#REF!,Hoja2!#REF!,2,FALSE)," ")</f>
        <v xml:space="preserve"> </v>
      </c>
    </row>
    <row r="422" spans="4:4" x14ac:dyDescent="0.25">
      <c r="D422" t="str">
        <f>IFERROR(VLOOKUP(#REF!,Hoja2!#REF!,2,FALSE)," ")</f>
        <v xml:space="preserve"> </v>
      </c>
    </row>
    <row r="423" spans="4:4" x14ac:dyDescent="0.25">
      <c r="D423" t="str">
        <f>IFERROR(VLOOKUP(#REF!,Hoja2!#REF!,2,FALSE)," ")</f>
        <v xml:space="preserve"> </v>
      </c>
    </row>
    <row r="424" spans="4:4" x14ac:dyDescent="0.25">
      <c r="D424" t="str">
        <f>IFERROR(VLOOKUP(#REF!,Hoja2!#REF!,2,FALSE)," ")</f>
        <v xml:space="preserve"> </v>
      </c>
    </row>
    <row r="425" spans="4:4" x14ac:dyDescent="0.25">
      <c r="D425" t="str">
        <f>IFERROR(VLOOKUP(#REF!,Hoja2!#REF!,2,FALSE)," ")</f>
        <v xml:space="preserve"> </v>
      </c>
    </row>
    <row r="426" spans="4:4" x14ac:dyDescent="0.25">
      <c r="D426" t="str">
        <f>IFERROR(VLOOKUP(#REF!,Hoja2!#REF!,2,FALSE)," ")</f>
        <v xml:space="preserve"> </v>
      </c>
    </row>
    <row r="427" spans="4:4" x14ac:dyDescent="0.25">
      <c r="D427" t="str">
        <f>IFERROR(VLOOKUP(#REF!,Hoja2!#REF!,2,FALSE)," ")</f>
        <v xml:space="preserve"> </v>
      </c>
    </row>
    <row r="428" spans="4:4" x14ac:dyDescent="0.25">
      <c r="D428" t="str">
        <f>IFERROR(VLOOKUP(#REF!,Hoja2!#REF!,2,FALSE)," ")</f>
        <v xml:space="preserve"> </v>
      </c>
    </row>
    <row r="429" spans="4:4" x14ac:dyDescent="0.25">
      <c r="D429" t="str">
        <f>IFERROR(VLOOKUP(#REF!,Hoja2!#REF!,2,FALSE)," ")</f>
        <v xml:space="preserve"> </v>
      </c>
    </row>
    <row r="430" spans="4:4" x14ac:dyDescent="0.25">
      <c r="D430" t="str">
        <f>IFERROR(VLOOKUP(#REF!,Hoja2!#REF!,2,FALSE)," ")</f>
        <v xml:space="preserve"> </v>
      </c>
    </row>
    <row r="431" spans="4:4" x14ac:dyDescent="0.25">
      <c r="D431" t="str">
        <f>IFERROR(VLOOKUP(#REF!,Hoja2!#REF!,2,FALSE)," ")</f>
        <v xml:space="preserve"> </v>
      </c>
    </row>
    <row r="432" spans="4:4" x14ac:dyDescent="0.25">
      <c r="D432" t="str">
        <f>IFERROR(VLOOKUP(#REF!,Hoja2!#REF!,2,FALSE)," ")</f>
        <v xml:space="preserve"> </v>
      </c>
    </row>
    <row r="433" spans="4:4" x14ac:dyDescent="0.25">
      <c r="D433" t="str">
        <f>IFERROR(VLOOKUP(#REF!,Hoja2!#REF!,2,FALSE)," ")</f>
        <v xml:space="preserve"> </v>
      </c>
    </row>
    <row r="434" spans="4:4" x14ac:dyDescent="0.25">
      <c r="D434" t="str">
        <f>IFERROR(VLOOKUP(#REF!,Hoja2!#REF!,2,FALSE)," ")</f>
        <v xml:space="preserve"> </v>
      </c>
    </row>
    <row r="435" spans="4:4" x14ac:dyDescent="0.25">
      <c r="D435" t="str">
        <f>IFERROR(VLOOKUP(#REF!,Hoja2!#REF!,2,FALSE)," ")</f>
        <v xml:space="preserve"> </v>
      </c>
    </row>
    <row r="436" spans="4:4" x14ac:dyDescent="0.25">
      <c r="D436" t="str">
        <f>IFERROR(VLOOKUP(#REF!,Hoja2!#REF!,2,FALSE)," ")</f>
        <v xml:space="preserve"> </v>
      </c>
    </row>
    <row r="437" spans="4:4" x14ac:dyDescent="0.25">
      <c r="D437" t="str">
        <f>IFERROR(VLOOKUP(#REF!,Hoja2!#REF!,2,FALSE)," ")</f>
        <v xml:space="preserve"> </v>
      </c>
    </row>
    <row r="438" spans="4:4" x14ac:dyDescent="0.25">
      <c r="D438" t="str">
        <f>IFERROR(VLOOKUP(#REF!,Hoja2!#REF!,2,FALSE)," ")</f>
        <v xml:space="preserve"> </v>
      </c>
    </row>
    <row r="439" spans="4:4" x14ac:dyDescent="0.25">
      <c r="D439" t="str">
        <f>IFERROR(VLOOKUP(#REF!,Hoja2!#REF!,2,FALSE)," ")</f>
        <v xml:space="preserve"> </v>
      </c>
    </row>
    <row r="440" spans="4:4" x14ac:dyDescent="0.25">
      <c r="D440" t="str">
        <f>IFERROR(VLOOKUP(#REF!,Hoja2!#REF!,2,FALSE)," ")</f>
        <v xml:space="preserve"> </v>
      </c>
    </row>
    <row r="441" spans="4:4" x14ac:dyDescent="0.25">
      <c r="D441" t="str">
        <f>IFERROR(VLOOKUP(#REF!,Hoja2!#REF!,2,FALSE)," ")</f>
        <v xml:space="preserve"> </v>
      </c>
    </row>
    <row r="442" spans="4:4" x14ac:dyDescent="0.25">
      <c r="D442" t="str">
        <f>IFERROR(VLOOKUP(#REF!,Hoja2!#REF!,2,FALSE)," ")</f>
        <v xml:space="preserve"> </v>
      </c>
    </row>
    <row r="443" spans="4:4" x14ac:dyDescent="0.25">
      <c r="D443" t="str">
        <f>IFERROR(VLOOKUP(#REF!,Hoja2!#REF!,2,FALSE)," ")</f>
        <v xml:space="preserve"> </v>
      </c>
    </row>
    <row r="444" spans="4:4" x14ac:dyDescent="0.25">
      <c r="D444" t="str">
        <f>IFERROR(VLOOKUP(#REF!,Hoja2!#REF!,2,FALSE)," ")</f>
        <v xml:space="preserve"> </v>
      </c>
    </row>
    <row r="445" spans="4:4" x14ac:dyDescent="0.25">
      <c r="D445" t="str">
        <f>IFERROR(VLOOKUP(#REF!,Hoja2!#REF!,2,FALSE)," ")</f>
        <v xml:space="preserve"> </v>
      </c>
    </row>
    <row r="446" spans="4:4" x14ac:dyDescent="0.25">
      <c r="D446" t="str">
        <f>IFERROR(VLOOKUP(#REF!,Hoja2!#REF!,2,FALSE)," ")</f>
        <v xml:space="preserve"> </v>
      </c>
    </row>
    <row r="447" spans="4:4" x14ac:dyDescent="0.25">
      <c r="D447" t="str">
        <f>IFERROR(VLOOKUP(#REF!,Hoja2!#REF!,2,FALSE)," ")</f>
        <v xml:space="preserve"> </v>
      </c>
    </row>
    <row r="448" spans="4:4" x14ac:dyDescent="0.25">
      <c r="D448" t="str">
        <f>IFERROR(VLOOKUP(#REF!,Hoja2!#REF!,2,FALSE)," ")</f>
        <v xml:space="preserve"> </v>
      </c>
    </row>
    <row r="449" spans="4:4" x14ac:dyDescent="0.25">
      <c r="D449" t="str">
        <f>IFERROR(VLOOKUP(#REF!,Hoja2!#REF!,2,FALSE)," ")</f>
        <v xml:space="preserve"> </v>
      </c>
    </row>
    <row r="450" spans="4:4" x14ac:dyDescent="0.25">
      <c r="D450" t="str">
        <f>IFERROR(VLOOKUP(#REF!,Hoja2!#REF!,2,FALSE)," ")</f>
        <v xml:space="preserve"> </v>
      </c>
    </row>
    <row r="451" spans="4:4" x14ac:dyDescent="0.25">
      <c r="D451" t="str">
        <f>IFERROR(VLOOKUP(#REF!,Hoja2!#REF!,2,FALSE)," ")</f>
        <v xml:space="preserve"> </v>
      </c>
    </row>
    <row r="452" spans="4:4" x14ac:dyDescent="0.25">
      <c r="D452" t="str">
        <f>IFERROR(VLOOKUP(#REF!,Hoja2!#REF!,2,FALSE)," ")</f>
        <v xml:space="preserve"> </v>
      </c>
    </row>
    <row r="453" spans="4:4" x14ac:dyDescent="0.25">
      <c r="D453" t="str">
        <f>IFERROR(VLOOKUP(#REF!,Hoja2!#REF!,2,FALSE)," ")</f>
        <v xml:space="preserve"> </v>
      </c>
    </row>
    <row r="454" spans="4:4" x14ac:dyDescent="0.25">
      <c r="D454" t="str">
        <f>IFERROR(VLOOKUP(#REF!,Hoja2!#REF!,2,FALSE)," ")</f>
        <v xml:space="preserve"> </v>
      </c>
    </row>
    <row r="455" spans="4:4" x14ac:dyDescent="0.25">
      <c r="D455" t="str">
        <f>IFERROR(VLOOKUP(#REF!,Hoja2!#REF!,2,FALSE)," ")</f>
        <v xml:space="preserve"> </v>
      </c>
    </row>
    <row r="456" spans="4:4" x14ac:dyDescent="0.25">
      <c r="D456" t="str">
        <f>IFERROR(VLOOKUP(#REF!,Hoja2!#REF!,2,FALSE)," ")</f>
        <v xml:space="preserve"> </v>
      </c>
    </row>
    <row r="457" spans="4:4" x14ac:dyDescent="0.25">
      <c r="D457" t="str">
        <f>IFERROR(VLOOKUP(#REF!,Hoja2!#REF!,2,FALSE)," ")</f>
        <v xml:space="preserve"> </v>
      </c>
    </row>
    <row r="458" spans="4:4" x14ac:dyDescent="0.25">
      <c r="D458" t="str">
        <f>IFERROR(VLOOKUP(#REF!,Hoja2!#REF!,2,FALSE)," ")</f>
        <v xml:space="preserve"> </v>
      </c>
    </row>
    <row r="459" spans="4:4" x14ac:dyDescent="0.25">
      <c r="D459" t="str">
        <f>IFERROR(VLOOKUP(#REF!,Hoja2!#REF!,2,FALSE)," ")</f>
        <v xml:space="preserve"> </v>
      </c>
    </row>
    <row r="460" spans="4:4" x14ac:dyDescent="0.25">
      <c r="D460" t="str">
        <f>IFERROR(VLOOKUP(#REF!,Hoja2!#REF!,2,FALSE)," ")</f>
        <v xml:space="preserve"> </v>
      </c>
    </row>
    <row r="461" spans="4:4" x14ac:dyDescent="0.25">
      <c r="D461" t="str">
        <f>IFERROR(VLOOKUP(#REF!,Hoja2!#REF!,2,FALSE)," ")</f>
        <v xml:space="preserve"> </v>
      </c>
    </row>
    <row r="462" spans="4:4" x14ac:dyDescent="0.25">
      <c r="D462" t="str">
        <f>IFERROR(VLOOKUP(#REF!,Hoja2!#REF!,2,FALSE)," ")</f>
        <v xml:space="preserve"> </v>
      </c>
    </row>
    <row r="463" spans="4:4" x14ac:dyDescent="0.25">
      <c r="D463" t="str">
        <f>IFERROR(VLOOKUP(#REF!,Hoja2!#REF!,2,FALSE)," ")</f>
        <v xml:space="preserve"> </v>
      </c>
    </row>
    <row r="464" spans="4:4" x14ac:dyDescent="0.25">
      <c r="D464" t="str">
        <f>IFERROR(VLOOKUP(#REF!,Hoja2!#REF!,2,FALSE)," ")</f>
        <v xml:space="preserve"> </v>
      </c>
    </row>
    <row r="465" spans="4:4" x14ac:dyDescent="0.25">
      <c r="D465" t="str">
        <f>IFERROR(VLOOKUP(#REF!,Hoja2!#REF!,2,FALSE)," ")</f>
        <v xml:space="preserve"> </v>
      </c>
    </row>
    <row r="466" spans="4:4" x14ac:dyDescent="0.25">
      <c r="D466" t="str">
        <f>IFERROR(VLOOKUP(#REF!,Hoja2!#REF!,2,FALSE)," ")</f>
        <v xml:space="preserve"> </v>
      </c>
    </row>
    <row r="467" spans="4:4" x14ac:dyDescent="0.25">
      <c r="D467" t="str">
        <f>IFERROR(VLOOKUP(#REF!,Hoja2!#REF!,2,FALSE)," ")</f>
        <v xml:space="preserve"> </v>
      </c>
    </row>
    <row r="468" spans="4:4" x14ac:dyDescent="0.25">
      <c r="D468" t="str">
        <f>IFERROR(VLOOKUP(#REF!,Hoja2!#REF!,2,FALSE)," ")</f>
        <v xml:space="preserve"> </v>
      </c>
    </row>
    <row r="469" spans="4:4" x14ac:dyDescent="0.25">
      <c r="D469" t="str">
        <f>IFERROR(VLOOKUP(#REF!,Hoja2!#REF!,2,FALSE)," ")</f>
        <v xml:space="preserve"> </v>
      </c>
    </row>
    <row r="470" spans="4:4" x14ac:dyDescent="0.25">
      <c r="D470" t="str">
        <f>IFERROR(VLOOKUP(#REF!,Hoja2!#REF!,2,FALSE)," ")</f>
        <v xml:space="preserve"> </v>
      </c>
    </row>
    <row r="471" spans="4:4" x14ac:dyDescent="0.25">
      <c r="D471" t="str">
        <f>IFERROR(VLOOKUP(#REF!,Hoja2!#REF!,2,FALSE)," ")</f>
        <v xml:space="preserve"> </v>
      </c>
    </row>
    <row r="472" spans="4:4" x14ac:dyDescent="0.25">
      <c r="D472" t="str">
        <f>IFERROR(VLOOKUP(#REF!,Hoja2!#REF!,2,FALSE)," ")</f>
        <v xml:space="preserve"> </v>
      </c>
    </row>
    <row r="473" spans="4:4" x14ac:dyDescent="0.25">
      <c r="D473" t="str">
        <f>IFERROR(VLOOKUP(#REF!,Hoja2!#REF!,2,FALSE)," ")</f>
        <v xml:space="preserve"> </v>
      </c>
    </row>
    <row r="474" spans="4:4" x14ac:dyDescent="0.25">
      <c r="D474" t="str">
        <f>IFERROR(VLOOKUP(#REF!,Hoja2!#REF!,2,FALSE)," ")</f>
        <v xml:space="preserve"> </v>
      </c>
    </row>
    <row r="475" spans="4:4" x14ac:dyDescent="0.25">
      <c r="D475" t="str">
        <f>IFERROR(VLOOKUP(#REF!,Hoja2!#REF!,2,FALSE)," ")</f>
        <v xml:space="preserve"> </v>
      </c>
    </row>
    <row r="476" spans="4:4" x14ac:dyDescent="0.25">
      <c r="D476" t="str">
        <f>IFERROR(VLOOKUP(#REF!,Hoja2!#REF!,2,FALSE)," ")</f>
        <v xml:space="preserve"> </v>
      </c>
    </row>
    <row r="477" spans="4:4" x14ac:dyDescent="0.25">
      <c r="D477" t="str">
        <f>IFERROR(VLOOKUP(#REF!,Hoja2!#REF!,2,FALSE)," ")</f>
        <v xml:space="preserve"> </v>
      </c>
    </row>
    <row r="478" spans="4:4" x14ac:dyDescent="0.25">
      <c r="D478" t="str">
        <f>IFERROR(VLOOKUP(#REF!,Hoja2!#REF!,2,FALSE)," ")</f>
        <v xml:space="preserve"> </v>
      </c>
    </row>
    <row r="479" spans="4:4" x14ac:dyDescent="0.25">
      <c r="D479" t="str">
        <f>IFERROR(VLOOKUP(#REF!,Hoja2!#REF!,2,FALSE)," ")</f>
        <v xml:space="preserve"> </v>
      </c>
    </row>
    <row r="480" spans="4:4" x14ac:dyDescent="0.25">
      <c r="D480" t="str">
        <f>IFERROR(VLOOKUP(#REF!,Hoja2!#REF!,2,FALSE)," ")</f>
        <v xml:space="preserve"> </v>
      </c>
    </row>
    <row r="481" spans="4:4" x14ac:dyDescent="0.25">
      <c r="D481" t="str">
        <f>IFERROR(VLOOKUP(#REF!,Hoja2!#REF!,2,FALSE)," ")</f>
        <v xml:space="preserve"> </v>
      </c>
    </row>
    <row r="482" spans="4:4" x14ac:dyDescent="0.25">
      <c r="D482" t="str">
        <f>IFERROR(VLOOKUP(#REF!,Hoja2!#REF!,2,FALSE)," ")</f>
        <v xml:space="preserve"> </v>
      </c>
    </row>
    <row r="483" spans="4:4" x14ac:dyDescent="0.25">
      <c r="D483" t="str">
        <f>IFERROR(VLOOKUP(#REF!,Hoja2!#REF!,2,FALSE)," ")</f>
        <v xml:space="preserve"> </v>
      </c>
    </row>
    <row r="484" spans="4:4" x14ac:dyDescent="0.25">
      <c r="D484" t="str">
        <f>IFERROR(VLOOKUP(#REF!,Hoja2!#REF!,2,FALSE)," ")</f>
        <v xml:space="preserve"> </v>
      </c>
    </row>
    <row r="485" spans="4:4" x14ac:dyDescent="0.25">
      <c r="D485" t="str">
        <f>IFERROR(VLOOKUP(#REF!,Hoja2!#REF!,2,FALSE)," ")</f>
        <v xml:space="preserve"> </v>
      </c>
    </row>
    <row r="486" spans="4:4" x14ac:dyDescent="0.25">
      <c r="D486" t="str">
        <f>IFERROR(VLOOKUP(#REF!,Hoja2!#REF!,2,FALSE)," ")</f>
        <v xml:space="preserve"> </v>
      </c>
    </row>
    <row r="487" spans="4:4" x14ac:dyDescent="0.25">
      <c r="D487" t="str">
        <f>IFERROR(VLOOKUP(#REF!,Hoja2!#REF!,2,FALSE)," ")</f>
        <v xml:space="preserve"> </v>
      </c>
    </row>
    <row r="488" spans="4:4" x14ac:dyDescent="0.25">
      <c r="D488" t="str">
        <f>IFERROR(VLOOKUP(#REF!,Hoja2!#REF!,2,FALSE)," ")</f>
        <v xml:space="preserve"> </v>
      </c>
    </row>
    <row r="489" spans="4:4" x14ac:dyDescent="0.25">
      <c r="D489" t="str">
        <f>IFERROR(VLOOKUP(#REF!,Hoja2!#REF!,2,FALSE)," ")</f>
        <v xml:space="preserve"> </v>
      </c>
    </row>
    <row r="490" spans="4:4" x14ac:dyDescent="0.25">
      <c r="D490" t="str">
        <f>IFERROR(VLOOKUP(#REF!,Hoja2!#REF!,2,FALSE)," ")</f>
        <v xml:space="preserve"> </v>
      </c>
    </row>
    <row r="491" spans="4:4" x14ac:dyDescent="0.25">
      <c r="D491" t="str">
        <f>IFERROR(VLOOKUP(#REF!,Hoja2!#REF!,2,FALSE)," ")</f>
        <v xml:space="preserve"> </v>
      </c>
    </row>
    <row r="492" spans="4:4" x14ac:dyDescent="0.25">
      <c r="D492" t="str">
        <f>IFERROR(VLOOKUP(#REF!,Hoja2!#REF!,2,FALSE)," ")</f>
        <v xml:space="preserve"> </v>
      </c>
    </row>
    <row r="493" spans="4:4" x14ac:dyDescent="0.25">
      <c r="D493" t="str">
        <f>IFERROR(VLOOKUP(#REF!,Hoja2!#REF!,2,FALSE)," ")</f>
        <v xml:space="preserve"> </v>
      </c>
    </row>
    <row r="494" spans="4:4" x14ac:dyDescent="0.25">
      <c r="D494" t="str">
        <f>IFERROR(VLOOKUP(#REF!,Hoja2!#REF!,2,FALSE)," ")</f>
        <v xml:space="preserve"> </v>
      </c>
    </row>
    <row r="495" spans="4:4" x14ac:dyDescent="0.25">
      <c r="D495" t="str">
        <f>IFERROR(VLOOKUP(#REF!,Hoja2!#REF!,2,FALSE)," ")</f>
        <v xml:space="preserve"> </v>
      </c>
    </row>
    <row r="496" spans="4:4" x14ac:dyDescent="0.25">
      <c r="D496" t="str">
        <f>IFERROR(VLOOKUP(#REF!,Hoja2!#REF!,2,FALSE)," ")</f>
        <v xml:space="preserve"> </v>
      </c>
    </row>
    <row r="497" spans="4:4" x14ac:dyDescent="0.25">
      <c r="D497" t="str">
        <f>IFERROR(VLOOKUP(#REF!,Hoja2!#REF!,2,FALSE)," ")</f>
        <v xml:space="preserve"> </v>
      </c>
    </row>
    <row r="498" spans="4:4" x14ac:dyDescent="0.25">
      <c r="D498" t="str">
        <f>IFERROR(VLOOKUP(#REF!,Hoja2!#REF!,2,FALSE)," ")</f>
        <v xml:space="preserve"> </v>
      </c>
    </row>
    <row r="499" spans="4:4" x14ac:dyDescent="0.25">
      <c r="D499" t="str">
        <f>IFERROR(VLOOKUP(#REF!,Hoja2!#REF!,2,FALSE)," ")</f>
        <v xml:space="preserve"> </v>
      </c>
    </row>
    <row r="500" spans="4:4" x14ac:dyDescent="0.25">
      <c r="D500" t="str">
        <f>IFERROR(VLOOKUP(#REF!,Hoja2!#REF!,2,FALSE)," ")</f>
        <v xml:space="preserve"> </v>
      </c>
    </row>
    <row r="501" spans="4:4" x14ac:dyDescent="0.25">
      <c r="D501" t="str">
        <f>IFERROR(VLOOKUP(#REF!,Hoja2!#REF!,2,FALSE)," ")</f>
        <v xml:space="preserve"> </v>
      </c>
    </row>
    <row r="502" spans="4:4" x14ac:dyDescent="0.25">
      <c r="D502" t="str">
        <f>IFERROR(VLOOKUP(#REF!,Hoja2!#REF!,2,FALSE)," ")</f>
        <v xml:space="preserve"> </v>
      </c>
    </row>
    <row r="503" spans="4:4" x14ac:dyDescent="0.25">
      <c r="D503" t="str">
        <f>IFERROR(VLOOKUP(#REF!,Hoja2!#REF!,2,FALSE)," ")</f>
        <v xml:space="preserve"> </v>
      </c>
    </row>
    <row r="504" spans="4:4" x14ac:dyDescent="0.25">
      <c r="D504" t="str">
        <f>IFERROR(VLOOKUP(#REF!,Hoja2!#REF!,2,FALSE)," ")</f>
        <v xml:space="preserve"> </v>
      </c>
    </row>
    <row r="505" spans="4:4" x14ac:dyDescent="0.25">
      <c r="D505" t="str">
        <f>IFERROR(VLOOKUP(#REF!,Hoja2!#REF!,2,FALSE)," ")</f>
        <v xml:space="preserve"> </v>
      </c>
    </row>
    <row r="506" spans="4:4" x14ac:dyDescent="0.25">
      <c r="D506" t="str">
        <f>IFERROR(VLOOKUP(#REF!,Hoja2!#REF!,2,FALSE)," ")</f>
        <v xml:space="preserve"> </v>
      </c>
    </row>
    <row r="507" spans="4:4" x14ac:dyDescent="0.25">
      <c r="D507" t="str">
        <f>IFERROR(VLOOKUP(#REF!,Hoja2!#REF!,2,FALSE)," ")</f>
        <v xml:space="preserve"> </v>
      </c>
    </row>
    <row r="508" spans="4:4" x14ac:dyDescent="0.25">
      <c r="D508" t="str">
        <f>IFERROR(VLOOKUP(#REF!,Hoja2!#REF!,2,FALSE)," ")</f>
        <v xml:space="preserve"> </v>
      </c>
    </row>
    <row r="509" spans="4:4" x14ac:dyDescent="0.25">
      <c r="D509" t="str">
        <f>IFERROR(VLOOKUP(#REF!,Hoja2!#REF!,2,FALSE)," ")</f>
        <v xml:space="preserve"> </v>
      </c>
    </row>
    <row r="510" spans="4:4" x14ac:dyDescent="0.25">
      <c r="D510" t="str">
        <f>IFERROR(VLOOKUP(#REF!,Hoja2!#REF!,2,FALSE)," ")</f>
        <v xml:space="preserve"> </v>
      </c>
    </row>
    <row r="511" spans="4:4" x14ac:dyDescent="0.25">
      <c r="D511" t="str">
        <f>IFERROR(VLOOKUP(#REF!,Hoja2!#REF!,2,FALSE)," ")</f>
        <v xml:space="preserve"> </v>
      </c>
    </row>
    <row r="512" spans="4:4" x14ac:dyDescent="0.25">
      <c r="D512" t="str">
        <f>IFERROR(VLOOKUP(#REF!,Hoja2!#REF!,2,FALSE)," ")</f>
        <v xml:space="preserve"> </v>
      </c>
    </row>
    <row r="513" spans="4:4" x14ac:dyDescent="0.25">
      <c r="D513" t="str">
        <f>IFERROR(VLOOKUP(#REF!,Hoja2!#REF!,2,FALSE)," ")</f>
        <v xml:space="preserve"> </v>
      </c>
    </row>
    <row r="514" spans="4:4" x14ac:dyDescent="0.25">
      <c r="D514" t="str">
        <f>IFERROR(VLOOKUP(#REF!,Hoja2!#REF!,2,FALSE)," ")</f>
        <v xml:space="preserve"> </v>
      </c>
    </row>
    <row r="515" spans="4:4" x14ac:dyDescent="0.25">
      <c r="D515" t="str">
        <f>IFERROR(VLOOKUP(#REF!,Hoja2!#REF!,2,FALSE)," ")</f>
        <v xml:space="preserve"> </v>
      </c>
    </row>
    <row r="516" spans="4:4" x14ac:dyDescent="0.25">
      <c r="D516" t="str">
        <f>IFERROR(VLOOKUP(#REF!,Hoja2!#REF!,2,FALSE)," ")</f>
        <v xml:space="preserve"> </v>
      </c>
    </row>
    <row r="517" spans="4:4" x14ac:dyDescent="0.25">
      <c r="D517" t="str">
        <f>IFERROR(VLOOKUP(#REF!,Hoja2!#REF!,2,FALSE)," ")</f>
        <v xml:space="preserve"> </v>
      </c>
    </row>
    <row r="518" spans="4:4" x14ac:dyDescent="0.25">
      <c r="D518" t="str">
        <f>IFERROR(VLOOKUP(#REF!,Hoja2!#REF!,2,FALSE)," ")</f>
        <v xml:space="preserve"> </v>
      </c>
    </row>
    <row r="519" spans="4:4" x14ac:dyDescent="0.25">
      <c r="D519" t="str">
        <f>IFERROR(VLOOKUP(#REF!,Hoja2!#REF!,2,FALSE)," ")</f>
        <v xml:space="preserve"> </v>
      </c>
    </row>
    <row r="520" spans="4:4" x14ac:dyDescent="0.25">
      <c r="D520" t="str">
        <f>IFERROR(VLOOKUP(#REF!,Hoja2!#REF!,2,FALSE)," ")</f>
        <v xml:space="preserve"> </v>
      </c>
    </row>
    <row r="521" spans="4:4" x14ac:dyDescent="0.25">
      <c r="D521" t="str">
        <f>IFERROR(VLOOKUP(#REF!,Hoja2!#REF!,2,FALSE)," ")</f>
        <v xml:space="preserve"> </v>
      </c>
    </row>
    <row r="522" spans="4:4" x14ac:dyDescent="0.25">
      <c r="D522" t="str">
        <f>IFERROR(VLOOKUP(#REF!,Hoja2!#REF!,2,FALSE)," ")</f>
        <v xml:space="preserve"> </v>
      </c>
    </row>
    <row r="523" spans="4:4" x14ac:dyDescent="0.25">
      <c r="D523" t="str">
        <f>IFERROR(VLOOKUP(#REF!,Hoja2!#REF!,2,FALSE)," ")</f>
        <v xml:space="preserve"> </v>
      </c>
    </row>
    <row r="524" spans="4:4" x14ac:dyDescent="0.25">
      <c r="D524" t="str">
        <f>IFERROR(VLOOKUP(#REF!,Hoja2!#REF!,2,FALSE)," ")</f>
        <v xml:space="preserve"> </v>
      </c>
    </row>
    <row r="525" spans="4:4" x14ac:dyDescent="0.25">
      <c r="D525" t="str">
        <f>IFERROR(VLOOKUP(#REF!,Hoja2!#REF!,2,FALSE)," ")</f>
        <v xml:space="preserve"> </v>
      </c>
    </row>
    <row r="526" spans="4:4" x14ac:dyDescent="0.25">
      <c r="D526" t="str">
        <f>IFERROR(VLOOKUP(#REF!,Hoja2!#REF!,2,FALSE)," ")</f>
        <v xml:space="preserve"> </v>
      </c>
    </row>
    <row r="527" spans="4:4" x14ac:dyDescent="0.25">
      <c r="D527" t="str">
        <f>IFERROR(VLOOKUP(#REF!,Hoja2!#REF!,2,FALSE)," ")</f>
        <v xml:space="preserve"> </v>
      </c>
    </row>
    <row r="528" spans="4:4" x14ac:dyDescent="0.25">
      <c r="D528" t="str">
        <f>IFERROR(VLOOKUP(#REF!,Hoja2!#REF!,2,FALSE)," ")</f>
        <v xml:space="preserve"> </v>
      </c>
    </row>
    <row r="529" spans="4:4" x14ac:dyDescent="0.25">
      <c r="D529" t="str">
        <f>IFERROR(VLOOKUP(#REF!,Hoja2!#REF!,2,FALSE)," ")</f>
        <v xml:space="preserve"> </v>
      </c>
    </row>
    <row r="530" spans="4:4" x14ac:dyDescent="0.25">
      <c r="D530" t="str">
        <f>IFERROR(VLOOKUP(#REF!,Hoja2!#REF!,2,FALSE)," ")</f>
        <v xml:space="preserve"> </v>
      </c>
    </row>
    <row r="531" spans="4:4" x14ac:dyDescent="0.25">
      <c r="D531" t="str">
        <f>IFERROR(VLOOKUP(#REF!,Hoja2!#REF!,2,FALSE)," ")</f>
        <v xml:space="preserve"> </v>
      </c>
    </row>
    <row r="532" spans="4:4" x14ac:dyDescent="0.25">
      <c r="D532" t="str">
        <f>IFERROR(VLOOKUP(#REF!,Hoja2!#REF!,2,FALSE)," ")</f>
        <v xml:space="preserve"> </v>
      </c>
    </row>
    <row r="533" spans="4:4" x14ac:dyDescent="0.25">
      <c r="D533" t="str">
        <f>IFERROR(VLOOKUP(#REF!,Hoja2!#REF!,2,FALSE)," ")</f>
        <v xml:space="preserve"> </v>
      </c>
    </row>
    <row r="534" spans="4:4" x14ac:dyDescent="0.25">
      <c r="D534" t="str">
        <f>IFERROR(VLOOKUP(#REF!,Hoja2!#REF!,2,FALSE)," ")</f>
        <v xml:space="preserve"> </v>
      </c>
    </row>
    <row r="535" spans="4:4" x14ac:dyDescent="0.25">
      <c r="D535" t="str">
        <f>IFERROR(VLOOKUP(#REF!,Hoja2!#REF!,2,FALSE)," ")</f>
        <v xml:space="preserve"> </v>
      </c>
    </row>
    <row r="536" spans="4:4" x14ac:dyDescent="0.25">
      <c r="D536" t="str">
        <f>IFERROR(VLOOKUP(#REF!,Hoja2!#REF!,2,FALSE)," ")</f>
        <v xml:space="preserve"> </v>
      </c>
    </row>
    <row r="537" spans="4:4" x14ac:dyDescent="0.25">
      <c r="D537" t="str">
        <f>IFERROR(VLOOKUP(#REF!,Hoja2!#REF!,2,FALSE)," ")</f>
        <v xml:space="preserve"> </v>
      </c>
    </row>
    <row r="538" spans="4:4" x14ac:dyDescent="0.25">
      <c r="D538" t="str">
        <f>IFERROR(VLOOKUP(#REF!,Hoja2!#REF!,2,FALSE)," ")</f>
        <v xml:space="preserve"> </v>
      </c>
    </row>
    <row r="539" spans="4:4" x14ac:dyDescent="0.25">
      <c r="D539" t="str">
        <f>IFERROR(VLOOKUP(#REF!,Hoja2!#REF!,2,FALSE)," ")</f>
        <v xml:space="preserve"> </v>
      </c>
    </row>
    <row r="540" spans="4:4" x14ac:dyDescent="0.25">
      <c r="D540" t="str">
        <f>IFERROR(VLOOKUP(#REF!,Hoja2!#REF!,2,FALSE)," ")</f>
        <v xml:space="preserve"> </v>
      </c>
    </row>
    <row r="541" spans="4:4" x14ac:dyDescent="0.25">
      <c r="D541" t="str">
        <f>IFERROR(VLOOKUP(#REF!,Hoja2!#REF!,2,FALSE)," ")</f>
        <v xml:space="preserve"> </v>
      </c>
    </row>
    <row r="542" spans="4:4" x14ac:dyDescent="0.25">
      <c r="D542" t="str">
        <f>IFERROR(VLOOKUP(#REF!,Hoja2!#REF!,2,FALSE)," ")</f>
        <v xml:space="preserve"> </v>
      </c>
    </row>
    <row r="543" spans="4:4" x14ac:dyDescent="0.25">
      <c r="D543" t="str">
        <f>IFERROR(VLOOKUP(#REF!,Hoja2!#REF!,2,FALSE)," ")</f>
        <v xml:space="preserve"> </v>
      </c>
    </row>
    <row r="544" spans="4:4" x14ac:dyDescent="0.25">
      <c r="D544" t="str">
        <f>IFERROR(VLOOKUP(#REF!,Hoja2!#REF!,2,FALSE)," ")</f>
        <v xml:space="preserve"> </v>
      </c>
    </row>
    <row r="545" spans="4:4" x14ac:dyDescent="0.25">
      <c r="D545" t="str">
        <f>IFERROR(VLOOKUP(#REF!,Hoja2!#REF!,2,FALSE)," ")</f>
        <v xml:space="preserve"> </v>
      </c>
    </row>
    <row r="546" spans="4:4" x14ac:dyDescent="0.25">
      <c r="D546" t="str">
        <f>IFERROR(VLOOKUP(#REF!,Hoja2!#REF!,2,FALSE)," ")</f>
        <v xml:space="preserve"> </v>
      </c>
    </row>
    <row r="547" spans="4:4" x14ac:dyDescent="0.25">
      <c r="D547" t="str">
        <f>IFERROR(VLOOKUP(#REF!,Hoja2!#REF!,2,FALSE)," ")</f>
        <v xml:space="preserve"> </v>
      </c>
    </row>
    <row r="548" spans="4:4" x14ac:dyDescent="0.25">
      <c r="D548" t="str">
        <f>IFERROR(VLOOKUP(#REF!,Hoja2!#REF!,2,FALSE)," ")</f>
        <v xml:space="preserve"> </v>
      </c>
    </row>
    <row r="549" spans="4:4" x14ac:dyDescent="0.25">
      <c r="D549" t="str">
        <f>IFERROR(VLOOKUP(#REF!,Hoja2!#REF!,2,FALSE)," ")</f>
        <v xml:space="preserve"> </v>
      </c>
    </row>
    <row r="550" spans="4:4" x14ac:dyDescent="0.25">
      <c r="D550" t="str">
        <f>IFERROR(VLOOKUP(#REF!,Hoja2!#REF!,2,FALSE)," ")</f>
        <v xml:space="preserve"> </v>
      </c>
    </row>
    <row r="551" spans="4:4" x14ac:dyDescent="0.25">
      <c r="D551" t="str">
        <f>IFERROR(VLOOKUP(#REF!,Hoja2!#REF!,2,FALSE)," ")</f>
        <v xml:space="preserve"> </v>
      </c>
    </row>
    <row r="552" spans="4:4" x14ac:dyDescent="0.25">
      <c r="D552" t="str">
        <f>IFERROR(VLOOKUP(#REF!,Hoja2!#REF!,2,FALSE)," ")</f>
        <v xml:space="preserve"> </v>
      </c>
    </row>
    <row r="553" spans="4:4" x14ac:dyDescent="0.25">
      <c r="D553" t="str">
        <f>IFERROR(VLOOKUP(#REF!,Hoja2!#REF!,2,FALSE)," ")</f>
        <v xml:space="preserve"> </v>
      </c>
    </row>
    <row r="554" spans="4:4" x14ac:dyDescent="0.25">
      <c r="D554" t="str">
        <f>IFERROR(VLOOKUP(#REF!,Hoja2!#REF!,2,FALSE)," ")</f>
        <v xml:space="preserve"> </v>
      </c>
    </row>
    <row r="555" spans="4:4" x14ac:dyDescent="0.25">
      <c r="D555" t="str">
        <f>IFERROR(VLOOKUP(#REF!,Hoja2!#REF!,2,FALSE)," ")</f>
        <v xml:space="preserve"> </v>
      </c>
    </row>
    <row r="556" spans="4:4" x14ac:dyDescent="0.25">
      <c r="D556" t="str">
        <f>IFERROR(VLOOKUP(#REF!,Hoja2!#REF!,2,FALSE)," ")</f>
        <v xml:space="preserve"> </v>
      </c>
    </row>
    <row r="557" spans="4:4" x14ac:dyDescent="0.25">
      <c r="D557" t="str">
        <f>IFERROR(VLOOKUP(#REF!,Hoja2!#REF!,2,FALSE)," ")</f>
        <v xml:space="preserve"> </v>
      </c>
    </row>
    <row r="558" spans="4:4" x14ac:dyDescent="0.25">
      <c r="D558" t="str">
        <f>IFERROR(VLOOKUP(#REF!,Hoja2!#REF!,2,FALSE)," ")</f>
        <v xml:space="preserve"> </v>
      </c>
    </row>
    <row r="559" spans="4:4" x14ac:dyDescent="0.25">
      <c r="D559" t="str">
        <f>IFERROR(VLOOKUP(#REF!,Hoja2!#REF!,2,FALSE)," ")</f>
        <v xml:space="preserve"> </v>
      </c>
    </row>
    <row r="560" spans="4:4" x14ac:dyDescent="0.25">
      <c r="D560" t="str">
        <f>IFERROR(VLOOKUP(#REF!,Hoja2!#REF!,2,FALSE)," ")</f>
        <v xml:space="preserve"> </v>
      </c>
    </row>
    <row r="561" spans="4:4" x14ac:dyDescent="0.25">
      <c r="D561" t="str">
        <f>IFERROR(VLOOKUP(#REF!,Hoja2!#REF!,2,FALSE)," ")</f>
        <v xml:space="preserve"> </v>
      </c>
    </row>
    <row r="562" spans="4:4" x14ac:dyDescent="0.25">
      <c r="D562" t="str">
        <f>IFERROR(VLOOKUP(#REF!,Hoja2!#REF!,2,FALSE)," ")</f>
        <v xml:space="preserve"> </v>
      </c>
    </row>
    <row r="563" spans="4:4" x14ac:dyDescent="0.25">
      <c r="D563" t="str">
        <f>IFERROR(VLOOKUP(#REF!,Hoja2!#REF!,2,FALSE)," ")</f>
        <v xml:space="preserve"> </v>
      </c>
    </row>
    <row r="564" spans="4:4" x14ac:dyDescent="0.25">
      <c r="D564" t="str">
        <f>IFERROR(VLOOKUP(#REF!,Hoja2!#REF!,2,FALSE)," ")</f>
        <v xml:space="preserve"> </v>
      </c>
    </row>
    <row r="565" spans="4:4" x14ac:dyDescent="0.25">
      <c r="D565" t="str">
        <f>IFERROR(VLOOKUP(#REF!,Hoja2!#REF!,2,FALSE)," ")</f>
        <v xml:space="preserve"> </v>
      </c>
    </row>
    <row r="566" spans="4:4" x14ac:dyDescent="0.25">
      <c r="D566" t="str">
        <f>IFERROR(VLOOKUP(#REF!,Hoja2!#REF!,2,FALSE)," ")</f>
        <v xml:space="preserve"> </v>
      </c>
    </row>
    <row r="567" spans="4:4" x14ac:dyDescent="0.25">
      <c r="D567" t="str">
        <f>IFERROR(VLOOKUP(#REF!,Hoja2!#REF!,2,FALSE)," ")</f>
        <v xml:space="preserve"> </v>
      </c>
    </row>
    <row r="568" spans="4:4" x14ac:dyDescent="0.25">
      <c r="D568" t="str">
        <f>IFERROR(VLOOKUP(#REF!,Hoja2!#REF!,2,FALSE)," ")</f>
        <v xml:space="preserve"> </v>
      </c>
    </row>
    <row r="569" spans="4:4" x14ac:dyDescent="0.25">
      <c r="D569" t="str">
        <f>IFERROR(VLOOKUP(#REF!,Hoja2!#REF!,2,FALSE)," ")</f>
        <v xml:space="preserve"> </v>
      </c>
    </row>
    <row r="570" spans="4:4" x14ac:dyDescent="0.25">
      <c r="D570" t="str">
        <f>IFERROR(VLOOKUP(#REF!,Hoja2!#REF!,2,FALSE)," ")</f>
        <v xml:space="preserve"> </v>
      </c>
    </row>
    <row r="571" spans="4:4" x14ac:dyDescent="0.25">
      <c r="D571" t="str">
        <f>IFERROR(VLOOKUP(#REF!,Hoja2!#REF!,2,FALSE)," ")</f>
        <v xml:space="preserve"> </v>
      </c>
    </row>
    <row r="572" spans="4:4" x14ac:dyDescent="0.25">
      <c r="D572" t="str">
        <f>IFERROR(VLOOKUP(#REF!,Hoja2!#REF!,2,FALSE)," ")</f>
        <v xml:space="preserve"> </v>
      </c>
    </row>
    <row r="573" spans="4:4" x14ac:dyDescent="0.25">
      <c r="D573" t="str">
        <f>IFERROR(VLOOKUP(#REF!,Hoja2!#REF!,2,FALSE)," ")</f>
        <v xml:space="preserve"> </v>
      </c>
    </row>
    <row r="574" spans="4:4" x14ac:dyDescent="0.25">
      <c r="D574" t="str">
        <f>IFERROR(VLOOKUP(#REF!,Hoja2!#REF!,2,FALSE)," ")</f>
        <v xml:space="preserve"> </v>
      </c>
    </row>
    <row r="575" spans="4:4" x14ac:dyDescent="0.25">
      <c r="D575" t="str">
        <f>IFERROR(VLOOKUP(#REF!,Hoja2!#REF!,2,FALSE)," ")</f>
        <v xml:space="preserve"> </v>
      </c>
    </row>
    <row r="576" spans="4:4" x14ac:dyDescent="0.25">
      <c r="D576" t="str">
        <f>IFERROR(VLOOKUP(#REF!,Hoja2!#REF!,2,FALSE)," ")</f>
        <v xml:space="preserve"> </v>
      </c>
    </row>
    <row r="577" spans="4:4" x14ac:dyDescent="0.25">
      <c r="D577" t="str">
        <f>IFERROR(VLOOKUP(#REF!,Hoja2!#REF!,2,FALSE)," ")</f>
        <v xml:space="preserve"> </v>
      </c>
    </row>
    <row r="578" spans="4:4" x14ac:dyDescent="0.25">
      <c r="D578" t="str">
        <f>IFERROR(VLOOKUP(#REF!,Hoja2!#REF!,2,FALSE)," ")</f>
        <v xml:space="preserve"> </v>
      </c>
    </row>
    <row r="579" spans="4:4" x14ac:dyDescent="0.25">
      <c r="D579" t="str">
        <f>IFERROR(VLOOKUP(#REF!,Hoja2!#REF!,2,FALSE)," ")</f>
        <v xml:space="preserve"> </v>
      </c>
    </row>
    <row r="580" spans="4:4" x14ac:dyDescent="0.25">
      <c r="D580" t="str">
        <f>IFERROR(VLOOKUP(#REF!,Hoja2!#REF!,2,FALSE)," ")</f>
        <v xml:space="preserve"> </v>
      </c>
    </row>
    <row r="581" spans="4:4" x14ac:dyDescent="0.25">
      <c r="D581" t="str">
        <f>IFERROR(VLOOKUP(#REF!,Hoja2!#REF!,2,FALSE)," ")</f>
        <v xml:space="preserve"> </v>
      </c>
    </row>
    <row r="582" spans="4:4" x14ac:dyDescent="0.25">
      <c r="D582" t="str">
        <f>IFERROR(VLOOKUP(#REF!,Hoja2!#REF!,2,FALSE)," ")</f>
        <v xml:space="preserve"> </v>
      </c>
    </row>
    <row r="583" spans="4:4" x14ac:dyDescent="0.25">
      <c r="D583" t="str">
        <f>IFERROR(VLOOKUP(#REF!,Hoja2!#REF!,2,FALSE)," ")</f>
        <v xml:space="preserve"> </v>
      </c>
    </row>
    <row r="584" spans="4:4" x14ac:dyDescent="0.25">
      <c r="D584" t="str">
        <f>IFERROR(VLOOKUP(#REF!,Hoja2!#REF!,2,FALSE)," ")</f>
        <v xml:space="preserve"> </v>
      </c>
    </row>
    <row r="585" spans="4:4" x14ac:dyDescent="0.25">
      <c r="D585" t="str">
        <f>IFERROR(VLOOKUP(#REF!,Hoja2!#REF!,2,FALSE)," ")</f>
        <v xml:space="preserve"> </v>
      </c>
    </row>
    <row r="586" spans="4:4" x14ac:dyDescent="0.25">
      <c r="D586" t="str">
        <f>IFERROR(VLOOKUP(#REF!,Hoja2!#REF!,2,FALSE)," ")</f>
        <v xml:space="preserve"> </v>
      </c>
    </row>
    <row r="587" spans="4:4" x14ac:dyDescent="0.25">
      <c r="D587" t="str">
        <f>IFERROR(VLOOKUP(#REF!,Hoja2!#REF!,2,FALSE)," ")</f>
        <v xml:space="preserve"> </v>
      </c>
    </row>
    <row r="588" spans="4:4" x14ac:dyDescent="0.25">
      <c r="D588" t="str">
        <f>IFERROR(VLOOKUP(#REF!,Hoja2!#REF!,2,FALSE)," ")</f>
        <v xml:space="preserve"> </v>
      </c>
    </row>
    <row r="589" spans="4:4" x14ac:dyDescent="0.25">
      <c r="D589" t="str">
        <f>IFERROR(VLOOKUP(#REF!,Hoja2!#REF!,2,FALSE)," ")</f>
        <v xml:space="preserve"> </v>
      </c>
    </row>
    <row r="590" spans="4:4" x14ac:dyDescent="0.25">
      <c r="D590" t="str">
        <f>IFERROR(VLOOKUP(#REF!,Hoja2!#REF!,2,FALSE)," ")</f>
        <v xml:space="preserve"> </v>
      </c>
    </row>
    <row r="591" spans="4:4" x14ac:dyDescent="0.25">
      <c r="D591" t="str">
        <f>IFERROR(VLOOKUP(#REF!,Hoja2!#REF!,2,FALSE)," ")</f>
        <v xml:space="preserve"> </v>
      </c>
    </row>
    <row r="592" spans="4:4" x14ac:dyDescent="0.25">
      <c r="D592" t="str">
        <f>IFERROR(VLOOKUP(#REF!,Hoja2!#REF!,2,FALSE)," ")</f>
        <v xml:space="preserve"> </v>
      </c>
    </row>
    <row r="593" spans="4:4" x14ac:dyDescent="0.25">
      <c r="D593" t="str">
        <f>IFERROR(VLOOKUP(#REF!,Hoja2!#REF!,2,FALSE)," ")</f>
        <v xml:space="preserve"> </v>
      </c>
    </row>
    <row r="594" spans="4:4" x14ac:dyDescent="0.25">
      <c r="D594" t="str">
        <f>IFERROR(VLOOKUP(#REF!,Hoja2!#REF!,2,FALSE)," ")</f>
        <v xml:space="preserve"> </v>
      </c>
    </row>
    <row r="595" spans="4:4" x14ac:dyDescent="0.25">
      <c r="D595" t="str">
        <f>IFERROR(VLOOKUP(#REF!,Hoja2!#REF!,2,FALSE)," ")</f>
        <v xml:space="preserve"> </v>
      </c>
    </row>
    <row r="596" spans="4:4" x14ac:dyDescent="0.25">
      <c r="D596" t="str">
        <f>IFERROR(VLOOKUP(#REF!,Hoja2!#REF!,2,FALSE)," ")</f>
        <v xml:space="preserve"> </v>
      </c>
    </row>
    <row r="597" spans="4:4" x14ac:dyDescent="0.25">
      <c r="D597" t="str">
        <f>IFERROR(VLOOKUP(#REF!,Hoja2!#REF!,2,FALSE)," ")</f>
        <v xml:space="preserve"> </v>
      </c>
    </row>
    <row r="598" spans="4:4" x14ac:dyDescent="0.25">
      <c r="D598" t="str">
        <f>IFERROR(VLOOKUP(#REF!,Hoja2!#REF!,2,FALSE)," ")</f>
        <v xml:space="preserve"> </v>
      </c>
    </row>
    <row r="599" spans="4:4" x14ac:dyDescent="0.25">
      <c r="D599" t="str">
        <f>IFERROR(VLOOKUP(#REF!,Hoja2!#REF!,2,FALSE)," ")</f>
        <v xml:space="preserve"> </v>
      </c>
    </row>
    <row r="600" spans="4:4" x14ac:dyDescent="0.25">
      <c r="D600" t="str">
        <f>IFERROR(VLOOKUP(#REF!,Hoja2!#REF!,2,FALSE)," ")</f>
        <v xml:space="preserve"> </v>
      </c>
    </row>
    <row r="601" spans="4:4" x14ac:dyDescent="0.25">
      <c r="D601" t="str">
        <f>IFERROR(VLOOKUP(#REF!,Hoja2!#REF!,2,FALSE)," ")</f>
        <v xml:space="preserve"> </v>
      </c>
    </row>
    <row r="602" spans="4:4" x14ac:dyDescent="0.25">
      <c r="D602" t="str">
        <f>IFERROR(VLOOKUP(#REF!,Hoja2!#REF!,2,FALSE)," ")</f>
        <v xml:space="preserve"> </v>
      </c>
    </row>
    <row r="603" spans="4:4" x14ac:dyDescent="0.25">
      <c r="D603" t="str">
        <f>IFERROR(VLOOKUP(#REF!,Hoja2!#REF!,2,FALSE)," ")</f>
        <v xml:space="preserve"> </v>
      </c>
    </row>
    <row r="604" spans="4:4" x14ac:dyDescent="0.25">
      <c r="D604" t="str">
        <f>IFERROR(VLOOKUP(#REF!,Hoja2!#REF!,2,FALSE)," ")</f>
        <v xml:space="preserve"> </v>
      </c>
    </row>
    <row r="605" spans="4:4" x14ac:dyDescent="0.25">
      <c r="D605" t="str">
        <f>IFERROR(VLOOKUP(#REF!,Hoja2!#REF!,2,FALSE)," ")</f>
        <v xml:space="preserve"> </v>
      </c>
    </row>
    <row r="606" spans="4:4" x14ac:dyDescent="0.25">
      <c r="D606" t="str">
        <f>IFERROR(VLOOKUP(#REF!,Hoja2!#REF!,2,FALSE)," ")</f>
        <v xml:space="preserve"> </v>
      </c>
    </row>
    <row r="607" spans="4:4" x14ac:dyDescent="0.25">
      <c r="D607" t="str">
        <f>IFERROR(VLOOKUP(#REF!,Hoja2!#REF!,2,FALSE)," ")</f>
        <v xml:space="preserve"> </v>
      </c>
    </row>
    <row r="608" spans="4:4" x14ac:dyDescent="0.25">
      <c r="D608" t="str">
        <f>IFERROR(VLOOKUP(#REF!,Hoja2!#REF!,2,FALSE)," ")</f>
        <v xml:space="preserve"> </v>
      </c>
    </row>
    <row r="609" spans="4:4" x14ac:dyDescent="0.25">
      <c r="D609" t="str">
        <f>IFERROR(VLOOKUP(#REF!,Hoja2!#REF!,2,FALSE)," ")</f>
        <v xml:space="preserve"> </v>
      </c>
    </row>
    <row r="610" spans="4:4" x14ac:dyDescent="0.25">
      <c r="D610" t="str">
        <f>IFERROR(VLOOKUP(#REF!,Hoja2!#REF!,2,FALSE)," ")</f>
        <v xml:space="preserve"> </v>
      </c>
    </row>
    <row r="611" spans="4:4" x14ac:dyDescent="0.25">
      <c r="D611" t="str">
        <f>IFERROR(VLOOKUP(#REF!,Hoja2!#REF!,2,FALSE)," ")</f>
        <v xml:space="preserve"> </v>
      </c>
    </row>
    <row r="612" spans="4:4" x14ac:dyDescent="0.25">
      <c r="D612" t="str">
        <f>IFERROR(VLOOKUP(#REF!,Hoja2!#REF!,2,FALSE)," ")</f>
        <v xml:space="preserve"> </v>
      </c>
    </row>
    <row r="613" spans="4:4" x14ac:dyDescent="0.25">
      <c r="D613" t="str">
        <f>IFERROR(VLOOKUP(#REF!,Hoja2!#REF!,2,FALSE)," ")</f>
        <v xml:space="preserve"> </v>
      </c>
    </row>
    <row r="614" spans="4:4" x14ac:dyDescent="0.25">
      <c r="D614" t="str">
        <f>IFERROR(VLOOKUP(#REF!,Hoja2!#REF!,2,FALSE)," ")</f>
        <v xml:space="preserve"> </v>
      </c>
    </row>
    <row r="615" spans="4:4" x14ac:dyDescent="0.25">
      <c r="D615" t="str">
        <f>IFERROR(VLOOKUP(#REF!,Hoja2!#REF!,2,FALSE)," ")</f>
        <v xml:space="preserve"> </v>
      </c>
    </row>
    <row r="616" spans="4:4" x14ac:dyDescent="0.25">
      <c r="D616" t="str">
        <f>IFERROR(VLOOKUP(#REF!,Hoja2!#REF!,2,FALSE)," ")</f>
        <v xml:space="preserve"> </v>
      </c>
    </row>
    <row r="617" spans="4:4" x14ac:dyDescent="0.25">
      <c r="D617" t="str">
        <f>IFERROR(VLOOKUP(#REF!,Hoja2!#REF!,2,FALSE)," ")</f>
        <v xml:space="preserve"> </v>
      </c>
    </row>
    <row r="618" spans="4:4" x14ac:dyDescent="0.25">
      <c r="D618" t="str">
        <f>IFERROR(VLOOKUP(#REF!,Hoja2!#REF!,2,FALSE)," ")</f>
        <v xml:space="preserve"> </v>
      </c>
    </row>
    <row r="619" spans="4:4" x14ac:dyDescent="0.25">
      <c r="D619" t="str">
        <f>IFERROR(VLOOKUP(#REF!,Hoja2!#REF!,2,FALSE)," ")</f>
        <v xml:space="preserve"> </v>
      </c>
    </row>
    <row r="620" spans="4:4" x14ac:dyDescent="0.25">
      <c r="D620" t="str">
        <f>IFERROR(VLOOKUP(#REF!,Hoja2!#REF!,2,FALSE)," ")</f>
        <v xml:space="preserve"> </v>
      </c>
    </row>
    <row r="621" spans="4:4" x14ac:dyDescent="0.25">
      <c r="D621" t="str">
        <f>IFERROR(VLOOKUP(#REF!,Hoja2!#REF!,2,FALSE)," ")</f>
        <v xml:space="preserve"> </v>
      </c>
    </row>
    <row r="622" spans="4:4" x14ac:dyDescent="0.25">
      <c r="D622" t="str">
        <f>IFERROR(VLOOKUP(#REF!,Hoja2!#REF!,2,FALSE)," ")</f>
        <v xml:space="preserve"> </v>
      </c>
    </row>
    <row r="623" spans="4:4" x14ac:dyDescent="0.25">
      <c r="D623" t="str">
        <f>IFERROR(VLOOKUP(#REF!,Hoja2!#REF!,2,FALSE)," ")</f>
        <v xml:space="preserve"> </v>
      </c>
    </row>
    <row r="624" spans="4:4" x14ac:dyDescent="0.25">
      <c r="D624" t="str">
        <f>IFERROR(VLOOKUP(#REF!,Hoja2!#REF!,2,FALSE)," ")</f>
        <v xml:space="preserve"> </v>
      </c>
    </row>
    <row r="625" spans="4:4" x14ac:dyDescent="0.25">
      <c r="D625" t="str">
        <f>IFERROR(VLOOKUP(#REF!,Hoja2!#REF!,2,FALSE)," ")</f>
        <v xml:space="preserve"> </v>
      </c>
    </row>
    <row r="626" spans="4:4" x14ac:dyDescent="0.25">
      <c r="D626" t="str">
        <f>IFERROR(VLOOKUP(#REF!,Hoja2!#REF!,2,FALSE)," ")</f>
        <v xml:space="preserve"> </v>
      </c>
    </row>
    <row r="627" spans="4:4" x14ac:dyDescent="0.25">
      <c r="D627" t="str">
        <f>IFERROR(VLOOKUP(#REF!,Hoja2!#REF!,2,FALSE)," ")</f>
        <v xml:space="preserve"> </v>
      </c>
    </row>
    <row r="628" spans="4:4" x14ac:dyDescent="0.25">
      <c r="D628" t="str">
        <f>IFERROR(VLOOKUP(#REF!,Hoja2!#REF!,2,FALSE)," ")</f>
        <v xml:space="preserve"> </v>
      </c>
    </row>
    <row r="629" spans="4:4" x14ac:dyDescent="0.25">
      <c r="D629" t="str">
        <f>IFERROR(VLOOKUP(#REF!,Hoja2!#REF!,2,FALSE)," ")</f>
        <v xml:space="preserve"> </v>
      </c>
    </row>
    <row r="630" spans="4:4" x14ac:dyDescent="0.25">
      <c r="D630" t="str">
        <f>IFERROR(VLOOKUP(#REF!,Hoja2!#REF!,2,FALSE)," ")</f>
        <v xml:space="preserve"> </v>
      </c>
    </row>
    <row r="631" spans="4:4" x14ac:dyDescent="0.25">
      <c r="D631" t="str">
        <f>IFERROR(VLOOKUP(#REF!,Hoja2!#REF!,2,FALSE)," ")</f>
        <v xml:space="preserve"> </v>
      </c>
    </row>
    <row r="632" spans="4:4" x14ac:dyDescent="0.25">
      <c r="D632" t="str">
        <f>IFERROR(VLOOKUP(#REF!,Hoja2!#REF!,2,FALSE)," ")</f>
        <v xml:space="preserve"> </v>
      </c>
    </row>
    <row r="633" spans="4:4" x14ac:dyDescent="0.25">
      <c r="D633" t="str">
        <f>IFERROR(VLOOKUP(#REF!,Hoja2!#REF!,2,FALSE)," ")</f>
        <v xml:space="preserve"> </v>
      </c>
    </row>
    <row r="634" spans="4:4" x14ac:dyDescent="0.25">
      <c r="D634" t="str">
        <f>IFERROR(VLOOKUP(#REF!,Hoja2!#REF!,2,FALSE)," ")</f>
        <v xml:space="preserve"> </v>
      </c>
    </row>
    <row r="635" spans="4:4" x14ac:dyDescent="0.25">
      <c r="D635" t="str">
        <f>IFERROR(VLOOKUP(#REF!,Hoja2!#REF!,2,FALSE)," ")</f>
        <v xml:space="preserve"> </v>
      </c>
    </row>
    <row r="636" spans="4:4" x14ac:dyDescent="0.25">
      <c r="D636" t="str">
        <f>IFERROR(VLOOKUP(#REF!,Hoja2!#REF!,2,FALSE)," ")</f>
        <v xml:space="preserve"> </v>
      </c>
    </row>
    <row r="637" spans="4:4" x14ac:dyDescent="0.25">
      <c r="D637" t="str">
        <f>IFERROR(VLOOKUP(#REF!,Hoja2!#REF!,2,FALSE)," ")</f>
        <v xml:space="preserve"> </v>
      </c>
    </row>
    <row r="638" spans="4:4" x14ac:dyDescent="0.25">
      <c r="D638" t="str">
        <f>IFERROR(VLOOKUP(#REF!,Hoja2!#REF!,2,FALSE)," ")</f>
        <v xml:space="preserve"> </v>
      </c>
    </row>
    <row r="639" spans="4:4" x14ac:dyDescent="0.25">
      <c r="D639" t="str">
        <f>IFERROR(VLOOKUP(#REF!,Hoja2!#REF!,2,FALSE)," ")</f>
        <v xml:space="preserve"> </v>
      </c>
    </row>
    <row r="640" spans="4:4" x14ac:dyDescent="0.25">
      <c r="D640" t="str">
        <f>IFERROR(VLOOKUP(#REF!,Hoja2!#REF!,2,FALSE)," ")</f>
        <v xml:space="preserve"> </v>
      </c>
    </row>
    <row r="641" spans="4:4" x14ac:dyDescent="0.25">
      <c r="D641" t="str">
        <f>IFERROR(VLOOKUP(#REF!,Hoja2!#REF!,2,FALSE)," ")</f>
        <v xml:space="preserve"> </v>
      </c>
    </row>
    <row r="642" spans="4:4" x14ac:dyDescent="0.25">
      <c r="D642" t="str">
        <f>IFERROR(VLOOKUP(#REF!,Hoja2!#REF!,2,FALSE)," ")</f>
        <v xml:space="preserve"> </v>
      </c>
    </row>
    <row r="643" spans="4:4" x14ac:dyDescent="0.25">
      <c r="D643" t="str">
        <f>IFERROR(VLOOKUP(#REF!,Hoja2!#REF!,2,FALSE)," ")</f>
        <v xml:space="preserve"> </v>
      </c>
    </row>
    <row r="644" spans="4:4" x14ac:dyDescent="0.25">
      <c r="D644" t="str">
        <f>IFERROR(VLOOKUP(#REF!,Hoja2!#REF!,2,FALSE)," ")</f>
        <v xml:space="preserve"> </v>
      </c>
    </row>
    <row r="645" spans="4:4" x14ac:dyDescent="0.25">
      <c r="D645" t="str">
        <f>IFERROR(VLOOKUP(#REF!,Hoja2!#REF!,2,FALSE)," ")</f>
        <v xml:space="preserve"> </v>
      </c>
    </row>
    <row r="646" spans="4:4" x14ac:dyDescent="0.25">
      <c r="D646" t="str">
        <f>IFERROR(VLOOKUP(#REF!,Hoja2!#REF!,2,FALSE)," ")</f>
        <v xml:space="preserve"> </v>
      </c>
    </row>
    <row r="647" spans="4:4" x14ac:dyDescent="0.25">
      <c r="D647" t="str">
        <f>IFERROR(VLOOKUP(#REF!,Hoja2!#REF!,2,FALSE)," ")</f>
        <v xml:space="preserve"> </v>
      </c>
    </row>
    <row r="648" spans="4:4" x14ac:dyDescent="0.25">
      <c r="D648" t="str">
        <f>IFERROR(VLOOKUP(#REF!,Hoja2!#REF!,2,FALSE)," ")</f>
        <v xml:space="preserve"> </v>
      </c>
    </row>
    <row r="649" spans="4:4" x14ac:dyDescent="0.25">
      <c r="D649" t="str">
        <f>IFERROR(VLOOKUP(#REF!,Hoja2!#REF!,2,FALSE)," ")</f>
        <v xml:space="preserve"> </v>
      </c>
    </row>
    <row r="650" spans="4:4" x14ac:dyDescent="0.25">
      <c r="D650" t="str">
        <f>IFERROR(VLOOKUP(#REF!,Hoja2!#REF!,2,FALSE)," ")</f>
        <v xml:space="preserve"> </v>
      </c>
    </row>
    <row r="651" spans="4:4" x14ac:dyDescent="0.25">
      <c r="D651" t="str">
        <f>IFERROR(VLOOKUP(#REF!,Hoja2!#REF!,2,FALSE)," ")</f>
        <v xml:space="preserve"> </v>
      </c>
    </row>
    <row r="652" spans="4:4" x14ac:dyDescent="0.25">
      <c r="D652" t="str">
        <f>IFERROR(VLOOKUP(#REF!,Hoja2!#REF!,2,FALSE)," ")</f>
        <v xml:space="preserve"> </v>
      </c>
    </row>
    <row r="653" spans="4:4" x14ac:dyDescent="0.25">
      <c r="D653" t="str">
        <f>IFERROR(VLOOKUP(#REF!,Hoja2!#REF!,2,FALSE)," ")</f>
        <v xml:space="preserve"> </v>
      </c>
    </row>
    <row r="654" spans="4:4" x14ac:dyDescent="0.25">
      <c r="D654" t="str">
        <f>IFERROR(VLOOKUP(#REF!,Hoja2!#REF!,2,FALSE)," ")</f>
        <v xml:space="preserve"> </v>
      </c>
    </row>
    <row r="655" spans="4:4" x14ac:dyDescent="0.25">
      <c r="D655" t="str">
        <f>IFERROR(VLOOKUP(#REF!,Hoja2!#REF!,2,FALSE)," ")</f>
        <v xml:space="preserve"> </v>
      </c>
    </row>
    <row r="656" spans="4:4" x14ac:dyDescent="0.25">
      <c r="D656" t="str">
        <f>IFERROR(VLOOKUP(#REF!,Hoja2!#REF!,2,FALSE)," ")</f>
        <v xml:space="preserve"> </v>
      </c>
    </row>
    <row r="657" spans="4:4" x14ac:dyDescent="0.25">
      <c r="D657" t="str">
        <f>IFERROR(VLOOKUP(#REF!,Hoja2!#REF!,2,FALSE)," ")</f>
        <v xml:space="preserve"> </v>
      </c>
    </row>
    <row r="658" spans="4:4" x14ac:dyDescent="0.25">
      <c r="D658" t="str">
        <f>IFERROR(VLOOKUP(#REF!,Hoja2!#REF!,2,FALSE)," ")</f>
        <v xml:space="preserve"> </v>
      </c>
    </row>
    <row r="659" spans="4:4" x14ac:dyDescent="0.25">
      <c r="D659" t="str">
        <f>IFERROR(VLOOKUP(#REF!,Hoja2!#REF!,2,FALSE)," ")</f>
        <v xml:space="preserve"> </v>
      </c>
    </row>
    <row r="660" spans="4:4" x14ac:dyDescent="0.25">
      <c r="D660" t="str">
        <f>IFERROR(VLOOKUP(#REF!,Hoja2!#REF!,2,FALSE)," ")</f>
        <v xml:space="preserve"> </v>
      </c>
    </row>
    <row r="661" spans="4:4" x14ac:dyDescent="0.25">
      <c r="D661" t="str">
        <f>IFERROR(VLOOKUP(#REF!,Hoja2!#REF!,2,FALSE)," ")</f>
        <v xml:space="preserve"> </v>
      </c>
    </row>
    <row r="662" spans="4:4" x14ac:dyDescent="0.25">
      <c r="D662" t="str">
        <f>IFERROR(VLOOKUP(#REF!,Hoja2!#REF!,2,FALSE)," ")</f>
        <v xml:space="preserve"> </v>
      </c>
    </row>
    <row r="663" spans="4:4" x14ac:dyDescent="0.25">
      <c r="D663" t="str">
        <f>IFERROR(VLOOKUP(#REF!,Hoja2!#REF!,2,FALSE)," ")</f>
        <v xml:space="preserve"> </v>
      </c>
    </row>
    <row r="664" spans="4:4" x14ac:dyDescent="0.25">
      <c r="D664" t="str">
        <f>IFERROR(VLOOKUP(#REF!,Hoja2!#REF!,2,FALSE)," ")</f>
        <v xml:space="preserve"> </v>
      </c>
    </row>
    <row r="665" spans="4:4" x14ac:dyDescent="0.25">
      <c r="D665" t="str">
        <f>IFERROR(VLOOKUP(#REF!,Hoja2!#REF!,2,FALSE)," ")</f>
        <v xml:space="preserve"> </v>
      </c>
    </row>
    <row r="666" spans="4:4" x14ac:dyDescent="0.25">
      <c r="D666" t="str">
        <f>IFERROR(VLOOKUP(#REF!,Hoja2!#REF!,2,FALSE)," ")</f>
        <v xml:space="preserve"> </v>
      </c>
    </row>
    <row r="667" spans="4:4" x14ac:dyDescent="0.25">
      <c r="D667" t="str">
        <f>IFERROR(VLOOKUP(#REF!,Hoja2!#REF!,2,FALSE)," ")</f>
        <v xml:space="preserve"> </v>
      </c>
    </row>
    <row r="668" spans="4:4" x14ac:dyDescent="0.25">
      <c r="D668" t="str">
        <f>IFERROR(VLOOKUP(#REF!,Hoja2!#REF!,2,FALSE)," ")</f>
        <v xml:space="preserve"> </v>
      </c>
    </row>
    <row r="669" spans="4:4" x14ac:dyDescent="0.25">
      <c r="D669" t="str">
        <f>IFERROR(VLOOKUP(#REF!,Hoja2!#REF!,2,FALSE)," ")</f>
        <v xml:space="preserve"> </v>
      </c>
    </row>
    <row r="670" spans="4:4" x14ac:dyDescent="0.25">
      <c r="D670" t="str">
        <f>IFERROR(VLOOKUP(#REF!,Hoja2!#REF!,2,FALSE)," ")</f>
        <v xml:space="preserve"> </v>
      </c>
    </row>
    <row r="671" spans="4:4" x14ac:dyDescent="0.25">
      <c r="D671" t="str">
        <f>IFERROR(VLOOKUP(#REF!,Hoja2!#REF!,2,FALSE)," ")</f>
        <v xml:space="preserve"> </v>
      </c>
    </row>
    <row r="672" spans="4:4" x14ac:dyDescent="0.25">
      <c r="D672" t="str">
        <f>IFERROR(VLOOKUP(#REF!,Hoja2!#REF!,2,FALSE)," ")</f>
        <v xml:space="preserve"> </v>
      </c>
    </row>
    <row r="673" spans="4:4" x14ac:dyDescent="0.25">
      <c r="D673" t="str">
        <f>IFERROR(VLOOKUP(#REF!,Hoja2!#REF!,2,FALSE)," ")</f>
        <v xml:space="preserve"> </v>
      </c>
    </row>
    <row r="674" spans="4:4" x14ac:dyDescent="0.25">
      <c r="D674" t="str">
        <f>IFERROR(VLOOKUP(#REF!,Hoja2!#REF!,2,FALSE)," ")</f>
        <v xml:space="preserve"> </v>
      </c>
    </row>
    <row r="675" spans="4:4" x14ac:dyDescent="0.25">
      <c r="D675" t="str">
        <f>IFERROR(VLOOKUP(#REF!,Hoja2!#REF!,2,FALSE)," ")</f>
        <v xml:space="preserve"> </v>
      </c>
    </row>
    <row r="676" spans="4:4" x14ac:dyDescent="0.25">
      <c r="D676" t="str">
        <f>IFERROR(VLOOKUP(#REF!,Hoja2!#REF!,2,FALSE)," ")</f>
        <v xml:space="preserve"> </v>
      </c>
    </row>
    <row r="677" spans="4:4" x14ac:dyDescent="0.25">
      <c r="D677" t="str">
        <f>IFERROR(VLOOKUP(#REF!,Hoja2!#REF!,2,FALSE)," ")</f>
        <v xml:space="preserve"> </v>
      </c>
    </row>
    <row r="678" spans="4:4" x14ac:dyDescent="0.25">
      <c r="D678" t="str">
        <f>IFERROR(VLOOKUP(#REF!,Hoja2!#REF!,2,FALSE)," ")</f>
        <v xml:space="preserve"> </v>
      </c>
    </row>
    <row r="679" spans="4:4" x14ac:dyDescent="0.25">
      <c r="D679" t="str">
        <f>IFERROR(VLOOKUP(#REF!,Hoja2!#REF!,2,FALSE)," ")</f>
        <v xml:space="preserve"> </v>
      </c>
    </row>
    <row r="680" spans="4:4" x14ac:dyDescent="0.25">
      <c r="D680" t="str">
        <f>IFERROR(VLOOKUP(#REF!,Hoja2!#REF!,2,FALSE)," ")</f>
        <v xml:space="preserve"> </v>
      </c>
    </row>
    <row r="681" spans="4:4" x14ac:dyDescent="0.25">
      <c r="D681" t="str">
        <f>IFERROR(VLOOKUP(#REF!,Hoja2!#REF!,2,FALSE)," ")</f>
        <v xml:space="preserve"> </v>
      </c>
    </row>
    <row r="682" spans="4:4" x14ac:dyDescent="0.25">
      <c r="D682" t="str">
        <f>IFERROR(VLOOKUP(#REF!,Hoja2!#REF!,2,FALSE)," ")</f>
        <v xml:space="preserve"> </v>
      </c>
    </row>
    <row r="683" spans="4:4" x14ac:dyDescent="0.25">
      <c r="D683" t="str">
        <f>IFERROR(VLOOKUP(#REF!,Hoja2!#REF!,2,FALSE)," ")</f>
        <v xml:space="preserve"> </v>
      </c>
    </row>
    <row r="684" spans="4:4" x14ac:dyDescent="0.25">
      <c r="D684" t="str">
        <f>IFERROR(VLOOKUP(#REF!,Hoja2!#REF!,2,FALSE)," ")</f>
        <v xml:space="preserve"> </v>
      </c>
    </row>
    <row r="685" spans="4:4" x14ac:dyDescent="0.25">
      <c r="D685" t="str">
        <f>IFERROR(VLOOKUP(#REF!,Hoja2!#REF!,2,FALSE)," ")</f>
        <v xml:space="preserve"> </v>
      </c>
    </row>
    <row r="686" spans="4:4" x14ac:dyDescent="0.25">
      <c r="D686" t="str">
        <f>IFERROR(VLOOKUP(#REF!,Hoja2!#REF!,2,FALSE)," ")</f>
        <v xml:space="preserve"> </v>
      </c>
    </row>
    <row r="687" spans="4:4" x14ac:dyDescent="0.25">
      <c r="D687" t="str">
        <f>IFERROR(VLOOKUP(#REF!,Hoja2!#REF!,2,FALSE)," ")</f>
        <v xml:space="preserve"> </v>
      </c>
    </row>
    <row r="688" spans="4:4" x14ac:dyDescent="0.25">
      <c r="D688" t="str">
        <f>IFERROR(VLOOKUP(#REF!,Hoja2!#REF!,2,FALSE)," ")</f>
        <v xml:space="preserve"> </v>
      </c>
    </row>
    <row r="689" spans="4:4" x14ac:dyDescent="0.25">
      <c r="D689" t="str">
        <f>IFERROR(VLOOKUP(#REF!,Hoja2!#REF!,2,FALSE)," ")</f>
        <v xml:space="preserve"> </v>
      </c>
    </row>
    <row r="690" spans="4:4" x14ac:dyDescent="0.25">
      <c r="D690" t="str">
        <f>IFERROR(VLOOKUP(#REF!,Hoja2!#REF!,2,FALSE)," ")</f>
        <v xml:space="preserve"> </v>
      </c>
    </row>
    <row r="691" spans="4:4" x14ac:dyDescent="0.25">
      <c r="D691" t="str">
        <f>IFERROR(VLOOKUP(#REF!,Hoja2!#REF!,2,FALSE)," ")</f>
        <v xml:space="preserve"> </v>
      </c>
    </row>
    <row r="692" spans="4:4" x14ac:dyDescent="0.25">
      <c r="D692" t="str">
        <f>IFERROR(VLOOKUP(#REF!,Hoja2!#REF!,2,FALSE)," ")</f>
        <v xml:space="preserve"> </v>
      </c>
    </row>
    <row r="693" spans="4:4" x14ac:dyDescent="0.25">
      <c r="D693" t="str">
        <f>IFERROR(VLOOKUP(#REF!,Hoja2!#REF!,2,FALSE)," ")</f>
        <v xml:space="preserve"> </v>
      </c>
    </row>
    <row r="694" spans="4:4" x14ac:dyDescent="0.25">
      <c r="D694" t="str">
        <f>IFERROR(VLOOKUP(#REF!,Hoja2!#REF!,2,FALSE)," ")</f>
        <v xml:space="preserve"> </v>
      </c>
    </row>
    <row r="695" spans="4:4" x14ac:dyDescent="0.25">
      <c r="D695" t="str">
        <f>IFERROR(VLOOKUP(#REF!,Hoja2!#REF!,2,FALSE)," ")</f>
        <v xml:space="preserve"> </v>
      </c>
    </row>
    <row r="696" spans="4:4" x14ac:dyDescent="0.25">
      <c r="D696" t="str">
        <f>IFERROR(VLOOKUP(#REF!,Hoja2!#REF!,2,FALSE)," ")</f>
        <v xml:space="preserve"> </v>
      </c>
    </row>
    <row r="697" spans="4:4" x14ac:dyDescent="0.25">
      <c r="D697" t="str">
        <f>IFERROR(VLOOKUP(#REF!,Hoja2!#REF!,2,FALSE)," ")</f>
        <v xml:space="preserve"> </v>
      </c>
    </row>
    <row r="698" spans="4:4" x14ac:dyDescent="0.25">
      <c r="D698" t="str">
        <f>IFERROR(VLOOKUP(#REF!,Hoja2!#REF!,2,FALSE)," ")</f>
        <v xml:space="preserve"> </v>
      </c>
    </row>
    <row r="699" spans="4:4" x14ac:dyDescent="0.25">
      <c r="D699" t="str">
        <f>IFERROR(VLOOKUP(#REF!,Hoja2!#REF!,2,FALSE)," ")</f>
        <v xml:space="preserve"> </v>
      </c>
    </row>
    <row r="700" spans="4:4" x14ac:dyDescent="0.25">
      <c r="D700" t="str">
        <f>IFERROR(VLOOKUP(#REF!,Hoja2!#REF!,2,FALSE)," ")</f>
        <v xml:space="preserve"> </v>
      </c>
    </row>
    <row r="701" spans="4:4" x14ac:dyDescent="0.25">
      <c r="D701" t="str">
        <f>IFERROR(VLOOKUP(#REF!,Hoja2!#REF!,2,FALSE)," ")</f>
        <v xml:space="preserve"> </v>
      </c>
    </row>
    <row r="702" spans="4:4" x14ac:dyDescent="0.25">
      <c r="D702" t="str">
        <f>IFERROR(VLOOKUP(#REF!,Hoja2!#REF!,2,FALSE)," ")</f>
        <v xml:space="preserve"> </v>
      </c>
    </row>
    <row r="703" spans="4:4" x14ac:dyDescent="0.25">
      <c r="D703" t="str">
        <f>IFERROR(VLOOKUP(#REF!,Hoja2!#REF!,2,FALSE)," ")</f>
        <v xml:space="preserve"> </v>
      </c>
    </row>
    <row r="704" spans="4:4" x14ac:dyDescent="0.25">
      <c r="D704" t="str">
        <f>IFERROR(VLOOKUP(#REF!,Hoja2!#REF!,2,FALSE)," ")</f>
        <v xml:space="preserve"> </v>
      </c>
    </row>
    <row r="705" spans="4:4" x14ac:dyDescent="0.25">
      <c r="D705" t="str">
        <f>IFERROR(VLOOKUP(#REF!,Hoja2!#REF!,2,FALSE)," ")</f>
        <v xml:space="preserve"> </v>
      </c>
    </row>
    <row r="706" spans="4:4" x14ac:dyDescent="0.25">
      <c r="D706" t="str">
        <f>IFERROR(VLOOKUP(#REF!,Hoja2!#REF!,2,FALSE)," ")</f>
        <v xml:space="preserve"> </v>
      </c>
    </row>
    <row r="707" spans="4:4" x14ac:dyDescent="0.25">
      <c r="D707" t="str">
        <f>IFERROR(VLOOKUP(#REF!,Hoja2!#REF!,2,FALSE)," ")</f>
        <v xml:space="preserve"> </v>
      </c>
    </row>
    <row r="708" spans="4:4" x14ac:dyDescent="0.25">
      <c r="D708" t="str">
        <f>IFERROR(VLOOKUP(#REF!,Hoja2!#REF!,2,FALSE)," ")</f>
        <v xml:space="preserve"> </v>
      </c>
    </row>
    <row r="709" spans="4:4" x14ac:dyDescent="0.25">
      <c r="D709" t="str">
        <f>IFERROR(VLOOKUP(#REF!,Hoja2!#REF!,2,FALSE)," ")</f>
        <v xml:space="preserve"> </v>
      </c>
    </row>
    <row r="710" spans="4:4" x14ac:dyDescent="0.25">
      <c r="D710" t="str">
        <f>IFERROR(VLOOKUP(#REF!,Hoja2!#REF!,2,FALSE)," ")</f>
        <v xml:space="preserve"> </v>
      </c>
    </row>
    <row r="711" spans="4:4" x14ac:dyDescent="0.25">
      <c r="D711" t="str">
        <f>IFERROR(VLOOKUP(#REF!,Hoja2!#REF!,2,FALSE)," ")</f>
        <v xml:space="preserve"> </v>
      </c>
    </row>
    <row r="712" spans="4:4" x14ac:dyDescent="0.25">
      <c r="D712" t="str">
        <f>IFERROR(VLOOKUP(#REF!,Hoja2!#REF!,2,FALSE)," ")</f>
        <v xml:space="preserve"> </v>
      </c>
    </row>
    <row r="713" spans="4:4" x14ac:dyDescent="0.25">
      <c r="D713" t="str">
        <f>IFERROR(VLOOKUP(#REF!,Hoja2!#REF!,2,FALSE)," ")</f>
        <v xml:space="preserve"> </v>
      </c>
    </row>
    <row r="714" spans="4:4" x14ac:dyDescent="0.25">
      <c r="D714" t="str">
        <f>IFERROR(VLOOKUP(#REF!,Hoja2!#REF!,2,FALSE)," ")</f>
        <v xml:space="preserve"> </v>
      </c>
    </row>
    <row r="715" spans="4:4" x14ac:dyDescent="0.25">
      <c r="D715" t="str">
        <f>IFERROR(VLOOKUP(#REF!,Hoja2!#REF!,2,FALSE)," ")</f>
        <v xml:space="preserve"> </v>
      </c>
    </row>
    <row r="716" spans="4:4" x14ac:dyDescent="0.25">
      <c r="D716" t="str">
        <f>IFERROR(VLOOKUP(#REF!,Hoja2!#REF!,2,FALSE)," ")</f>
        <v xml:space="preserve"> </v>
      </c>
    </row>
    <row r="717" spans="4:4" x14ac:dyDescent="0.25">
      <c r="D717" t="str">
        <f>IFERROR(VLOOKUP(#REF!,Hoja2!#REF!,2,FALSE)," ")</f>
        <v xml:space="preserve"> </v>
      </c>
    </row>
    <row r="718" spans="4:4" x14ac:dyDescent="0.25">
      <c r="D718" t="str">
        <f>IFERROR(VLOOKUP(#REF!,Hoja2!#REF!,2,FALSE)," ")</f>
        <v xml:space="preserve"> </v>
      </c>
    </row>
    <row r="719" spans="4:4" x14ac:dyDescent="0.25">
      <c r="D719" t="str">
        <f>IFERROR(VLOOKUP(#REF!,Hoja2!#REF!,2,FALSE)," ")</f>
        <v xml:space="preserve"> </v>
      </c>
    </row>
    <row r="720" spans="4:4" x14ac:dyDescent="0.25">
      <c r="D720" t="str">
        <f>IFERROR(VLOOKUP(#REF!,Hoja2!#REF!,2,FALSE)," ")</f>
        <v xml:space="preserve"> </v>
      </c>
    </row>
    <row r="721" spans="4:4" x14ac:dyDescent="0.25">
      <c r="D721" t="str">
        <f>IFERROR(VLOOKUP(#REF!,Hoja2!#REF!,2,FALSE)," ")</f>
        <v xml:space="preserve"> </v>
      </c>
    </row>
    <row r="722" spans="4:4" x14ac:dyDescent="0.25">
      <c r="D722" t="str">
        <f>IFERROR(VLOOKUP(#REF!,Hoja2!#REF!,2,FALSE)," ")</f>
        <v xml:space="preserve"> </v>
      </c>
    </row>
    <row r="723" spans="4:4" x14ac:dyDescent="0.25">
      <c r="D723" t="str">
        <f>IFERROR(VLOOKUP(#REF!,Hoja2!#REF!,2,FALSE)," ")</f>
        <v xml:space="preserve"> </v>
      </c>
    </row>
    <row r="724" spans="4:4" x14ac:dyDescent="0.25">
      <c r="D724" t="str">
        <f>IFERROR(VLOOKUP(#REF!,Hoja2!#REF!,2,FALSE)," ")</f>
        <v xml:space="preserve"> </v>
      </c>
    </row>
    <row r="725" spans="4:4" x14ac:dyDescent="0.25">
      <c r="D725" t="str">
        <f>IFERROR(VLOOKUP(#REF!,Hoja2!#REF!,2,FALSE)," ")</f>
        <v xml:space="preserve"> </v>
      </c>
    </row>
    <row r="726" spans="4:4" x14ac:dyDescent="0.25">
      <c r="D726" t="str">
        <f>IFERROR(VLOOKUP(#REF!,Hoja2!#REF!,2,FALSE)," ")</f>
        <v xml:space="preserve"> </v>
      </c>
    </row>
    <row r="727" spans="4:4" x14ac:dyDescent="0.25">
      <c r="D727" t="str">
        <f>IFERROR(VLOOKUP(#REF!,Hoja2!#REF!,2,FALSE)," ")</f>
        <v xml:space="preserve"> </v>
      </c>
    </row>
    <row r="728" spans="4:4" x14ac:dyDescent="0.25">
      <c r="D728" t="str">
        <f>IFERROR(VLOOKUP(#REF!,Hoja2!#REF!,2,FALSE)," ")</f>
        <v xml:space="preserve"> </v>
      </c>
    </row>
    <row r="729" spans="4:4" x14ac:dyDescent="0.25">
      <c r="D729" t="str">
        <f>IFERROR(VLOOKUP(#REF!,Hoja2!#REF!,2,FALSE)," ")</f>
        <v xml:space="preserve"> </v>
      </c>
    </row>
    <row r="730" spans="4:4" x14ac:dyDescent="0.25">
      <c r="D730" t="str">
        <f>IFERROR(VLOOKUP(#REF!,Hoja2!#REF!,2,FALSE)," ")</f>
        <v xml:space="preserve"> </v>
      </c>
    </row>
    <row r="731" spans="4:4" x14ac:dyDescent="0.25">
      <c r="D731" t="str">
        <f>IFERROR(VLOOKUP(#REF!,Hoja2!#REF!,2,FALSE)," ")</f>
        <v xml:space="preserve"> </v>
      </c>
    </row>
    <row r="732" spans="4:4" x14ac:dyDescent="0.25">
      <c r="D732" t="str">
        <f>IFERROR(VLOOKUP(#REF!,Hoja2!#REF!,2,FALSE)," ")</f>
        <v xml:space="preserve"> </v>
      </c>
    </row>
    <row r="733" spans="4:4" x14ac:dyDescent="0.25">
      <c r="D733" t="str">
        <f>IFERROR(VLOOKUP(#REF!,Hoja2!#REF!,2,FALSE)," ")</f>
        <v xml:space="preserve"> </v>
      </c>
    </row>
    <row r="734" spans="4:4" x14ac:dyDescent="0.25">
      <c r="D734" t="str">
        <f>IFERROR(VLOOKUP(#REF!,Hoja2!#REF!,2,FALSE)," ")</f>
        <v xml:space="preserve"> </v>
      </c>
    </row>
    <row r="735" spans="4:4" x14ac:dyDescent="0.25">
      <c r="D735" t="str">
        <f>IFERROR(VLOOKUP(#REF!,Hoja2!#REF!,2,FALSE)," ")</f>
        <v xml:space="preserve"> </v>
      </c>
    </row>
    <row r="736" spans="4:4" x14ac:dyDescent="0.25">
      <c r="D736" t="str">
        <f>IFERROR(VLOOKUP(#REF!,Hoja2!#REF!,2,FALSE)," ")</f>
        <v xml:space="preserve"> </v>
      </c>
    </row>
    <row r="737" spans="4:4" x14ac:dyDescent="0.25">
      <c r="D737" t="str">
        <f>IFERROR(VLOOKUP(#REF!,Hoja2!#REF!,2,FALSE)," ")</f>
        <v xml:space="preserve"> </v>
      </c>
    </row>
    <row r="738" spans="4:4" x14ac:dyDescent="0.25">
      <c r="D738" t="str">
        <f>IFERROR(VLOOKUP(#REF!,Hoja2!#REF!,2,FALSE)," ")</f>
        <v xml:space="preserve"> </v>
      </c>
    </row>
    <row r="739" spans="4:4" x14ac:dyDescent="0.25">
      <c r="D739" t="str">
        <f>IFERROR(VLOOKUP(#REF!,Hoja2!#REF!,2,FALSE)," ")</f>
        <v xml:space="preserve"> </v>
      </c>
    </row>
    <row r="740" spans="4:4" x14ac:dyDescent="0.25">
      <c r="D740" t="str">
        <f>IFERROR(VLOOKUP(#REF!,Hoja2!#REF!,2,FALSE)," ")</f>
        <v xml:space="preserve"> </v>
      </c>
    </row>
    <row r="741" spans="4:4" x14ac:dyDescent="0.25">
      <c r="D741" t="str">
        <f>IFERROR(VLOOKUP(#REF!,Hoja2!#REF!,2,FALSE)," ")</f>
        <v xml:space="preserve"> </v>
      </c>
    </row>
    <row r="742" spans="4:4" x14ac:dyDescent="0.25">
      <c r="D742" t="str">
        <f>IFERROR(VLOOKUP(#REF!,Hoja2!#REF!,2,FALSE)," ")</f>
        <v xml:space="preserve"> </v>
      </c>
    </row>
    <row r="743" spans="4:4" x14ac:dyDescent="0.25">
      <c r="D743" t="str">
        <f>IFERROR(VLOOKUP(#REF!,Hoja2!#REF!,2,FALSE)," ")</f>
        <v xml:space="preserve"> </v>
      </c>
    </row>
    <row r="744" spans="4:4" x14ac:dyDescent="0.25">
      <c r="D744" t="str">
        <f>IFERROR(VLOOKUP(#REF!,Hoja2!#REF!,2,FALSE)," ")</f>
        <v xml:space="preserve"> </v>
      </c>
    </row>
    <row r="745" spans="4:4" x14ac:dyDescent="0.25">
      <c r="D745" t="str">
        <f>IFERROR(VLOOKUP(#REF!,Hoja2!#REF!,2,FALSE)," ")</f>
        <v xml:space="preserve"> </v>
      </c>
    </row>
    <row r="746" spans="4:4" x14ac:dyDescent="0.25">
      <c r="D746" t="str">
        <f>IFERROR(VLOOKUP(#REF!,Hoja2!#REF!,2,FALSE)," ")</f>
        <v xml:space="preserve"> </v>
      </c>
    </row>
    <row r="747" spans="4:4" x14ac:dyDescent="0.25">
      <c r="D747" t="str">
        <f>IFERROR(VLOOKUP(#REF!,Hoja2!#REF!,2,FALSE)," ")</f>
        <v xml:space="preserve"> </v>
      </c>
    </row>
    <row r="748" spans="4:4" x14ac:dyDescent="0.25">
      <c r="D748" t="str">
        <f>IFERROR(VLOOKUP(#REF!,Hoja2!#REF!,2,FALSE)," ")</f>
        <v xml:space="preserve"> </v>
      </c>
    </row>
    <row r="749" spans="4:4" x14ac:dyDescent="0.25">
      <c r="D749" t="str">
        <f>IFERROR(VLOOKUP(#REF!,Hoja2!#REF!,2,FALSE)," ")</f>
        <v xml:space="preserve"> </v>
      </c>
    </row>
    <row r="750" spans="4:4" x14ac:dyDescent="0.25">
      <c r="D750" t="str">
        <f>IFERROR(VLOOKUP(#REF!,Hoja2!#REF!,2,FALSE)," ")</f>
        <v xml:space="preserve"> </v>
      </c>
    </row>
    <row r="751" spans="4:4" x14ac:dyDescent="0.25">
      <c r="D751" t="str">
        <f>IFERROR(VLOOKUP(#REF!,Hoja2!#REF!,2,FALSE)," ")</f>
        <v xml:space="preserve"> </v>
      </c>
    </row>
    <row r="752" spans="4:4" x14ac:dyDescent="0.25">
      <c r="D752" t="str">
        <f>IFERROR(VLOOKUP(#REF!,Hoja2!#REF!,2,FALSE)," ")</f>
        <v xml:space="preserve"> </v>
      </c>
    </row>
    <row r="753" spans="4:4" x14ac:dyDescent="0.25">
      <c r="D753" t="str">
        <f>IFERROR(VLOOKUP(#REF!,Hoja2!#REF!,2,FALSE)," ")</f>
        <v xml:space="preserve"> </v>
      </c>
    </row>
    <row r="754" spans="4:4" x14ac:dyDescent="0.25">
      <c r="D754" t="str">
        <f>IFERROR(VLOOKUP(#REF!,Hoja2!#REF!,2,FALSE)," ")</f>
        <v xml:space="preserve"> </v>
      </c>
    </row>
    <row r="755" spans="4:4" x14ac:dyDescent="0.25">
      <c r="D755" t="str">
        <f>IFERROR(VLOOKUP(#REF!,Hoja2!#REF!,2,FALSE)," ")</f>
        <v xml:space="preserve"> </v>
      </c>
    </row>
    <row r="756" spans="4:4" x14ac:dyDescent="0.25">
      <c r="D756" t="str">
        <f>IFERROR(VLOOKUP(#REF!,Hoja2!#REF!,2,FALSE)," ")</f>
        <v xml:space="preserve"> </v>
      </c>
    </row>
    <row r="757" spans="4:4" x14ac:dyDescent="0.25">
      <c r="D757" t="str">
        <f>IFERROR(VLOOKUP(#REF!,Hoja2!#REF!,2,FALSE)," ")</f>
        <v xml:space="preserve"> </v>
      </c>
    </row>
    <row r="758" spans="4:4" x14ac:dyDescent="0.25">
      <c r="D758" t="str">
        <f>IFERROR(VLOOKUP(#REF!,Hoja2!#REF!,2,FALSE)," ")</f>
        <v xml:space="preserve"> </v>
      </c>
    </row>
    <row r="759" spans="4:4" x14ac:dyDescent="0.25">
      <c r="D759" t="str">
        <f>IFERROR(VLOOKUP(#REF!,Hoja2!#REF!,2,FALSE)," ")</f>
        <v xml:space="preserve"> </v>
      </c>
    </row>
    <row r="760" spans="4:4" x14ac:dyDescent="0.25">
      <c r="D760" t="str">
        <f>IFERROR(VLOOKUP(#REF!,Hoja2!#REF!,2,FALSE)," ")</f>
        <v xml:space="preserve"> </v>
      </c>
    </row>
    <row r="761" spans="4:4" x14ac:dyDescent="0.25">
      <c r="D761" t="str">
        <f>IFERROR(VLOOKUP(#REF!,Hoja2!#REF!,2,FALSE)," ")</f>
        <v xml:space="preserve"> </v>
      </c>
    </row>
    <row r="762" spans="4:4" x14ac:dyDescent="0.25">
      <c r="D762" t="str">
        <f>IFERROR(VLOOKUP(#REF!,Hoja2!#REF!,2,FALSE)," ")</f>
        <v xml:space="preserve"> </v>
      </c>
    </row>
    <row r="763" spans="4:4" x14ac:dyDescent="0.25">
      <c r="D763" t="str">
        <f>IFERROR(VLOOKUP(#REF!,Hoja2!#REF!,2,FALSE)," ")</f>
        <v xml:space="preserve"> </v>
      </c>
    </row>
    <row r="764" spans="4:4" x14ac:dyDescent="0.25">
      <c r="D764" t="str">
        <f>IFERROR(VLOOKUP(#REF!,Hoja2!#REF!,2,FALSE)," ")</f>
        <v xml:space="preserve"> </v>
      </c>
    </row>
    <row r="765" spans="4:4" x14ac:dyDescent="0.25">
      <c r="D765" t="str">
        <f>IFERROR(VLOOKUP(#REF!,Hoja2!#REF!,2,FALSE)," ")</f>
        <v xml:space="preserve"> </v>
      </c>
    </row>
    <row r="766" spans="4:4" x14ac:dyDescent="0.25">
      <c r="D766" t="str">
        <f>IFERROR(VLOOKUP(#REF!,Hoja2!#REF!,2,FALSE)," ")</f>
        <v xml:space="preserve"> </v>
      </c>
    </row>
    <row r="767" spans="4:4" x14ac:dyDescent="0.25">
      <c r="D767" t="str">
        <f>IFERROR(VLOOKUP(#REF!,Hoja2!#REF!,2,FALSE)," ")</f>
        <v xml:space="preserve"> </v>
      </c>
    </row>
    <row r="768" spans="4:4" x14ac:dyDescent="0.25">
      <c r="D768" t="str">
        <f>IFERROR(VLOOKUP(#REF!,Hoja2!#REF!,2,FALSE)," ")</f>
        <v xml:space="preserve"> </v>
      </c>
    </row>
    <row r="769" spans="4:4" x14ac:dyDescent="0.25">
      <c r="D769" t="str">
        <f>IFERROR(VLOOKUP(#REF!,Hoja2!#REF!,2,FALSE)," ")</f>
        <v xml:space="preserve"> </v>
      </c>
    </row>
    <row r="770" spans="4:4" x14ac:dyDescent="0.25">
      <c r="D770" t="str">
        <f>IFERROR(VLOOKUP(#REF!,Hoja2!#REF!,2,FALSE)," ")</f>
        <v xml:space="preserve"> </v>
      </c>
    </row>
    <row r="771" spans="4:4" x14ac:dyDescent="0.25">
      <c r="D771" t="str">
        <f>IFERROR(VLOOKUP(#REF!,Hoja2!#REF!,2,FALSE)," ")</f>
        <v xml:space="preserve"> </v>
      </c>
    </row>
    <row r="772" spans="4:4" x14ac:dyDescent="0.25">
      <c r="D772" t="str">
        <f>IFERROR(VLOOKUP(#REF!,Hoja2!#REF!,2,FALSE)," ")</f>
        <v xml:space="preserve"> </v>
      </c>
    </row>
    <row r="773" spans="4:4" x14ac:dyDescent="0.25">
      <c r="D773" t="str">
        <f>IFERROR(VLOOKUP(#REF!,Hoja2!#REF!,2,FALSE)," ")</f>
        <v xml:space="preserve"> </v>
      </c>
    </row>
    <row r="774" spans="4:4" x14ac:dyDescent="0.25">
      <c r="D774" t="str">
        <f>IFERROR(VLOOKUP(#REF!,Hoja2!#REF!,2,FALSE)," ")</f>
        <v xml:space="preserve"> </v>
      </c>
    </row>
    <row r="775" spans="4:4" x14ac:dyDescent="0.25">
      <c r="D775" t="str">
        <f>IFERROR(VLOOKUP(#REF!,Hoja2!#REF!,2,FALSE)," ")</f>
        <v xml:space="preserve"> </v>
      </c>
    </row>
    <row r="776" spans="4:4" x14ac:dyDescent="0.25">
      <c r="D776" t="str">
        <f>IFERROR(VLOOKUP(#REF!,Hoja2!#REF!,2,FALSE)," ")</f>
        <v xml:space="preserve"> </v>
      </c>
    </row>
    <row r="777" spans="4:4" x14ac:dyDescent="0.25">
      <c r="D777" t="str">
        <f>IFERROR(VLOOKUP(#REF!,Hoja2!#REF!,2,FALSE)," ")</f>
        <v xml:space="preserve"> </v>
      </c>
    </row>
    <row r="778" spans="4:4" x14ac:dyDescent="0.25">
      <c r="D778" t="str">
        <f>IFERROR(VLOOKUP(#REF!,Hoja2!#REF!,2,FALSE)," ")</f>
        <v xml:space="preserve"> </v>
      </c>
    </row>
    <row r="779" spans="4:4" x14ac:dyDescent="0.25">
      <c r="D779" t="str">
        <f>IFERROR(VLOOKUP(#REF!,Hoja2!#REF!,2,FALSE)," ")</f>
        <v xml:space="preserve"> </v>
      </c>
    </row>
    <row r="780" spans="4:4" x14ac:dyDescent="0.25">
      <c r="D780" t="str">
        <f>IFERROR(VLOOKUP(#REF!,Hoja2!#REF!,2,FALSE)," ")</f>
        <v xml:space="preserve"> </v>
      </c>
    </row>
    <row r="781" spans="4:4" x14ac:dyDescent="0.25">
      <c r="D781" t="str">
        <f>IFERROR(VLOOKUP(#REF!,Hoja2!#REF!,2,FALSE)," ")</f>
        <v xml:space="preserve"> </v>
      </c>
    </row>
    <row r="782" spans="4:4" x14ac:dyDescent="0.25">
      <c r="D782" t="str">
        <f>IFERROR(VLOOKUP(#REF!,Hoja2!#REF!,2,FALSE)," ")</f>
        <v xml:space="preserve"> </v>
      </c>
    </row>
    <row r="783" spans="4:4" x14ac:dyDescent="0.25">
      <c r="D783" t="str">
        <f>IFERROR(VLOOKUP(#REF!,Hoja2!#REF!,2,FALSE)," ")</f>
        <v xml:space="preserve"> </v>
      </c>
    </row>
    <row r="784" spans="4:4" x14ac:dyDescent="0.25">
      <c r="D784" t="str">
        <f>IFERROR(VLOOKUP(#REF!,Hoja2!#REF!,2,FALSE)," ")</f>
        <v xml:space="preserve"> </v>
      </c>
    </row>
    <row r="785" spans="4:4" x14ac:dyDescent="0.25">
      <c r="D785" t="str">
        <f>IFERROR(VLOOKUP(#REF!,Hoja2!#REF!,2,FALSE)," ")</f>
        <v xml:space="preserve"> </v>
      </c>
    </row>
    <row r="786" spans="4:4" x14ac:dyDescent="0.25">
      <c r="D786" t="str">
        <f>IFERROR(VLOOKUP(#REF!,Hoja2!#REF!,2,FALSE)," ")</f>
        <v xml:space="preserve"> </v>
      </c>
    </row>
    <row r="787" spans="4:4" x14ac:dyDescent="0.25">
      <c r="D787" t="str">
        <f>IFERROR(VLOOKUP(#REF!,Hoja2!#REF!,2,FALSE)," ")</f>
        <v xml:space="preserve"> </v>
      </c>
    </row>
    <row r="788" spans="4:4" x14ac:dyDescent="0.25">
      <c r="D788" t="str">
        <f>IFERROR(VLOOKUP(#REF!,Hoja2!#REF!,2,FALSE)," ")</f>
        <v xml:space="preserve"> </v>
      </c>
    </row>
    <row r="789" spans="4:4" x14ac:dyDescent="0.25">
      <c r="D789" t="str">
        <f>IFERROR(VLOOKUP(#REF!,Hoja2!#REF!,2,FALSE)," ")</f>
        <v xml:space="preserve"> </v>
      </c>
    </row>
    <row r="790" spans="4:4" x14ac:dyDescent="0.25">
      <c r="D790" t="str">
        <f>IFERROR(VLOOKUP(#REF!,Hoja2!#REF!,2,FALSE)," ")</f>
        <v xml:space="preserve"> </v>
      </c>
    </row>
    <row r="791" spans="4:4" x14ac:dyDescent="0.25">
      <c r="D791" t="str">
        <f>IFERROR(VLOOKUP(#REF!,Hoja2!#REF!,2,FALSE)," ")</f>
        <v xml:space="preserve"> </v>
      </c>
    </row>
    <row r="792" spans="4:4" x14ac:dyDescent="0.25">
      <c r="D792" t="str">
        <f>IFERROR(VLOOKUP(#REF!,Hoja2!#REF!,2,FALSE)," ")</f>
        <v xml:space="preserve"> </v>
      </c>
    </row>
    <row r="793" spans="4:4" x14ac:dyDescent="0.25">
      <c r="D793" t="str">
        <f>IFERROR(VLOOKUP(#REF!,Hoja2!#REF!,2,FALSE)," ")</f>
        <v xml:space="preserve"> </v>
      </c>
    </row>
    <row r="794" spans="4:4" x14ac:dyDescent="0.25">
      <c r="D794" t="str">
        <f>IFERROR(VLOOKUP(#REF!,Hoja2!#REF!,2,FALSE)," ")</f>
        <v xml:space="preserve"> </v>
      </c>
    </row>
    <row r="795" spans="4:4" x14ac:dyDescent="0.25">
      <c r="D795" t="str">
        <f>IFERROR(VLOOKUP(#REF!,Hoja2!#REF!,2,FALSE)," ")</f>
        <v xml:space="preserve"> </v>
      </c>
    </row>
    <row r="796" spans="4:4" x14ac:dyDescent="0.25">
      <c r="D796" t="str">
        <f>IFERROR(VLOOKUP(#REF!,Hoja2!#REF!,2,FALSE)," ")</f>
        <v xml:space="preserve"> </v>
      </c>
    </row>
    <row r="797" spans="4:4" x14ac:dyDescent="0.25">
      <c r="D797" t="str">
        <f>IFERROR(VLOOKUP(#REF!,Hoja2!#REF!,2,FALSE)," ")</f>
        <v xml:space="preserve"> </v>
      </c>
    </row>
    <row r="798" spans="4:4" x14ac:dyDescent="0.25">
      <c r="D798" t="str">
        <f>IFERROR(VLOOKUP(#REF!,Hoja2!#REF!,2,FALSE)," ")</f>
        <v xml:space="preserve"> </v>
      </c>
    </row>
    <row r="799" spans="4:4" x14ac:dyDescent="0.25">
      <c r="D799" t="str">
        <f>IFERROR(VLOOKUP(#REF!,Hoja2!#REF!,2,FALSE)," ")</f>
        <v xml:space="preserve"> </v>
      </c>
    </row>
    <row r="800" spans="4:4" x14ac:dyDescent="0.25">
      <c r="D800" t="str">
        <f>IFERROR(VLOOKUP(#REF!,Hoja2!#REF!,2,FALSE)," ")</f>
        <v xml:space="preserve"> </v>
      </c>
    </row>
    <row r="801" spans="4:4" x14ac:dyDescent="0.25">
      <c r="D801" t="str">
        <f>IFERROR(VLOOKUP(#REF!,Hoja2!#REF!,2,FALSE)," ")</f>
        <v xml:space="preserve"> </v>
      </c>
    </row>
    <row r="802" spans="4:4" x14ac:dyDescent="0.25">
      <c r="D802" t="str">
        <f>IFERROR(VLOOKUP(#REF!,Hoja2!#REF!,2,FALSE)," ")</f>
        <v xml:space="preserve"> </v>
      </c>
    </row>
    <row r="803" spans="4:4" x14ac:dyDescent="0.25">
      <c r="D803" t="str">
        <f>IFERROR(VLOOKUP(#REF!,Hoja2!#REF!,2,FALSE)," ")</f>
        <v xml:space="preserve"> </v>
      </c>
    </row>
    <row r="804" spans="4:4" x14ac:dyDescent="0.25">
      <c r="D804" t="str">
        <f>IFERROR(VLOOKUP(#REF!,Hoja2!#REF!,2,FALSE)," ")</f>
        <v xml:space="preserve"> </v>
      </c>
    </row>
    <row r="805" spans="4:4" x14ac:dyDescent="0.25">
      <c r="D805" t="str">
        <f>IFERROR(VLOOKUP(#REF!,Hoja2!#REF!,2,FALSE)," ")</f>
        <v xml:space="preserve"> </v>
      </c>
    </row>
    <row r="806" spans="4:4" x14ac:dyDescent="0.25">
      <c r="D806" t="str">
        <f>IFERROR(VLOOKUP(#REF!,Hoja2!#REF!,2,FALSE)," ")</f>
        <v xml:space="preserve"> </v>
      </c>
    </row>
    <row r="807" spans="4:4" x14ac:dyDescent="0.25">
      <c r="D807" t="str">
        <f>IFERROR(VLOOKUP(#REF!,Hoja2!#REF!,2,FALSE)," ")</f>
        <v xml:space="preserve"> </v>
      </c>
    </row>
    <row r="808" spans="4:4" x14ac:dyDescent="0.25">
      <c r="D808" t="str">
        <f>IFERROR(VLOOKUP(#REF!,Hoja2!#REF!,2,FALSE)," ")</f>
        <v xml:space="preserve"> </v>
      </c>
    </row>
    <row r="809" spans="4:4" x14ac:dyDescent="0.25">
      <c r="D809" t="str">
        <f>IFERROR(VLOOKUP(#REF!,Hoja2!#REF!,2,FALSE)," ")</f>
        <v xml:space="preserve"> </v>
      </c>
    </row>
    <row r="810" spans="4:4" x14ac:dyDescent="0.25">
      <c r="D810" t="str">
        <f>IFERROR(VLOOKUP(#REF!,Hoja2!#REF!,2,FALSE)," ")</f>
        <v xml:space="preserve"> </v>
      </c>
    </row>
    <row r="811" spans="4:4" x14ac:dyDescent="0.25">
      <c r="D811" t="str">
        <f>IFERROR(VLOOKUP(#REF!,Hoja2!#REF!,2,FALSE)," ")</f>
        <v xml:space="preserve"> </v>
      </c>
    </row>
    <row r="812" spans="4:4" x14ac:dyDescent="0.25">
      <c r="D812" t="str">
        <f>IFERROR(VLOOKUP(#REF!,Hoja2!#REF!,2,FALSE)," ")</f>
        <v xml:space="preserve"> </v>
      </c>
    </row>
    <row r="813" spans="4:4" x14ac:dyDescent="0.25">
      <c r="D813" t="str">
        <f>IFERROR(VLOOKUP(#REF!,Hoja2!#REF!,2,FALSE)," ")</f>
        <v xml:space="preserve"> </v>
      </c>
    </row>
    <row r="814" spans="4:4" x14ac:dyDescent="0.25">
      <c r="D814" t="str">
        <f>IFERROR(VLOOKUP(#REF!,Hoja2!#REF!,2,FALSE)," ")</f>
        <v xml:space="preserve"> </v>
      </c>
    </row>
    <row r="815" spans="4:4" x14ac:dyDescent="0.25">
      <c r="D815" t="str">
        <f>IFERROR(VLOOKUP(#REF!,Hoja2!#REF!,2,FALSE)," ")</f>
        <v xml:space="preserve"> </v>
      </c>
    </row>
    <row r="816" spans="4:4" x14ac:dyDescent="0.25">
      <c r="D816" t="str">
        <f>IFERROR(VLOOKUP(#REF!,Hoja2!#REF!,2,FALSE)," ")</f>
        <v xml:space="preserve"> </v>
      </c>
    </row>
    <row r="817" spans="4:4" x14ac:dyDescent="0.25">
      <c r="D817" t="str">
        <f>IFERROR(VLOOKUP(#REF!,Hoja2!#REF!,2,FALSE)," ")</f>
        <v xml:space="preserve"> </v>
      </c>
    </row>
    <row r="818" spans="4:4" x14ac:dyDescent="0.25">
      <c r="D818" t="str">
        <f>IFERROR(VLOOKUP(#REF!,Hoja2!#REF!,2,FALSE)," ")</f>
        <v xml:space="preserve"> </v>
      </c>
    </row>
    <row r="819" spans="4:4" x14ac:dyDescent="0.25">
      <c r="D819" t="str">
        <f>IFERROR(VLOOKUP(#REF!,Hoja2!#REF!,2,FALSE)," ")</f>
        <v xml:space="preserve"> </v>
      </c>
    </row>
    <row r="820" spans="4:4" x14ac:dyDescent="0.25">
      <c r="D820" t="str">
        <f>IFERROR(VLOOKUP(#REF!,Hoja2!#REF!,2,FALSE)," ")</f>
        <v xml:space="preserve"> </v>
      </c>
    </row>
    <row r="821" spans="4:4" x14ac:dyDescent="0.25">
      <c r="D821" t="str">
        <f>IFERROR(VLOOKUP(#REF!,Hoja2!#REF!,2,FALSE)," ")</f>
        <v xml:space="preserve"> </v>
      </c>
    </row>
    <row r="822" spans="4:4" x14ac:dyDescent="0.25">
      <c r="D822" t="str">
        <f>IFERROR(VLOOKUP(#REF!,Hoja2!#REF!,2,FALSE)," ")</f>
        <v xml:space="preserve"> </v>
      </c>
    </row>
    <row r="823" spans="4:4" x14ac:dyDescent="0.25">
      <c r="D823" t="str">
        <f>IFERROR(VLOOKUP(#REF!,Hoja2!#REF!,2,FALSE)," ")</f>
        <v xml:space="preserve"> </v>
      </c>
    </row>
    <row r="824" spans="4:4" x14ac:dyDescent="0.25">
      <c r="D824" t="str">
        <f>IFERROR(VLOOKUP(#REF!,Hoja2!#REF!,2,FALSE)," ")</f>
        <v xml:space="preserve"> </v>
      </c>
    </row>
    <row r="825" spans="4:4" x14ac:dyDescent="0.25">
      <c r="D825" t="str">
        <f>IFERROR(VLOOKUP(#REF!,Hoja2!#REF!,2,FALSE)," ")</f>
        <v xml:space="preserve"> </v>
      </c>
    </row>
    <row r="826" spans="4:4" x14ac:dyDescent="0.25">
      <c r="D826" t="str">
        <f>IFERROR(VLOOKUP(#REF!,Hoja2!#REF!,2,FALSE)," ")</f>
        <v xml:space="preserve"> </v>
      </c>
    </row>
    <row r="827" spans="4:4" x14ac:dyDescent="0.25">
      <c r="D827" t="str">
        <f>IFERROR(VLOOKUP(#REF!,Hoja2!#REF!,2,FALSE)," ")</f>
        <v xml:space="preserve"> </v>
      </c>
    </row>
    <row r="828" spans="4:4" x14ac:dyDescent="0.25">
      <c r="D828" t="str">
        <f>IFERROR(VLOOKUP(#REF!,Hoja2!#REF!,2,FALSE)," ")</f>
        <v xml:space="preserve"> </v>
      </c>
    </row>
    <row r="829" spans="4:4" x14ac:dyDescent="0.25">
      <c r="D829" t="str">
        <f>IFERROR(VLOOKUP(#REF!,Hoja2!#REF!,2,FALSE)," ")</f>
        <v xml:space="preserve"> </v>
      </c>
    </row>
    <row r="830" spans="4:4" x14ac:dyDescent="0.25">
      <c r="D830" t="str">
        <f>IFERROR(VLOOKUP(#REF!,Hoja2!#REF!,2,FALSE)," ")</f>
        <v xml:space="preserve"> </v>
      </c>
    </row>
    <row r="831" spans="4:4" x14ac:dyDescent="0.25">
      <c r="D831" t="str">
        <f>IFERROR(VLOOKUP(#REF!,Hoja2!#REF!,2,FALSE)," ")</f>
        <v xml:space="preserve"> </v>
      </c>
    </row>
    <row r="832" spans="4:4" x14ac:dyDescent="0.25">
      <c r="D832" t="str">
        <f>IFERROR(VLOOKUP(#REF!,Hoja2!#REF!,2,FALSE)," ")</f>
        <v xml:space="preserve"> </v>
      </c>
    </row>
    <row r="833" spans="4:4" x14ac:dyDescent="0.25">
      <c r="D833" t="str">
        <f>IFERROR(VLOOKUP(#REF!,Hoja2!#REF!,2,FALSE)," ")</f>
        <v xml:space="preserve"> </v>
      </c>
    </row>
    <row r="834" spans="4:4" x14ac:dyDescent="0.25">
      <c r="D834" t="str">
        <f>IFERROR(VLOOKUP(#REF!,Hoja2!#REF!,2,FALSE)," ")</f>
        <v xml:space="preserve"> </v>
      </c>
    </row>
    <row r="835" spans="4:4" x14ac:dyDescent="0.25">
      <c r="D835" t="str">
        <f>IFERROR(VLOOKUP(#REF!,Hoja2!#REF!,2,FALSE)," ")</f>
        <v xml:space="preserve"> </v>
      </c>
    </row>
    <row r="836" spans="4:4" x14ac:dyDescent="0.25">
      <c r="D836" t="str">
        <f>IFERROR(VLOOKUP(#REF!,Hoja2!#REF!,2,FALSE)," ")</f>
        <v xml:space="preserve"> </v>
      </c>
    </row>
    <row r="837" spans="4:4" x14ac:dyDescent="0.25">
      <c r="D837" t="str">
        <f>IFERROR(VLOOKUP(#REF!,Hoja2!#REF!,2,FALSE)," ")</f>
        <v xml:space="preserve"> </v>
      </c>
    </row>
    <row r="838" spans="4:4" x14ac:dyDescent="0.25">
      <c r="D838" t="str">
        <f>IFERROR(VLOOKUP(#REF!,Hoja2!#REF!,2,FALSE)," ")</f>
        <v xml:space="preserve"> </v>
      </c>
    </row>
    <row r="839" spans="4:4" x14ac:dyDescent="0.25">
      <c r="D839" t="str">
        <f>IFERROR(VLOOKUP(#REF!,Hoja2!#REF!,2,FALSE)," ")</f>
        <v xml:space="preserve"> </v>
      </c>
    </row>
    <row r="840" spans="4:4" x14ac:dyDescent="0.25">
      <c r="D840" t="str">
        <f>IFERROR(VLOOKUP(#REF!,Hoja2!#REF!,2,FALSE)," ")</f>
        <v xml:space="preserve"> </v>
      </c>
    </row>
    <row r="841" spans="4:4" x14ac:dyDescent="0.25">
      <c r="D841" t="str">
        <f>IFERROR(VLOOKUP(#REF!,Hoja2!#REF!,2,FALSE)," ")</f>
        <v xml:space="preserve"> </v>
      </c>
    </row>
    <row r="842" spans="4:4" x14ac:dyDescent="0.25">
      <c r="D842" t="str">
        <f>IFERROR(VLOOKUP(#REF!,Hoja2!#REF!,2,FALSE)," ")</f>
        <v xml:space="preserve"> </v>
      </c>
    </row>
    <row r="843" spans="4:4" x14ac:dyDescent="0.25">
      <c r="D843" t="str">
        <f>IFERROR(VLOOKUP(#REF!,Hoja2!#REF!,2,FALSE)," ")</f>
        <v xml:space="preserve"> </v>
      </c>
    </row>
    <row r="844" spans="4:4" x14ac:dyDescent="0.25">
      <c r="D844" t="str">
        <f>IFERROR(VLOOKUP(#REF!,Hoja2!#REF!,2,FALSE)," ")</f>
        <v xml:space="preserve"> </v>
      </c>
    </row>
    <row r="845" spans="4:4" x14ac:dyDescent="0.25">
      <c r="D845" t="str">
        <f>IFERROR(VLOOKUP(#REF!,Hoja2!#REF!,2,FALSE)," ")</f>
        <v xml:space="preserve"> </v>
      </c>
    </row>
    <row r="846" spans="4:4" x14ac:dyDescent="0.25">
      <c r="D846" t="str">
        <f>IFERROR(VLOOKUP(#REF!,Hoja2!#REF!,2,FALSE)," ")</f>
        <v xml:space="preserve"> </v>
      </c>
    </row>
    <row r="847" spans="4:4" x14ac:dyDescent="0.25">
      <c r="D847" t="str">
        <f>IFERROR(VLOOKUP(#REF!,Hoja2!#REF!,2,FALSE)," ")</f>
        <v xml:space="preserve"> </v>
      </c>
    </row>
    <row r="848" spans="4:4" x14ac:dyDescent="0.25">
      <c r="D848" t="str">
        <f>IFERROR(VLOOKUP(#REF!,Hoja2!#REF!,2,FALSE)," ")</f>
        <v xml:space="preserve"> </v>
      </c>
    </row>
    <row r="849" spans="4:4" x14ac:dyDescent="0.25">
      <c r="D849" t="str">
        <f>IFERROR(VLOOKUP(#REF!,Hoja2!#REF!,2,FALSE)," ")</f>
        <v xml:space="preserve"> </v>
      </c>
    </row>
    <row r="850" spans="4:4" x14ac:dyDescent="0.25">
      <c r="D850" t="str">
        <f>IFERROR(VLOOKUP(#REF!,Hoja2!#REF!,2,FALSE)," ")</f>
        <v xml:space="preserve"> </v>
      </c>
    </row>
    <row r="851" spans="4:4" x14ac:dyDescent="0.25">
      <c r="D851" t="str">
        <f>IFERROR(VLOOKUP(#REF!,Hoja2!#REF!,2,FALSE)," ")</f>
        <v xml:space="preserve"> </v>
      </c>
    </row>
    <row r="852" spans="4:4" x14ac:dyDescent="0.25">
      <c r="D852" t="str">
        <f>IFERROR(VLOOKUP(#REF!,Hoja2!#REF!,2,FALSE)," ")</f>
        <v xml:space="preserve"> </v>
      </c>
    </row>
    <row r="853" spans="4:4" x14ac:dyDescent="0.25">
      <c r="D853" t="str">
        <f>IFERROR(VLOOKUP(#REF!,Hoja2!#REF!,2,FALSE)," ")</f>
        <v xml:space="preserve"> </v>
      </c>
    </row>
    <row r="854" spans="4:4" x14ac:dyDescent="0.25">
      <c r="D854" t="str">
        <f>IFERROR(VLOOKUP(#REF!,Hoja2!#REF!,2,FALSE)," ")</f>
        <v xml:space="preserve"> </v>
      </c>
    </row>
    <row r="855" spans="4:4" x14ac:dyDescent="0.25">
      <c r="D855" t="str">
        <f>IFERROR(VLOOKUP(#REF!,Hoja2!#REF!,2,FALSE)," ")</f>
        <v xml:space="preserve"> </v>
      </c>
    </row>
    <row r="856" spans="4:4" x14ac:dyDescent="0.25">
      <c r="D856" t="str">
        <f>IFERROR(VLOOKUP(#REF!,Hoja2!#REF!,2,FALSE)," ")</f>
        <v xml:space="preserve"> </v>
      </c>
    </row>
    <row r="857" spans="4:4" x14ac:dyDescent="0.25">
      <c r="D857" t="str">
        <f>IFERROR(VLOOKUP(#REF!,Hoja2!#REF!,2,FALSE)," ")</f>
        <v xml:space="preserve"> </v>
      </c>
    </row>
    <row r="858" spans="4:4" x14ac:dyDescent="0.25">
      <c r="D858" t="str">
        <f>IFERROR(VLOOKUP(#REF!,Hoja2!#REF!,2,FALSE)," ")</f>
        <v xml:space="preserve"> </v>
      </c>
    </row>
    <row r="859" spans="4:4" x14ac:dyDescent="0.25">
      <c r="D859" t="str">
        <f>IFERROR(VLOOKUP(#REF!,Hoja2!#REF!,2,FALSE)," ")</f>
        <v xml:space="preserve"> </v>
      </c>
    </row>
    <row r="860" spans="4:4" x14ac:dyDescent="0.25">
      <c r="D860" t="str">
        <f>IFERROR(VLOOKUP(#REF!,Hoja2!#REF!,2,FALSE)," ")</f>
        <v xml:space="preserve"> </v>
      </c>
    </row>
    <row r="861" spans="4:4" x14ac:dyDescent="0.25">
      <c r="D861" t="str">
        <f>IFERROR(VLOOKUP(#REF!,Hoja2!#REF!,2,FALSE)," ")</f>
        <v xml:space="preserve"> </v>
      </c>
    </row>
    <row r="862" spans="4:4" x14ac:dyDescent="0.25">
      <c r="D862" t="str">
        <f>IFERROR(VLOOKUP(#REF!,Hoja2!#REF!,2,FALSE)," ")</f>
        <v xml:space="preserve"> </v>
      </c>
    </row>
    <row r="863" spans="4:4" x14ac:dyDescent="0.25">
      <c r="D863" t="str">
        <f>IFERROR(VLOOKUP(#REF!,Hoja2!#REF!,2,FALSE)," ")</f>
        <v xml:space="preserve"> </v>
      </c>
    </row>
    <row r="864" spans="4:4" x14ac:dyDescent="0.25">
      <c r="D864" t="str">
        <f>IFERROR(VLOOKUP(#REF!,Hoja2!#REF!,2,FALSE)," ")</f>
        <v xml:space="preserve"> </v>
      </c>
    </row>
    <row r="865" spans="4:4" x14ac:dyDescent="0.25">
      <c r="D865" t="str">
        <f>IFERROR(VLOOKUP(#REF!,Hoja2!#REF!,2,FALSE)," ")</f>
        <v xml:space="preserve"> </v>
      </c>
    </row>
    <row r="866" spans="4:4" x14ac:dyDescent="0.25">
      <c r="D866" t="str">
        <f>IFERROR(VLOOKUP(#REF!,Hoja2!#REF!,2,FALSE)," ")</f>
        <v xml:space="preserve"> </v>
      </c>
    </row>
    <row r="867" spans="4:4" x14ac:dyDescent="0.25">
      <c r="D867" t="str">
        <f>IFERROR(VLOOKUP(#REF!,Hoja2!#REF!,2,FALSE)," ")</f>
        <v xml:space="preserve"> </v>
      </c>
    </row>
    <row r="868" spans="4:4" x14ac:dyDescent="0.25">
      <c r="D868" t="str">
        <f>IFERROR(VLOOKUP(#REF!,Hoja2!#REF!,2,FALSE)," ")</f>
        <v xml:space="preserve"> </v>
      </c>
    </row>
    <row r="869" spans="4:4" x14ac:dyDescent="0.25">
      <c r="D869" t="str">
        <f>IFERROR(VLOOKUP(#REF!,Hoja2!#REF!,2,FALSE)," ")</f>
        <v xml:space="preserve"> </v>
      </c>
    </row>
    <row r="870" spans="4:4" x14ac:dyDescent="0.25">
      <c r="D870" t="str">
        <f>IFERROR(VLOOKUP(#REF!,Hoja2!#REF!,2,FALSE)," ")</f>
        <v xml:space="preserve"> </v>
      </c>
    </row>
    <row r="871" spans="4:4" x14ac:dyDescent="0.25">
      <c r="D871" t="str">
        <f>IFERROR(VLOOKUP(#REF!,Hoja2!#REF!,2,FALSE)," ")</f>
        <v xml:space="preserve"> </v>
      </c>
    </row>
    <row r="872" spans="4:4" x14ac:dyDescent="0.25">
      <c r="D872" t="str">
        <f>IFERROR(VLOOKUP(#REF!,Hoja2!#REF!,2,FALSE)," ")</f>
        <v xml:space="preserve"> </v>
      </c>
    </row>
    <row r="873" spans="4:4" x14ac:dyDescent="0.25">
      <c r="D873" t="str">
        <f>IFERROR(VLOOKUP(#REF!,Hoja2!#REF!,2,FALSE)," ")</f>
        <v xml:space="preserve"> </v>
      </c>
    </row>
    <row r="874" spans="4:4" x14ac:dyDescent="0.25">
      <c r="D874" t="str">
        <f>IFERROR(VLOOKUP(#REF!,Hoja2!#REF!,2,FALSE)," ")</f>
        <v xml:space="preserve"> </v>
      </c>
    </row>
    <row r="875" spans="4:4" x14ac:dyDescent="0.25">
      <c r="D875" t="str">
        <f>IFERROR(VLOOKUP(#REF!,Hoja2!#REF!,2,FALSE)," ")</f>
        <v xml:space="preserve"> </v>
      </c>
    </row>
    <row r="876" spans="4:4" x14ac:dyDescent="0.25">
      <c r="D876" t="str">
        <f>IFERROR(VLOOKUP(#REF!,Hoja2!#REF!,2,FALSE)," ")</f>
        <v xml:space="preserve"> </v>
      </c>
    </row>
    <row r="877" spans="4:4" x14ac:dyDescent="0.25">
      <c r="D877" t="str">
        <f>IFERROR(VLOOKUP(#REF!,Hoja2!#REF!,2,FALSE)," ")</f>
        <v xml:space="preserve"> </v>
      </c>
    </row>
    <row r="878" spans="4:4" x14ac:dyDescent="0.25">
      <c r="D878" t="str">
        <f>IFERROR(VLOOKUP(#REF!,Hoja2!#REF!,2,FALSE)," ")</f>
        <v xml:space="preserve"> </v>
      </c>
    </row>
    <row r="879" spans="4:4" x14ac:dyDescent="0.25">
      <c r="D879" t="str">
        <f>IFERROR(VLOOKUP(#REF!,Hoja2!#REF!,2,FALSE)," ")</f>
        <v xml:space="preserve"> </v>
      </c>
    </row>
    <row r="880" spans="4:4" x14ac:dyDescent="0.25">
      <c r="D880" t="str">
        <f>IFERROR(VLOOKUP(#REF!,Hoja2!#REF!,2,FALSE)," ")</f>
        <v xml:space="preserve"> </v>
      </c>
    </row>
    <row r="881" spans="4:4" x14ac:dyDescent="0.25">
      <c r="D881" t="str">
        <f>IFERROR(VLOOKUP(#REF!,Hoja2!#REF!,2,FALSE)," ")</f>
        <v xml:space="preserve"> </v>
      </c>
    </row>
    <row r="882" spans="4:4" x14ac:dyDescent="0.25">
      <c r="D882" t="str">
        <f>IFERROR(VLOOKUP(#REF!,Hoja2!#REF!,2,FALSE)," ")</f>
        <v xml:space="preserve"> </v>
      </c>
    </row>
    <row r="883" spans="4:4" x14ac:dyDescent="0.25">
      <c r="D883" t="str">
        <f>IFERROR(VLOOKUP(#REF!,Hoja2!#REF!,2,FALSE)," ")</f>
        <v xml:space="preserve"> </v>
      </c>
    </row>
    <row r="884" spans="4:4" x14ac:dyDescent="0.25">
      <c r="D884" t="str">
        <f>IFERROR(VLOOKUP(#REF!,Hoja2!#REF!,2,FALSE)," ")</f>
        <v xml:space="preserve"> </v>
      </c>
    </row>
    <row r="885" spans="4:4" x14ac:dyDescent="0.25">
      <c r="D885" t="str">
        <f>IFERROR(VLOOKUP(#REF!,Hoja2!#REF!,2,FALSE)," ")</f>
        <v xml:space="preserve"> </v>
      </c>
    </row>
    <row r="886" spans="4:4" x14ac:dyDescent="0.25">
      <c r="D886" t="str">
        <f>IFERROR(VLOOKUP(#REF!,Hoja2!#REF!,2,FALSE)," ")</f>
        <v xml:space="preserve"> </v>
      </c>
    </row>
    <row r="887" spans="4:4" x14ac:dyDescent="0.25">
      <c r="D887" t="str">
        <f>IFERROR(VLOOKUP(#REF!,Hoja2!#REF!,2,FALSE)," ")</f>
        <v xml:space="preserve"> </v>
      </c>
    </row>
    <row r="888" spans="4:4" x14ac:dyDescent="0.25">
      <c r="D888" t="str">
        <f>IFERROR(VLOOKUP(#REF!,Hoja2!#REF!,2,FALSE)," ")</f>
        <v xml:space="preserve"> </v>
      </c>
    </row>
    <row r="889" spans="4:4" x14ac:dyDescent="0.25">
      <c r="D889" t="str">
        <f>IFERROR(VLOOKUP(#REF!,Hoja2!#REF!,2,FALSE)," ")</f>
        <v xml:space="preserve"> </v>
      </c>
    </row>
    <row r="890" spans="4:4" x14ac:dyDescent="0.25">
      <c r="D890" t="str">
        <f>IFERROR(VLOOKUP(#REF!,Hoja2!#REF!,2,FALSE)," ")</f>
        <v xml:space="preserve"> </v>
      </c>
    </row>
    <row r="891" spans="4:4" x14ac:dyDescent="0.25">
      <c r="D891" t="str">
        <f>IFERROR(VLOOKUP(#REF!,Hoja2!#REF!,2,FALSE)," ")</f>
        <v xml:space="preserve"> </v>
      </c>
    </row>
    <row r="892" spans="4:4" x14ac:dyDescent="0.25">
      <c r="D892" t="str">
        <f>IFERROR(VLOOKUP(#REF!,Hoja2!#REF!,2,FALSE)," ")</f>
        <v xml:space="preserve"> </v>
      </c>
    </row>
    <row r="893" spans="4:4" x14ac:dyDescent="0.25">
      <c r="D893" t="str">
        <f>IFERROR(VLOOKUP(#REF!,Hoja2!#REF!,2,FALSE)," ")</f>
        <v xml:space="preserve"> </v>
      </c>
    </row>
    <row r="894" spans="4:4" x14ac:dyDescent="0.25">
      <c r="D894" t="str">
        <f>IFERROR(VLOOKUP(#REF!,Hoja2!#REF!,2,FALSE)," ")</f>
        <v xml:space="preserve"> </v>
      </c>
    </row>
    <row r="895" spans="4:4" x14ac:dyDescent="0.25">
      <c r="D895" t="str">
        <f>IFERROR(VLOOKUP(#REF!,Hoja2!#REF!,2,FALSE)," ")</f>
        <v xml:space="preserve"> </v>
      </c>
    </row>
    <row r="896" spans="4:4" x14ac:dyDescent="0.25">
      <c r="D896" t="str">
        <f>IFERROR(VLOOKUP(#REF!,Hoja2!#REF!,2,FALSE)," ")</f>
        <v xml:space="preserve"> </v>
      </c>
    </row>
    <row r="897" spans="4:4" x14ac:dyDescent="0.25">
      <c r="D897" t="str">
        <f>IFERROR(VLOOKUP(#REF!,Hoja2!#REF!,2,FALSE)," ")</f>
        <v xml:space="preserve"> </v>
      </c>
    </row>
    <row r="898" spans="4:4" x14ac:dyDescent="0.25">
      <c r="D898" t="str">
        <f>IFERROR(VLOOKUP(#REF!,Hoja2!#REF!,2,FALSE)," ")</f>
        <v xml:space="preserve"> </v>
      </c>
    </row>
    <row r="899" spans="4:4" x14ac:dyDescent="0.25">
      <c r="D899" t="str">
        <f>IFERROR(VLOOKUP(#REF!,Hoja2!#REF!,2,FALSE)," ")</f>
        <v xml:space="preserve"> </v>
      </c>
    </row>
    <row r="900" spans="4:4" x14ac:dyDescent="0.25">
      <c r="D900" t="str">
        <f>IFERROR(VLOOKUP(#REF!,Hoja2!#REF!,2,FALSE)," ")</f>
        <v xml:space="preserve"> </v>
      </c>
    </row>
    <row r="901" spans="4:4" x14ac:dyDescent="0.25">
      <c r="D901" t="str">
        <f>IFERROR(VLOOKUP(#REF!,Hoja2!#REF!,2,FALSE)," ")</f>
        <v xml:space="preserve"> </v>
      </c>
    </row>
    <row r="902" spans="4:4" x14ac:dyDescent="0.25">
      <c r="D902" t="str">
        <f>IFERROR(VLOOKUP(#REF!,Hoja2!#REF!,2,FALSE)," ")</f>
        <v xml:space="preserve"> </v>
      </c>
    </row>
    <row r="903" spans="4:4" x14ac:dyDescent="0.25">
      <c r="D903" t="str">
        <f>IFERROR(VLOOKUP(#REF!,Hoja2!#REF!,2,FALSE)," ")</f>
        <v xml:space="preserve"> </v>
      </c>
    </row>
    <row r="904" spans="4:4" x14ac:dyDescent="0.25">
      <c r="D904" t="str">
        <f>IFERROR(VLOOKUP(#REF!,Hoja2!#REF!,2,FALSE)," ")</f>
        <v xml:space="preserve"> </v>
      </c>
    </row>
    <row r="905" spans="4:4" x14ac:dyDescent="0.25">
      <c r="D905" t="str">
        <f>IFERROR(VLOOKUP(#REF!,Hoja2!#REF!,2,FALSE)," ")</f>
        <v xml:space="preserve"> </v>
      </c>
    </row>
    <row r="906" spans="4:4" x14ac:dyDescent="0.25">
      <c r="D906" t="str">
        <f>IFERROR(VLOOKUP(#REF!,Hoja2!#REF!,2,FALSE)," ")</f>
        <v xml:space="preserve"> </v>
      </c>
    </row>
    <row r="907" spans="4:4" x14ac:dyDescent="0.25">
      <c r="D907" t="str">
        <f>IFERROR(VLOOKUP(#REF!,Hoja2!#REF!,2,FALSE)," ")</f>
        <v xml:space="preserve"> </v>
      </c>
    </row>
    <row r="908" spans="4:4" x14ac:dyDescent="0.25">
      <c r="D908" t="str">
        <f>IFERROR(VLOOKUP(#REF!,Hoja2!#REF!,2,FALSE)," ")</f>
        <v xml:space="preserve"> </v>
      </c>
    </row>
    <row r="909" spans="4:4" x14ac:dyDescent="0.25">
      <c r="D909" t="str">
        <f>IFERROR(VLOOKUP(#REF!,Hoja2!#REF!,2,FALSE)," ")</f>
        <v xml:space="preserve"> </v>
      </c>
    </row>
    <row r="910" spans="4:4" x14ac:dyDescent="0.25">
      <c r="D910" t="str">
        <f>IFERROR(VLOOKUP(#REF!,Hoja2!#REF!,2,FALSE)," ")</f>
        <v xml:space="preserve"> </v>
      </c>
    </row>
    <row r="911" spans="4:4" x14ac:dyDescent="0.25">
      <c r="D911" t="str">
        <f>IFERROR(VLOOKUP(#REF!,Hoja2!#REF!,2,FALSE)," ")</f>
        <v xml:space="preserve"> </v>
      </c>
    </row>
    <row r="912" spans="4:4" x14ac:dyDescent="0.25">
      <c r="D912" t="str">
        <f>IFERROR(VLOOKUP(#REF!,Hoja2!#REF!,2,FALSE)," ")</f>
        <v xml:space="preserve"> </v>
      </c>
    </row>
    <row r="913" spans="4:4" x14ac:dyDescent="0.25">
      <c r="D913" t="str">
        <f>IFERROR(VLOOKUP(#REF!,Hoja2!#REF!,2,FALSE)," ")</f>
        <v xml:space="preserve"> </v>
      </c>
    </row>
    <row r="914" spans="4:4" x14ac:dyDescent="0.25">
      <c r="D914" t="str">
        <f>IFERROR(VLOOKUP(#REF!,Hoja2!#REF!,2,FALSE)," ")</f>
        <v xml:space="preserve"> </v>
      </c>
    </row>
    <row r="915" spans="4:4" x14ac:dyDescent="0.25">
      <c r="D915" t="str">
        <f>IFERROR(VLOOKUP(#REF!,Hoja2!#REF!,2,FALSE)," ")</f>
        <v xml:space="preserve"> </v>
      </c>
    </row>
    <row r="916" spans="4:4" x14ac:dyDescent="0.25">
      <c r="D916" t="str">
        <f>IFERROR(VLOOKUP(#REF!,Hoja2!#REF!,2,FALSE)," ")</f>
        <v xml:space="preserve"> </v>
      </c>
    </row>
    <row r="917" spans="4:4" x14ac:dyDescent="0.25">
      <c r="D917" t="str">
        <f>IFERROR(VLOOKUP(#REF!,Hoja2!#REF!,2,FALSE)," ")</f>
        <v xml:space="preserve"> </v>
      </c>
    </row>
    <row r="918" spans="4:4" x14ac:dyDescent="0.25">
      <c r="D918" t="str">
        <f>IFERROR(VLOOKUP(#REF!,Hoja2!#REF!,2,FALSE)," ")</f>
        <v xml:space="preserve"> </v>
      </c>
    </row>
    <row r="919" spans="4:4" x14ac:dyDescent="0.25">
      <c r="D919" t="str">
        <f>IFERROR(VLOOKUP(#REF!,Hoja2!#REF!,2,FALSE)," ")</f>
        <v xml:space="preserve"> </v>
      </c>
    </row>
    <row r="920" spans="4:4" x14ac:dyDescent="0.25">
      <c r="D920" t="str">
        <f>IFERROR(VLOOKUP(#REF!,Hoja2!#REF!,2,FALSE)," ")</f>
        <v xml:space="preserve"> </v>
      </c>
    </row>
    <row r="921" spans="4:4" x14ac:dyDescent="0.25">
      <c r="D921" t="str">
        <f>IFERROR(VLOOKUP(#REF!,Hoja2!#REF!,2,FALSE)," ")</f>
        <v xml:space="preserve"> </v>
      </c>
    </row>
    <row r="922" spans="4:4" x14ac:dyDescent="0.25">
      <c r="D922" t="str">
        <f>IFERROR(VLOOKUP(#REF!,Hoja2!#REF!,2,FALSE)," ")</f>
        <v xml:space="preserve"> </v>
      </c>
    </row>
    <row r="923" spans="4:4" x14ac:dyDescent="0.25">
      <c r="D923" t="str">
        <f>IFERROR(VLOOKUP(#REF!,Hoja2!#REF!,2,FALSE)," ")</f>
        <v xml:space="preserve"> </v>
      </c>
    </row>
    <row r="924" spans="4:4" x14ac:dyDescent="0.25">
      <c r="D924" t="str">
        <f>IFERROR(VLOOKUP(#REF!,Hoja2!#REF!,2,FALSE)," ")</f>
        <v xml:space="preserve"> </v>
      </c>
    </row>
    <row r="925" spans="4:4" x14ac:dyDescent="0.25">
      <c r="D925" t="str">
        <f>IFERROR(VLOOKUP(#REF!,Hoja2!#REF!,2,FALSE)," ")</f>
        <v xml:space="preserve"> </v>
      </c>
    </row>
    <row r="926" spans="4:4" x14ac:dyDescent="0.25">
      <c r="D926" t="str">
        <f>IFERROR(VLOOKUP(#REF!,Hoja2!#REF!,2,FALSE)," ")</f>
        <v xml:space="preserve"> </v>
      </c>
    </row>
    <row r="927" spans="4:4" x14ac:dyDescent="0.25">
      <c r="D927" t="str">
        <f>IFERROR(VLOOKUP(#REF!,Hoja2!#REF!,2,FALSE)," ")</f>
        <v xml:space="preserve"> </v>
      </c>
    </row>
    <row r="928" spans="4:4" x14ac:dyDescent="0.25">
      <c r="D928" t="str">
        <f>IFERROR(VLOOKUP(#REF!,Hoja2!#REF!,2,FALSE)," ")</f>
        <v xml:space="preserve"> </v>
      </c>
    </row>
    <row r="929" spans="4:4" x14ac:dyDescent="0.25">
      <c r="D929" t="str">
        <f>IFERROR(VLOOKUP(#REF!,Hoja2!#REF!,2,FALSE)," ")</f>
        <v xml:space="preserve"> </v>
      </c>
    </row>
    <row r="930" spans="4:4" x14ac:dyDescent="0.25">
      <c r="D930" t="str">
        <f>IFERROR(VLOOKUP(#REF!,Hoja2!#REF!,2,FALSE)," ")</f>
        <v xml:space="preserve"> </v>
      </c>
    </row>
    <row r="931" spans="4:4" x14ac:dyDescent="0.25">
      <c r="D931" t="str">
        <f>IFERROR(VLOOKUP(#REF!,Hoja2!#REF!,2,FALSE)," ")</f>
        <v xml:space="preserve"> </v>
      </c>
    </row>
    <row r="932" spans="4:4" x14ac:dyDescent="0.25">
      <c r="D932" t="str">
        <f>IFERROR(VLOOKUP(#REF!,Hoja2!#REF!,2,FALSE)," ")</f>
        <v xml:space="preserve"> </v>
      </c>
    </row>
    <row r="933" spans="4:4" x14ac:dyDescent="0.25">
      <c r="D933" t="str">
        <f>IFERROR(VLOOKUP(#REF!,Hoja2!#REF!,2,FALSE)," ")</f>
        <v xml:space="preserve"> </v>
      </c>
    </row>
    <row r="934" spans="4:4" x14ac:dyDescent="0.25">
      <c r="D934" t="str">
        <f>IFERROR(VLOOKUP(#REF!,Hoja2!#REF!,2,FALSE)," ")</f>
        <v xml:space="preserve"> </v>
      </c>
    </row>
    <row r="935" spans="4:4" x14ac:dyDescent="0.25">
      <c r="D935" t="str">
        <f>IFERROR(VLOOKUP(#REF!,Hoja2!#REF!,2,FALSE)," ")</f>
        <v xml:space="preserve"> </v>
      </c>
    </row>
    <row r="936" spans="4:4" x14ac:dyDescent="0.25">
      <c r="D936" t="str">
        <f>IFERROR(VLOOKUP(#REF!,Hoja2!#REF!,2,FALSE)," ")</f>
        <v xml:space="preserve"> </v>
      </c>
    </row>
    <row r="937" spans="4:4" x14ac:dyDescent="0.25">
      <c r="D937" t="str">
        <f>IFERROR(VLOOKUP(#REF!,Hoja2!#REF!,2,FALSE)," ")</f>
        <v xml:space="preserve"> </v>
      </c>
    </row>
    <row r="938" spans="4:4" x14ac:dyDescent="0.25">
      <c r="D938" t="str">
        <f>IFERROR(VLOOKUP(#REF!,Hoja2!#REF!,2,FALSE)," ")</f>
        <v xml:space="preserve"> </v>
      </c>
    </row>
    <row r="939" spans="4:4" x14ac:dyDescent="0.25">
      <c r="D939" t="str">
        <f>IFERROR(VLOOKUP(#REF!,Hoja2!#REF!,2,FALSE)," ")</f>
        <v xml:space="preserve"> </v>
      </c>
    </row>
    <row r="940" spans="4:4" x14ac:dyDescent="0.25">
      <c r="D940" t="str">
        <f>IFERROR(VLOOKUP(#REF!,Hoja2!#REF!,2,FALSE)," ")</f>
        <v xml:space="preserve"> </v>
      </c>
    </row>
    <row r="941" spans="4:4" x14ac:dyDescent="0.25">
      <c r="D941" t="str">
        <f>IFERROR(VLOOKUP(#REF!,Hoja2!#REF!,2,FALSE)," ")</f>
        <v xml:space="preserve"> </v>
      </c>
    </row>
    <row r="942" spans="4:4" x14ac:dyDescent="0.25">
      <c r="D942" t="str">
        <f>IFERROR(VLOOKUP(#REF!,Hoja2!#REF!,2,FALSE)," ")</f>
        <v xml:space="preserve"> </v>
      </c>
    </row>
    <row r="943" spans="4:4" x14ac:dyDescent="0.25">
      <c r="D943" t="str">
        <f>IFERROR(VLOOKUP(#REF!,Hoja2!#REF!,2,FALSE)," ")</f>
        <v xml:space="preserve"> </v>
      </c>
    </row>
    <row r="944" spans="4:4" x14ac:dyDescent="0.25">
      <c r="D944" t="str">
        <f>IFERROR(VLOOKUP(#REF!,Hoja2!#REF!,2,FALSE)," ")</f>
        <v xml:space="preserve"> </v>
      </c>
    </row>
    <row r="945" spans="4:4" x14ac:dyDescent="0.25">
      <c r="D945" t="str">
        <f>IFERROR(VLOOKUP(#REF!,Hoja2!#REF!,2,FALSE)," ")</f>
        <v xml:space="preserve"> </v>
      </c>
    </row>
    <row r="946" spans="4:4" x14ac:dyDescent="0.25">
      <c r="D946" t="str">
        <f>IFERROR(VLOOKUP(#REF!,Hoja2!#REF!,2,FALSE)," ")</f>
        <v xml:space="preserve"> </v>
      </c>
    </row>
    <row r="947" spans="4:4" x14ac:dyDescent="0.25">
      <c r="D947" t="str">
        <f>IFERROR(VLOOKUP(#REF!,Hoja2!#REF!,2,FALSE)," ")</f>
        <v xml:space="preserve"> </v>
      </c>
    </row>
    <row r="948" spans="4:4" x14ac:dyDescent="0.25">
      <c r="D948" t="str">
        <f>IFERROR(VLOOKUP(#REF!,Hoja2!#REF!,2,FALSE)," ")</f>
        <v xml:space="preserve"> </v>
      </c>
    </row>
    <row r="949" spans="4:4" x14ac:dyDescent="0.25">
      <c r="D949" t="str">
        <f>IFERROR(VLOOKUP(#REF!,Hoja2!#REF!,2,FALSE)," ")</f>
        <v xml:space="preserve"> </v>
      </c>
    </row>
    <row r="950" spans="4:4" x14ac:dyDescent="0.25">
      <c r="D950" t="str">
        <f>IFERROR(VLOOKUP(#REF!,Hoja2!#REF!,2,FALSE)," ")</f>
        <v xml:space="preserve"> </v>
      </c>
    </row>
    <row r="951" spans="4:4" x14ac:dyDescent="0.25">
      <c r="D951" t="str">
        <f>IFERROR(VLOOKUP(#REF!,Hoja2!#REF!,2,FALSE)," ")</f>
        <v xml:space="preserve"> </v>
      </c>
    </row>
    <row r="952" spans="4:4" x14ac:dyDescent="0.25">
      <c r="D952" t="str">
        <f>IFERROR(VLOOKUP(#REF!,Hoja2!#REF!,2,FALSE)," ")</f>
        <v xml:space="preserve"> </v>
      </c>
    </row>
    <row r="953" spans="4:4" x14ac:dyDescent="0.25">
      <c r="D953" t="str">
        <f>IFERROR(VLOOKUP(#REF!,Hoja2!#REF!,2,FALSE)," ")</f>
        <v xml:space="preserve"> </v>
      </c>
    </row>
    <row r="954" spans="4:4" x14ac:dyDescent="0.25">
      <c r="D954" t="str">
        <f>IFERROR(VLOOKUP(#REF!,Hoja2!#REF!,2,FALSE)," ")</f>
        <v xml:space="preserve"> </v>
      </c>
    </row>
    <row r="955" spans="4:4" x14ac:dyDescent="0.25">
      <c r="D955" t="str">
        <f>IFERROR(VLOOKUP(#REF!,Hoja2!#REF!,2,FALSE)," ")</f>
        <v xml:space="preserve"> </v>
      </c>
    </row>
    <row r="956" spans="4:4" x14ac:dyDescent="0.25">
      <c r="D956" t="str">
        <f>IFERROR(VLOOKUP(#REF!,Hoja2!#REF!,2,FALSE)," ")</f>
        <v xml:space="preserve"> </v>
      </c>
    </row>
    <row r="957" spans="4:4" x14ac:dyDescent="0.25">
      <c r="D957" t="str">
        <f>IFERROR(VLOOKUP(#REF!,Hoja2!#REF!,2,FALSE)," ")</f>
        <v xml:space="preserve"> </v>
      </c>
    </row>
    <row r="958" spans="4:4" x14ac:dyDescent="0.25">
      <c r="D958" t="str">
        <f>IFERROR(VLOOKUP(#REF!,Hoja2!#REF!,2,FALSE)," ")</f>
        <v xml:space="preserve"> </v>
      </c>
    </row>
    <row r="959" spans="4:4" x14ac:dyDescent="0.25">
      <c r="D959" t="str">
        <f>IFERROR(VLOOKUP(#REF!,Hoja2!#REF!,2,FALSE)," ")</f>
        <v xml:space="preserve"> </v>
      </c>
    </row>
    <row r="960" spans="4:4" x14ac:dyDescent="0.25">
      <c r="D960" t="str">
        <f>IFERROR(VLOOKUP(#REF!,Hoja2!#REF!,2,FALSE)," ")</f>
        <v xml:space="preserve"> </v>
      </c>
    </row>
    <row r="961" spans="4:4" x14ac:dyDescent="0.25">
      <c r="D961" t="str">
        <f>IFERROR(VLOOKUP(#REF!,Hoja2!#REF!,2,FALSE)," ")</f>
        <v xml:space="preserve"> </v>
      </c>
    </row>
    <row r="962" spans="4:4" x14ac:dyDescent="0.25">
      <c r="D962" t="str">
        <f>IFERROR(VLOOKUP(#REF!,Hoja2!#REF!,2,FALSE)," ")</f>
        <v xml:space="preserve"> </v>
      </c>
    </row>
    <row r="963" spans="4:4" x14ac:dyDescent="0.25">
      <c r="D963" t="str">
        <f>IFERROR(VLOOKUP(#REF!,Hoja2!#REF!,2,FALSE)," ")</f>
        <v xml:space="preserve"> </v>
      </c>
    </row>
    <row r="964" spans="4:4" x14ac:dyDescent="0.25">
      <c r="D964" t="str">
        <f>IFERROR(VLOOKUP(#REF!,Hoja2!#REF!,2,FALSE)," ")</f>
        <v xml:space="preserve"> </v>
      </c>
    </row>
    <row r="965" spans="4:4" x14ac:dyDescent="0.25">
      <c r="D965" t="str">
        <f>IFERROR(VLOOKUP(#REF!,Hoja2!#REF!,2,FALSE)," ")</f>
        <v xml:space="preserve"> </v>
      </c>
    </row>
    <row r="966" spans="4:4" x14ac:dyDescent="0.25">
      <c r="D966" t="str">
        <f>IFERROR(VLOOKUP(#REF!,Hoja2!#REF!,2,FALSE)," ")</f>
        <v xml:space="preserve"> </v>
      </c>
    </row>
    <row r="967" spans="4:4" x14ac:dyDescent="0.25">
      <c r="D967" t="str">
        <f>IFERROR(VLOOKUP(#REF!,Hoja2!#REF!,2,FALSE)," ")</f>
        <v xml:space="preserve"> </v>
      </c>
    </row>
    <row r="968" spans="4:4" x14ac:dyDescent="0.25">
      <c r="D968" t="str">
        <f>IFERROR(VLOOKUP(#REF!,Hoja2!#REF!,2,FALSE)," ")</f>
        <v xml:space="preserve"> </v>
      </c>
    </row>
    <row r="969" spans="4:4" x14ac:dyDescent="0.25">
      <c r="D969" t="str">
        <f>IFERROR(VLOOKUP(#REF!,Hoja2!#REF!,2,FALSE)," ")</f>
        <v xml:space="preserve"> </v>
      </c>
    </row>
    <row r="970" spans="4:4" x14ac:dyDescent="0.25">
      <c r="D970" t="str">
        <f>IFERROR(VLOOKUP(#REF!,Hoja2!#REF!,2,FALSE)," ")</f>
        <v xml:space="preserve"> </v>
      </c>
    </row>
    <row r="971" spans="4:4" x14ac:dyDescent="0.25">
      <c r="D971" t="str">
        <f>IFERROR(VLOOKUP(#REF!,Hoja2!#REF!,2,FALSE)," ")</f>
        <v xml:space="preserve"> </v>
      </c>
    </row>
    <row r="972" spans="4:4" x14ac:dyDescent="0.25">
      <c r="D972" t="str">
        <f>IFERROR(VLOOKUP(#REF!,Hoja2!#REF!,2,FALSE)," ")</f>
        <v xml:space="preserve"> </v>
      </c>
    </row>
    <row r="973" spans="4:4" x14ac:dyDescent="0.25">
      <c r="D973" t="str">
        <f>IFERROR(VLOOKUP(#REF!,Hoja2!#REF!,2,FALSE)," ")</f>
        <v xml:space="preserve"> </v>
      </c>
    </row>
    <row r="974" spans="4:4" x14ac:dyDescent="0.25">
      <c r="D974" t="str">
        <f>IFERROR(VLOOKUP(#REF!,Hoja2!#REF!,2,FALSE)," ")</f>
        <v xml:space="preserve"> </v>
      </c>
    </row>
    <row r="975" spans="4:4" x14ac:dyDescent="0.25">
      <c r="D975" t="str">
        <f>IFERROR(VLOOKUP(#REF!,Hoja2!#REF!,2,FALSE)," ")</f>
        <v xml:space="preserve"> </v>
      </c>
    </row>
    <row r="976" spans="4:4" x14ac:dyDescent="0.25">
      <c r="D976" t="str">
        <f>IFERROR(VLOOKUP(#REF!,Hoja2!#REF!,2,FALSE)," ")</f>
        <v xml:space="preserve"> </v>
      </c>
    </row>
    <row r="977" spans="4:4" x14ac:dyDescent="0.25">
      <c r="D977" t="str">
        <f>IFERROR(VLOOKUP(#REF!,Hoja2!#REF!,2,FALSE)," ")</f>
        <v xml:space="preserve"> </v>
      </c>
    </row>
    <row r="978" spans="4:4" x14ac:dyDescent="0.25">
      <c r="D978" t="str">
        <f>IFERROR(VLOOKUP(#REF!,Hoja2!#REF!,2,FALSE)," ")</f>
        <v xml:space="preserve"> </v>
      </c>
    </row>
    <row r="979" spans="4:4" x14ac:dyDescent="0.25">
      <c r="D979" t="str">
        <f>IFERROR(VLOOKUP(#REF!,Hoja2!#REF!,2,FALSE)," ")</f>
        <v xml:space="preserve"> </v>
      </c>
    </row>
    <row r="980" spans="4:4" x14ac:dyDescent="0.25">
      <c r="D980" t="str">
        <f>IFERROR(VLOOKUP(#REF!,Hoja2!#REF!,2,FALSE)," ")</f>
        <v xml:space="preserve"> </v>
      </c>
    </row>
    <row r="981" spans="4:4" x14ac:dyDescent="0.25">
      <c r="D981" t="str">
        <f>IFERROR(VLOOKUP(#REF!,Hoja2!#REF!,2,FALSE)," ")</f>
        <v xml:space="preserve"> </v>
      </c>
    </row>
    <row r="982" spans="4:4" x14ac:dyDescent="0.25">
      <c r="D982" t="str">
        <f>IFERROR(VLOOKUP(#REF!,Hoja2!#REF!,2,FALSE)," ")</f>
        <v xml:space="preserve"> </v>
      </c>
    </row>
    <row r="983" spans="4:4" x14ac:dyDescent="0.25">
      <c r="D983" t="str">
        <f>IFERROR(VLOOKUP(#REF!,Hoja2!#REF!,2,FALSE)," ")</f>
        <v xml:space="preserve"> </v>
      </c>
    </row>
    <row r="984" spans="4:4" x14ac:dyDescent="0.25">
      <c r="D984" t="str">
        <f>IFERROR(VLOOKUP(#REF!,Hoja2!#REF!,2,FALSE)," ")</f>
        <v xml:space="preserve"> </v>
      </c>
    </row>
    <row r="985" spans="4:4" x14ac:dyDescent="0.25">
      <c r="D985" t="str">
        <f>IFERROR(VLOOKUP(#REF!,Hoja2!#REF!,2,FALSE)," ")</f>
        <v xml:space="preserve"> </v>
      </c>
    </row>
    <row r="986" spans="4:4" x14ac:dyDescent="0.25">
      <c r="D986" t="str">
        <f>IFERROR(VLOOKUP(#REF!,Hoja2!#REF!,2,FALSE)," ")</f>
        <v xml:space="preserve"> </v>
      </c>
    </row>
    <row r="987" spans="4:4" x14ac:dyDescent="0.25">
      <c r="D987" t="str">
        <f>IFERROR(VLOOKUP(#REF!,Hoja2!#REF!,2,FALSE)," ")</f>
        <v xml:space="preserve"> </v>
      </c>
    </row>
    <row r="988" spans="4:4" x14ac:dyDescent="0.25">
      <c r="D988" t="str">
        <f>IFERROR(VLOOKUP(#REF!,Hoja2!#REF!,2,FALSE)," ")</f>
        <v xml:space="preserve"> </v>
      </c>
    </row>
    <row r="989" spans="4:4" x14ac:dyDescent="0.25">
      <c r="D989" t="str">
        <f>IFERROR(VLOOKUP(#REF!,Hoja2!#REF!,2,FALSE)," ")</f>
        <v xml:space="preserve"> </v>
      </c>
    </row>
    <row r="990" spans="4:4" x14ac:dyDescent="0.25">
      <c r="D990" t="str">
        <f>IFERROR(VLOOKUP(#REF!,Hoja2!#REF!,2,FALSE)," ")</f>
        <v xml:space="preserve"> </v>
      </c>
    </row>
    <row r="991" spans="4:4" x14ac:dyDescent="0.25">
      <c r="D991" t="str">
        <f>IFERROR(VLOOKUP(#REF!,Hoja2!#REF!,2,FALSE)," ")</f>
        <v xml:space="preserve"> </v>
      </c>
    </row>
    <row r="992" spans="4:4" x14ac:dyDescent="0.25">
      <c r="D992" t="str">
        <f>IFERROR(VLOOKUP(#REF!,Hoja2!#REF!,2,FALSE)," ")</f>
        <v xml:space="preserve"> </v>
      </c>
    </row>
    <row r="993" spans="4:4" x14ac:dyDescent="0.25">
      <c r="D993" t="str">
        <f>IFERROR(VLOOKUP(#REF!,Hoja2!#REF!,2,FALSE)," ")</f>
        <v xml:space="preserve"> </v>
      </c>
    </row>
    <row r="994" spans="4:4" x14ac:dyDescent="0.25">
      <c r="D994" t="str">
        <f>IFERROR(VLOOKUP(#REF!,Hoja2!#REF!,2,FALSE)," ")</f>
        <v xml:space="preserve"> </v>
      </c>
    </row>
    <row r="995" spans="4:4" x14ac:dyDescent="0.25">
      <c r="D995" t="str">
        <f>IFERROR(VLOOKUP(#REF!,Hoja2!#REF!,2,FALSE)," ")</f>
        <v xml:space="preserve"> </v>
      </c>
    </row>
    <row r="996" spans="4:4" x14ac:dyDescent="0.25">
      <c r="D996" t="str">
        <f>IFERROR(VLOOKUP(#REF!,Hoja2!#REF!,2,FALSE)," ")</f>
        <v xml:space="preserve"> </v>
      </c>
    </row>
    <row r="997" spans="4:4" x14ac:dyDescent="0.25">
      <c r="D997" t="str">
        <f>IFERROR(VLOOKUP(#REF!,Hoja2!#REF!,2,FALSE)," ")</f>
        <v xml:space="preserve"> </v>
      </c>
    </row>
    <row r="998" spans="4:4" x14ac:dyDescent="0.25">
      <c r="D998" t="str">
        <f>IFERROR(VLOOKUP(#REF!,Hoja2!#REF!,2,FALSE)," ")</f>
        <v xml:space="preserve"> </v>
      </c>
    </row>
    <row r="999" spans="4:4" x14ac:dyDescent="0.25">
      <c r="D999" t="str">
        <f>IFERROR(VLOOKUP(#REF!,Hoja2!#REF!,2,FALSE)," ")</f>
        <v xml:space="preserve"> </v>
      </c>
    </row>
    <row r="1000" spans="4:4" x14ac:dyDescent="0.25">
      <c r="D1000" t="str">
        <f>IFERROR(VLOOKUP(#REF!,Hoja2!#REF!,2,FALSE)," ")</f>
        <v xml:space="preserve"> </v>
      </c>
    </row>
    <row r="1001" spans="4:4" x14ac:dyDescent="0.25">
      <c r="D1001" t="str">
        <f>IFERROR(VLOOKUP(#REF!,Hoja2!#REF!,2,FALSE)," ")</f>
        <v xml:space="preserve"> </v>
      </c>
    </row>
    <row r="1002" spans="4:4" x14ac:dyDescent="0.25">
      <c r="D1002" t="str">
        <f>IFERROR(VLOOKUP(#REF!,Hoja2!#REF!,2,FALSE)," ")</f>
        <v xml:space="preserve"> </v>
      </c>
    </row>
    <row r="1003" spans="4:4" x14ac:dyDescent="0.25">
      <c r="D1003" t="str">
        <f>IFERROR(VLOOKUP(#REF!,Hoja2!#REF!,2,FALSE)," ")</f>
        <v xml:space="preserve"> </v>
      </c>
    </row>
    <row r="1004" spans="4:4" x14ac:dyDescent="0.25">
      <c r="D1004" t="str">
        <f>IFERROR(VLOOKUP(#REF!,Hoja2!#REF!,2,FALSE)," ")</f>
        <v xml:space="preserve"> </v>
      </c>
    </row>
    <row r="1005" spans="4:4" x14ac:dyDescent="0.25">
      <c r="D1005" t="str">
        <f>IFERROR(VLOOKUP(#REF!,Hoja2!#REF!,2,FALSE)," ")</f>
        <v xml:space="preserve"> </v>
      </c>
    </row>
    <row r="1006" spans="4:4" x14ac:dyDescent="0.25">
      <c r="D1006" t="str">
        <f>IFERROR(VLOOKUP(#REF!,Hoja2!#REF!,2,FALSE)," ")</f>
        <v xml:space="preserve"> </v>
      </c>
    </row>
    <row r="1007" spans="4:4" x14ac:dyDescent="0.25">
      <c r="D1007" t="str">
        <f>IFERROR(VLOOKUP(#REF!,Hoja2!#REF!,2,FALSE)," ")</f>
        <v xml:space="preserve"> </v>
      </c>
    </row>
    <row r="1008" spans="4:4" x14ac:dyDescent="0.25">
      <c r="D1008" t="str">
        <f>IFERROR(VLOOKUP(#REF!,Hoja2!#REF!,2,FALSE)," ")</f>
        <v xml:space="preserve"> </v>
      </c>
    </row>
    <row r="1009" spans="4:4" x14ac:dyDescent="0.25">
      <c r="D1009" t="str">
        <f>IFERROR(VLOOKUP(#REF!,Hoja2!#REF!,2,FALSE)," ")</f>
        <v xml:space="preserve"> </v>
      </c>
    </row>
    <row r="1010" spans="4:4" x14ac:dyDescent="0.25">
      <c r="D1010" t="str">
        <f>IFERROR(VLOOKUP(#REF!,Hoja2!#REF!,2,FALSE)," ")</f>
        <v xml:space="preserve"> </v>
      </c>
    </row>
    <row r="1011" spans="4:4" x14ac:dyDescent="0.25">
      <c r="D1011" t="str">
        <f>IFERROR(VLOOKUP(#REF!,Hoja2!#REF!,2,FALSE)," ")</f>
        <v xml:space="preserve"> </v>
      </c>
    </row>
    <row r="1012" spans="4:4" x14ac:dyDescent="0.25">
      <c r="D1012" t="str">
        <f>IFERROR(VLOOKUP(#REF!,Hoja2!#REF!,2,FALSE)," ")</f>
        <v xml:space="preserve"> </v>
      </c>
    </row>
    <row r="1013" spans="4:4" x14ac:dyDescent="0.25">
      <c r="D1013" t="str">
        <f>IFERROR(VLOOKUP(#REF!,Hoja2!#REF!,2,FALSE)," ")</f>
        <v xml:space="preserve"> </v>
      </c>
    </row>
    <row r="1014" spans="4:4" x14ac:dyDescent="0.25">
      <c r="D1014" t="str">
        <f>IFERROR(VLOOKUP(#REF!,Hoja2!#REF!,2,FALSE)," ")</f>
        <v xml:space="preserve"> </v>
      </c>
    </row>
    <row r="1015" spans="4:4" x14ac:dyDescent="0.25">
      <c r="D1015" t="str">
        <f>IFERROR(VLOOKUP(#REF!,Hoja2!#REF!,2,FALSE)," ")</f>
        <v xml:space="preserve"> </v>
      </c>
    </row>
    <row r="1016" spans="4:4" x14ac:dyDescent="0.25">
      <c r="D1016" t="str">
        <f>IFERROR(VLOOKUP(#REF!,Hoja2!#REF!,2,FALSE)," ")</f>
        <v xml:space="preserve"> </v>
      </c>
    </row>
    <row r="1017" spans="4:4" x14ac:dyDescent="0.25">
      <c r="D1017" t="str">
        <f>IFERROR(VLOOKUP(#REF!,Hoja2!#REF!,2,FALSE)," ")</f>
        <v xml:space="preserve"> </v>
      </c>
    </row>
    <row r="1018" spans="4:4" x14ac:dyDescent="0.25">
      <c r="D1018" t="str">
        <f>IFERROR(VLOOKUP(#REF!,Hoja2!#REF!,2,FALSE)," ")</f>
        <v xml:space="preserve"> </v>
      </c>
    </row>
    <row r="1019" spans="4:4" x14ac:dyDescent="0.25">
      <c r="D1019" t="str">
        <f>IFERROR(VLOOKUP(#REF!,Hoja2!#REF!,2,FALSE)," ")</f>
        <v xml:space="preserve"> </v>
      </c>
    </row>
    <row r="1020" spans="4:4" x14ac:dyDescent="0.25">
      <c r="D1020" t="str">
        <f>IFERROR(VLOOKUP(#REF!,Hoja2!#REF!,2,FALSE)," ")</f>
        <v xml:space="preserve"> </v>
      </c>
    </row>
    <row r="1021" spans="4:4" x14ac:dyDescent="0.25">
      <c r="D1021" t="str">
        <f>IFERROR(VLOOKUP(#REF!,Hoja2!#REF!,2,FALSE)," ")</f>
        <v xml:space="preserve"> </v>
      </c>
    </row>
    <row r="1022" spans="4:4" x14ac:dyDescent="0.25">
      <c r="D1022" t="str">
        <f>IFERROR(VLOOKUP(#REF!,Hoja2!#REF!,2,FALSE)," ")</f>
        <v xml:space="preserve"> </v>
      </c>
    </row>
    <row r="1023" spans="4:4" x14ac:dyDescent="0.25">
      <c r="D1023" t="str">
        <f>IFERROR(VLOOKUP(#REF!,Hoja2!#REF!,2,FALSE)," ")</f>
        <v xml:space="preserve"> </v>
      </c>
    </row>
    <row r="1024" spans="4:4" x14ac:dyDescent="0.25">
      <c r="D1024" t="str">
        <f>IFERROR(VLOOKUP(#REF!,Hoja2!#REF!,2,FALSE)," ")</f>
        <v xml:space="preserve"> </v>
      </c>
    </row>
    <row r="1025" spans="4:4" x14ac:dyDescent="0.25">
      <c r="D1025" t="str">
        <f>IFERROR(VLOOKUP(#REF!,Hoja2!#REF!,2,FALSE)," ")</f>
        <v xml:space="preserve"> </v>
      </c>
    </row>
    <row r="1026" spans="4:4" x14ac:dyDescent="0.25">
      <c r="D1026" t="str">
        <f>IFERROR(VLOOKUP(#REF!,Hoja2!#REF!,2,FALSE)," ")</f>
        <v xml:space="preserve"> </v>
      </c>
    </row>
    <row r="1027" spans="4:4" x14ac:dyDescent="0.25">
      <c r="D1027" t="str">
        <f>IFERROR(VLOOKUP(#REF!,Hoja2!#REF!,2,FALSE)," ")</f>
        <v xml:space="preserve"> </v>
      </c>
    </row>
    <row r="1028" spans="4:4" x14ac:dyDescent="0.25">
      <c r="D1028" t="str">
        <f>IFERROR(VLOOKUP(#REF!,Hoja2!#REF!,2,FALSE)," ")</f>
        <v xml:space="preserve"> </v>
      </c>
    </row>
    <row r="1029" spans="4:4" x14ac:dyDescent="0.25">
      <c r="D1029" t="str">
        <f>IFERROR(VLOOKUP(#REF!,Hoja2!#REF!,2,FALSE)," ")</f>
        <v xml:space="preserve"> </v>
      </c>
    </row>
    <row r="1030" spans="4:4" x14ac:dyDescent="0.25">
      <c r="D1030" t="str">
        <f>IFERROR(VLOOKUP(#REF!,Hoja2!#REF!,2,FALSE)," ")</f>
        <v xml:space="preserve"> </v>
      </c>
    </row>
    <row r="1031" spans="4:4" x14ac:dyDescent="0.25">
      <c r="D1031" t="str">
        <f>IFERROR(VLOOKUP(#REF!,Hoja2!#REF!,2,FALSE)," ")</f>
        <v xml:space="preserve"> </v>
      </c>
    </row>
    <row r="1032" spans="4:4" x14ac:dyDescent="0.25">
      <c r="D1032" t="str">
        <f>IFERROR(VLOOKUP(#REF!,Hoja2!#REF!,2,FALSE)," ")</f>
        <v xml:space="preserve"> </v>
      </c>
    </row>
    <row r="1033" spans="4:4" x14ac:dyDescent="0.25">
      <c r="D1033" t="str">
        <f>IFERROR(VLOOKUP(#REF!,Hoja2!#REF!,2,FALSE)," ")</f>
        <v xml:space="preserve"> </v>
      </c>
    </row>
    <row r="1034" spans="4:4" x14ac:dyDescent="0.25">
      <c r="D1034" t="str">
        <f>IFERROR(VLOOKUP(#REF!,Hoja2!#REF!,2,FALSE)," ")</f>
        <v xml:space="preserve"> </v>
      </c>
    </row>
    <row r="1035" spans="4:4" x14ac:dyDescent="0.25">
      <c r="D1035" t="str">
        <f>IFERROR(VLOOKUP(#REF!,Hoja2!#REF!,2,FALSE)," ")</f>
        <v xml:space="preserve"> </v>
      </c>
    </row>
    <row r="1036" spans="4:4" x14ac:dyDescent="0.25">
      <c r="D1036" t="str">
        <f>IFERROR(VLOOKUP(#REF!,Hoja2!#REF!,2,FALSE)," ")</f>
        <v xml:space="preserve"> </v>
      </c>
    </row>
    <row r="1037" spans="4:4" x14ac:dyDescent="0.25">
      <c r="D1037" t="str">
        <f>IFERROR(VLOOKUP(#REF!,Hoja2!#REF!,2,FALSE)," ")</f>
        <v xml:space="preserve"> </v>
      </c>
    </row>
    <row r="1038" spans="4:4" x14ac:dyDescent="0.25">
      <c r="D1038" t="str">
        <f>IFERROR(VLOOKUP(#REF!,Hoja2!#REF!,2,FALSE)," ")</f>
        <v xml:space="preserve"> </v>
      </c>
    </row>
    <row r="1039" spans="4:4" x14ac:dyDescent="0.25">
      <c r="D1039" t="str">
        <f>IFERROR(VLOOKUP(#REF!,Hoja2!#REF!,2,FALSE)," ")</f>
        <v xml:space="preserve"> </v>
      </c>
    </row>
    <row r="1040" spans="4:4" x14ac:dyDescent="0.25">
      <c r="D1040" t="str">
        <f>IFERROR(VLOOKUP(#REF!,Hoja2!#REF!,2,FALSE)," ")</f>
        <v xml:space="preserve"> </v>
      </c>
    </row>
    <row r="1041" spans="4:4" x14ac:dyDescent="0.25">
      <c r="D1041" t="str">
        <f>IFERROR(VLOOKUP(#REF!,Hoja2!#REF!,2,FALSE)," ")</f>
        <v xml:space="preserve"> </v>
      </c>
    </row>
    <row r="1042" spans="4:4" x14ac:dyDescent="0.25">
      <c r="D1042" t="str">
        <f>IFERROR(VLOOKUP(#REF!,Hoja2!#REF!,2,FALSE)," ")</f>
        <v xml:space="preserve"> </v>
      </c>
    </row>
    <row r="1043" spans="4:4" x14ac:dyDescent="0.25">
      <c r="D1043" t="str">
        <f>IFERROR(VLOOKUP(#REF!,Hoja2!#REF!,2,FALSE)," ")</f>
        <v xml:space="preserve"> </v>
      </c>
    </row>
    <row r="1044" spans="4:4" x14ac:dyDescent="0.25">
      <c r="D1044" t="str">
        <f>IFERROR(VLOOKUP(#REF!,Hoja2!#REF!,2,FALSE)," ")</f>
        <v xml:space="preserve"> </v>
      </c>
    </row>
    <row r="1045" spans="4:4" x14ac:dyDescent="0.25">
      <c r="D1045" t="str">
        <f>IFERROR(VLOOKUP(#REF!,Hoja2!#REF!,2,FALSE)," ")</f>
        <v xml:space="preserve"> </v>
      </c>
    </row>
    <row r="1046" spans="4:4" x14ac:dyDescent="0.25">
      <c r="D1046" t="str">
        <f>IFERROR(VLOOKUP(#REF!,Hoja2!#REF!,2,FALSE)," ")</f>
        <v xml:space="preserve"> </v>
      </c>
    </row>
    <row r="1047" spans="4:4" x14ac:dyDescent="0.25">
      <c r="D1047" t="str">
        <f>IFERROR(VLOOKUP(#REF!,Hoja2!#REF!,2,FALSE)," ")</f>
        <v xml:space="preserve"> </v>
      </c>
    </row>
    <row r="1048" spans="4:4" x14ac:dyDescent="0.25">
      <c r="D1048" t="str">
        <f>IFERROR(VLOOKUP(#REF!,Hoja2!#REF!,2,FALSE)," ")</f>
        <v xml:space="preserve"> </v>
      </c>
    </row>
    <row r="1049" spans="4:4" x14ac:dyDescent="0.25">
      <c r="D1049" t="str">
        <f>IFERROR(VLOOKUP(#REF!,Hoja2!#REF!,2,FALSE)," ")</f>
        <v xml:space="preserve"> </v>
      </c>
    </row>
    <row r="1050" spans="4:4" x14ac:dyDescent="0.25">
      <c r="D1050" t="str">
        <f>IFERROR(VLOOKUP(#REF!,Hoja2!#REF!,2,FALSE)," ")</f>
        <v xml:space="preserve"> </v>
      </c>
    </row>
    <row r="1051" spans="4:4" x14ac:dyDescent="0.25">
      <c r="D1051" t="str">
        <f>IFERROR(VLOOKUP(#REF!,Hoja2!#REF!,2,FALSE)," ")</f>
        <v xml:space="preserve"> </v>
      </c>
    </row>
    <row r="1052" spans="4:4" x14ac:dyDescent="0.25">
      <c r="D1052" t="str">
        <f>IFERROR(VLOOKUP(#REF!,Hoja2!#REF!,2,FALSE)," ")</f>
        <v xml:space="preserve"> </v>
      </c>
    </row>
    <row r="1053" spans="4:4" x14ac:dyDescent="0.25">
      <c r="D1053" t="str">
        <f>IFERROR(VLOOKUP(#REF!,Hoja2!#REF!,2,FALSE)," ")</f>
        <v xml:space="preserve"> </v>
      </c>
    </row>
    <row r="1054" spans="4:4" x14ac:dyDescent="0.25">
      <c r="D1054" t="str">
        <f>IFERROR(VLOOKUP(#REF!,Hoja2!#REF!,2,FALSE)," ")</f>
        <v xml:space="preserve"> </v>
      </c>
    </row>
    <row r="1055" spans="4:4" x14ac:dyDescent="0.25">
      <c r="D1055" t="str">
        <f>IFERROR(VLOOKUP(#REF!,Hoja2!#REF!,2,FALSE)," ")</f>
        <v xml:space="preserve"> </v>
      </c>
    </row>
    <row r="1056" spans="4:4" x14ac:dyDescent="0.25">
      <c r="D1056" t="str">
        <f>IFERROR(VLOOKUP(#REF!,Hoja2!#REF!,2,FALSE)," ")</f>
        <v xml:space="preserve"> </v>
      </c>
    </row>
    <row r="1057" spans="4:4" x14ac:dyDescent="0.25">
      <c r="D1057" t="str">
        <f>IFERROR(VLOOKUP(#REF!,Hoja2!#REF!,2,FALSE)," ")</f>
        <v xml:space="preserve"> </v>
      </c>
    </row>
    <row r="1058" spans="4:4" x14ac:dyDescent="0.25">
      <c r="D1058" t="str">
        <f>IFERROR(VLOOKUP(#REF!,Hoja2!#REF!,2,FALSE)," ")</f>
        <v xml:space="preserve"> </v>
      </c>
    </row>
    <row r="1059" spans="4:4" x14ac:dyDescent="0.25">
      <c r="D1059" t="str">
        <f>IFERROR(VLOOKUP(#REF!,Hoja2!#REF!,2,FALSE)," ")</f>
        <v xml:space="preserve"> </v>
      </c>
    </row>
    <row r="1060" spans="4:4" x14ac:dyDescent="0.25">
      <c r="D1060" t="str">
        <f>IFERROR(VLOOKUP(#REF!,Hoja2!#REF!,2,FALSE)," ")</f>
        <v xml:space="preserve"> </v>
      </c>
    </row>
    <row r="1061" spans="4:4" x14ac:dyDescent="0.25">
      <c r="D1061" t="str">
        <f>IFERROR(VLOOKUP(#REF!,Hoja2!#REF!,2,FALSE)," ")</f>
        <v xml:space="preserve"> </v>
      </c>
    </row>
    <row r="1062" spans="4:4" x14ac:dyDescent="0.25">
      <c r="D1062" t="str">
        <f>IFERROR(VLOOKUP(#REF!,Hoja2!#REF!,2,FALSE)," ")</f>
        <v xml:space="preserve"> </v>
      </c>
    </row>
    <row r="1063" spans="4:4" x14ac:dyDescent="0.25">
      <c r="D1063" t="str">
        <f>IFERROR(VLOOKUP(#REF!,Hoja2!#REF!,2,FALSE)," ")</f>
        <v xml:space="preserve"> </v>
      </c>
    </row>
    <row r="1064" spans="4:4" x14ac:dyDescent="0.25">
      <c r="D1064" t="str">
        <f>IFERROR(VLOOKUP(#REF!,Hoja2!#REF!,2,FALSE)," ")</f>
        <v xml:space="preserve"> </v>
      </c>
    </row>
    <row r="1065" spans="4:4" x14ac:dyDescent="0.25">
      <c r="D1065" t="str">
        <f>IFERROR(VLOOKUP(#REF!,Hoja2!#REF!,2,FALSE)," ")</f>
        <v xml:space="preserve"> </v>
      </c>
    </row>
    <row r="1066" spans="4:4" x14ac:dyDescent="0.25">
      <c r="D1066" t="str">
        <f>IFERROR(VLOOKUP(#REF!,Hoja2!#REF!,2,FALSE)," ")</f>
        <v xml:space="preserve"> </v>
      </c>
    </row>
    <row r="1067" spans="4:4" x14ac:dyDescent="0.25">
      <c r="D1067" t="str">
        <f>IFERROR(VLOOKUP(#REF!,Hoja2!#REF!,2,FALSE)," ")</f>
        <v xml:space="preserve"> </v>
      </c>
    </row>
    <row r="1068" spans="4:4" x14ac:dyDescent="0.25">
      <c r="D1068" t="str">
        <f>IFERROR(VLOOKUP(#REF!,Hoja2!#REF!,2,FALSE)," ")</f>
        <v xml:space="preserve"> </v>
      </c>
    </row>
    <row r="1069" spans="4:4" x14ac:dyDescent="0.25">
      <c r="D1069" t="str">
        <f>IFERROR(VLOOKUP(#REF!,Hoja2!#REF!,2,FALSE)," ")</f>
        <v xml:space="preserve"> </v>
      </c>
    </row>
    <row r="1070" spans="4:4" x14ac:dyDescent="0.25">
      <c r="D1070" t="str">
        <f>IFERROR(VLOOKUP(#REF!,Hoja2!#REF!,2,FALSE)," ")</f>
        <v xml:space="preserve"> </v>
      </c>
    </row>
    <row r="1071" spans="4:4" x14ac:dyDescent="0.25">
      <c r="D1071" t="str">
        <f>IFERROR(VLOOKUP(#REF!,Hoja2!#REF!,2,FALSE)," ")</f>
        <v xml:space="preserve"> </v>
      </c>
    </row>
    <row r="1072" spans="4:4" x14ac:dyDescent="0.25">
      <c r="D1072" t="str">
        <f>IFERROR(VLOOKUP(#REF!,Hoja2!#REF!,2,FALSE)," ")</f>
        <v xml:space="preserve"> </v>
      </c>
    </row>
    <row r="1073" spans="4:4" x14ac:dyDescent="0.25">
      <c r="D1073" t="str">
        <f>IFERROR(VLOOKUP(#REF!,Hoja2!#REF!,2,FALSE)," ")</f>
        <v xml:space="preserve"> </v>
      </c>
    </row>
    <row r="1074" spans="4:4" x14ac:dyDescent="0.25">
      <c r="D1074" t="str">
        <f>IFERROR(VLOOKUP(#REF!,Hoja2!#REF!,2,FALSE)," ")</f>
        <v xml:space="preserve"> </v>
      </c>
    </row>
    <row r="1075" spans="4:4" x14ac:dyDescent="0.25">
      <c r="D1075" t="str">
        <f>IFERROR(VLOOKUP(#REF!,Hoja2!#REF!,2,FALSE)," ")</f>
        <v xml:space="preserve"> </v>
      </c>
    </row>
    <row r="1076" spans="4:4" x14ac:dyDescent="0.25">
      <c r="D1076" t="str">
        <f>IFERROR(VLOOKUP(#REF!,Hoja2!#REF!,2,FALSE)," ")</f>
        <v xml:space="preserve"> </v>
      </c>
    </row>
    <row r="1077" spans="4:4" x14ac:dyDescent="0.25">
      <c r="D1077" t="str">
        <f>IFERROR(VLOOKUP(#REF!,Hoja2!#REF!,2,FALSE)," ")</f>
        <v xml:space="preserve"> </v>
      </c>
    </row>
    <row r="1078" spans="4:4" x14ac:dyDescent="0.25">
      <c r="D1078" t="str">
        <f>IFERROR(VLOOKUP(#REF!,Hoja2!#REF!,2,FALSE)," ")</f>
        <v xml:space="preserve"> </v>
      </c>
    </row>
    <row r="1079" spans="4:4" x14ac:dyDescent="0.25">
      <c r="D1079" t="str">
        <f>IFERROR(VLOOKUP(#REF!,Hoja2!#REF!,2,FALSE)," ")</f>
        <v xml:space="preserve"> </v>
      </c>
    </row>
    <row r="1080" spans="4:4" x14ac:dyDescent="0.25">
      <c r="D1080" t="str">
        <f>IFERROR(VLOOKUP(#REF!,Hoja2!#REF!,2,FALSE)," ")</f>
        <v xml:space="preserve"> </v>
      </c>
    </row>
    <row r="1081" spans="4:4" x14ac:dyDescent="0.25">
      <c r="D1081" t="str">
        <f>IFERROR(VLOOKUP(#REF!,Hoja2!#REF!,2,FALSE)," ")</f>
        <v xml:space="preserve"> </v>
      </c>
    </row>
    <row r="1082" spans="4:4" x14ac:dyDescent="0.25">
      <c r="D1082" t="str">
        <f>IFERROR(VLOOKUP(#REF!,Hoja2!#REF!,2,FALSE)," ")</f>
        <v xml:space="preserve"> </v>
      </c>
    </row>
    <row r="1083" spans="4:4" x14ac:dyDescent="0.25">
      <c r="D1083" t="str">
        <f>IFERROR(VLOOKUP(#REF!,Hoja2!#REF!,2,FALSE)," ")</f>
        <v xml:space="preserve"> </v>
      </c>
    </row>
    <row r="1084" spans="4:4" x14ac:dyDescent="0.25">
      <c r="D1084" t="str">
        <f>IFERROR(VLOOKUP(#REF!,Hoja2!#REF!,2,FALSE)," ")</f>
        <v xml:space="preserve"> </v>
      </c>
    </row>
    <row r="1085" spans="4:4" x14ac:dyDescent="0.25">
      <c r="D1085" t="str">
        <f>IFERROR(VLOOKUP(#REF!,Hoja2!#REF!,2,FALSE)," ")</f>
        <v xml:space="preserve"> </v>
      </c>
    </row>
    <row r="1086" spans="4:4" x14ac:dyDescent="0.25">
      <c r="D1086" t="str">
        <f>IFERROR(VLOOKUP(#REF!,Hoja2!#REF!,2,FALSE)," ")</f>
        <v xml:space="preserve"> </v>
      </c>
    </row>
    <row r="1087" spans="4:4" x14ac:dyDescent="0.25">
      <c r="D1087" t="str">
        <f>IFERROR(VLOOKUP(#REF!,Hoja2!#REF!,2,FALSE)," ")</f>
        <v xml:space="preserve"> </v>
      </c>
    </row>
    <row r="1088" spans="4:4" x14ac:dyDescent="0.25">
      <c r="D1088" t="str">
        <f>IFERROR(VLOOKUP(#REF!,Hoja2!#REF!,2,FALSE)," ")</f>
        <v xml:space="preserve"> </v>
      </c>
    </row>
    <row r="1089" spans="4:4" x14ac:dyDescent="0.25">
      <c r="D1089" t="str">
        <f>IFERROR(VLOOKUP(#REF!,Hoja2!#REF!,2,FALSE)," ")</f>
        <v xml:space="preserve"> </v>
      </c>
    </row>
    <row r="1090" spans="4:4" x14ac:dyDescent="0.25">
      <c r="D1090" t="str">
        <f>IFERROR(VLOOKUP(#REF!,Hoja2!#REF!,2,FALSE)," ")</f>
        <v xml:space="preserve"> </v>
      </c>
    </row>
    <row r="1091" spans="4:4" x14ac:dyDescent="0.25">
      <c r="D1091" t="str">
        <f>IFERROR(VLOOKUP(#REF!,Hoja2!#REF!,2,FALSE)," ")</f>
        <v xml:space="preserve"> </v>
      </c>
    </row>
    <row r="1092" spans="4:4" x14ac:dyDescent="0.25">
      <c r="D1092" t="str">
        <f>IFERROR(VLOOKUP(#REF!,Hoja2!#REF!,2,FALSE)," ")</f>
        <v xml:space="preserve"> </v>
      </c>
    </row>
    <row r="1093" spans="4:4" x14ac:dyDescent="0.25">
      <c r="D1093" t="str">
        <f>IFERROR(VLOOKUP(#REF!,Hoja2!#REF!,2,FALSE)," ")</f>
        <v xml:space="preserve"> </v>
      </c>
    </row>
    <row r="1094" spans="4:4" x14ac:dyDescent="0.25">
      <c r="D1094" t="str">
        <f>IFERROR(VLOOKUP(#REF!,Hoja2!#REF!,2,FALSE)," ")</f>
        <v xml:space="preserve"> </v>
      </c>
    </row>
    <row r="1095" spans="4:4" x14ac:dyDescent="0.25">
      <c r="D1095" t="str">
        <f>IFERROR(VLOOKUP(#REF!,Hoja2!#REF!,2,FALSE)," ")</f>
        <v xml:space="preserve"> </v>
      </c>
    </row>
    <row r="1096" spans="4:4" x14ac:dyDescent="0.25">
      <c r="D1096" t="str">
        <f>IFERROR(VLOOKUP(#REF!,Hoja2!#REF!,2,FALSE)," ")</f>
        <v xml:space="preserve"> </v>
      </c>
    </row>
    <row r="1097" spans="4:4" x14ac:dyDescent="0.25">
      <c r="D1097" t="str">
        <f>IFERROR(VLOOKUP(#REF!,Hoja2!#REF!,2,FALSE)," ")</f>
        <v xml:space="preserve"> </v>
      </c>
    </row>
    <row r="1098" spans="4:4" x14ac:dyDescent="0.25">
      <c r="D1098" t="str">
        <f>IFERROR(VLOOKUP(#REF!,Hoja2!#REF!,2,FALSE)," ")</f>
        <v xml:space="preserve"> </v>
      </c>
    </row>
    <row r="1099" spans="4:4" x14ac:dyDescent="0.25">
      <c r="D1099" t="str">
        <f>IFERROR(VLOOKUP(#REF!,Hoja2!#REF!,2,FALSE)," ")</f>
        <v xml:space="preserve"> </v>
      </c>
    </row>
    <row r="1100" spans="4:4" x14ac:dyDescent="0.25">
      <c r="D1100" t="str">
        <f>IFERROR(VLOOKUP(#REF!,Hoja2!#REF!,2,FALSE)," ")</f>
        <v xml:space="preserve"> </v>
      </c>
    </row>
    <row r="1101" spans="4:4" x14ac:dyDescent="0.25">
      <c r="D1101" t="str">
        <f>IFERROR(VLOOKUP(#REF!,Hoja2!#REF!,2,FALSE)," ")</f>
        <v xml:space="preserve"> </v>
      </c>
    </row>
    <row r="1102" spans="4:4" x14ac:dyDescent="0.25">
      <c r="D1102" t="str">
        <f>IFERROR(VLOOKUP(#REF!,Hoja2!#REF!,2,FALSE)," ")</f>
        <v xml:space="preserve"> </v>
      </c>
    </row>
    <row r="1103" spans="4:4" x14ac:dyDescent="0.25">
      <c r="D1103" t="str">
        <f>IFERROR(VLOOKUP(#REF!,Hoja2!#REF!,2,FALSE)," ")</f>
        <v xml:space="preserve"> </v>
      </c>
    </row>
    <row r="1104" spans="4:4" x14ac:dyDescent="0.25">
      <c r="D1104" t="str">
        <f>IFERROR(VLOOKUP(#REF!,Hoja2!#REF!,2,FALSE)," ")</f>
        <v xml:space="preserve"> </v>
      </c>
    </row>
    <row r="1105" spans="4:4" x14ac:dyDescent="0.25">
      <c r="D1105" t="str">
        <f>IFERROR(VLOOKUP(#REF!,Hoja2!#REF!,2,FALSE)," ")</f>
        <v xml:space="preserve"> </v>
      </c>
    </row>
    <row r="1106" spans="4:4" x14ac:dyDescent="0.25">
      <c r="D1106" t="str">
        <f>IFERROR(VLOOKUP(#REF!,Hoja2!#REF!,2,FALSE)," ")</f>
        <v xml:space="preserve"> </v>
      </c>
    </row>
    <row r="1107" spans="4:4" x14ac:dyDescent="0.25">
      <c r="D1107" t="str">
        <f>IFERROR(VLOOKUP(#REF!,Hoja2!#REF!,2,FALSE)," ")</f>
        <v xml:space="preserve"> </v>
      </c>
    </row>
    <row r="1108" spans="4:4" x14ac:dyDescent="0.25">
      <c r="D1108" t="str">
        <f>IFERROR(VLOOKUP(#REF!,Hoja2!#REF!,2,FALSE)," ")</f>
        <v xml:space="preserve"> </v>
      </c>
    </row>
    <row r="1109" spans="4:4" x14ac:dyDescent="0.25">
      <c r="D1109" t="str">
        <f>IFERROR(VLOOKUP(#REF!,Hoja2!#REF!,2,FALSE)," ")</f>
        <v xml:space="preserve"> </v>
      </c>
    </row>
    <row r="1110" spans="4:4" x14ac:dyDescent="0.25">
      <c r="D1110" t="str">
        <f>IFERROR(VLOOKUP(#REF!,Hoja2!#REF!,2,FALSE)," ")</f>
        <v xml:space="preserve"> </v>
      </c>
    </row>
    <row r="1111" spans="4:4" x14ac:dyDescent="0.25">
      <c r="D1111" t="str">
        <f>IFERROR(VLOOKUP(#REF!,Hoja2!#REF!,2,FALSE)," ")</f>
        <v xml:space="preserve"> </v>
      </c>
    </row>
    <row r="1112" spans="4:4" x14ac:dyDescent="0.25">
      <c r="D1112" t="str">
        <f>IFERROR(VLOOKUP(#REF!,Hoja2!#REF!,2,FALSE)," ")</f>
        <v xml:space="preserve"> </v>
      </c>
    </row>
    <row r="1113" spans="4:4" x14ac:dyDescent="0.25">
      <c r="D1113" t="str">
        <f>IFERROR(VLOOKUP(#REF!,Hoja2!#REF!,2,FALSE)," ")</f>
        <v xml:space="preserve"> </v>
      </c>
    </row>
    <row r="1114" spans="4:4" x14ac:dyDescent="0.25">
      <c r="D1114" t="str">
        <f>IFERROR(VLOOKUP(#REF!,Hoja2!#REF!,2,FALSE)," ")</f>
        <v xml:space="preserve"> </v>
      </c>
    </row>
    <row r="1115" spans="4:4" x14ac:dyDescent="0.25">
      <c r="D1115" t="str">
        <f>IFERROR(VLOOKUP(#REF!,Hoja2!#REF!,2,FALSE)," ")</f>
        <v xml:space="preserve"> </v>
      </c>
    </row>
    <row r="1116" spans="4:4" x14ac:dyDescent="0.25">
      <c r="D1116" t="str">
        <f>IFERROR(VLOOKUP(#REF!,Hoja2!#REF!,2,FALSE)," ")</f>
        <v xml:space="preserve"> </v>
      </c>
    </row>
    <row r="1117" spans="4:4" x14ac:dyDescent="0.25">
      <c r="D1117" t="str">
        <f>IFERROR(VLOOKUP(#REF!,Hoja2!#REF!,2,FALSE)," ")</f>
        <v xml:space="preserve"> </v>
      </c>
    </row>
    <row r="1118" spans="4:4" x14ac:dyDescent="0.25">
      <c r="D1118" t="str">
        <f>IFERROR(VLOOKUP(#REF!,Hoja2!#REF!,2,FALSE)," ")</f>
        <v xml:space="preserve"> </v>
      </c>
    </row>
    <row r="1119" spans="4:4" x14ac:dyDescent="0.25">
      <c r="D1119" t="str">
        <f>IFERROR(VLOOKUP(#REF!,Hoja2!#REF!,2,FALSE)," ")</f>
        <v xml:space="preserve"> </v>
      </c>
    </row>
    <row r="1120" spans="4:4" x14ac:dyDescent="0.25">
      <c r="D1120" t="str">
        <f>IFERROR(VLOOKUP(#REF!,Hoja2!#REF!,2,FALSE)," ")</f>
        <v xml:space="preserve"> </v>
      </c>
    </row>
    <row r="1121" spans="4:4" x14ac:dyDescent="0.25">
      <c r="D1121" t="str">
        <f>IFERROR(VLOOKUP(#REF!,Hoja2!#REF!,2,FALSE)," ")</f>
        <v xml:space="preserve"> </v>
      </c>
    </row>
    <row r="1122" spans="4:4" x14ac:dyDescent="0.25">
      <c r="D1122" t="str">
        <f>IFERROR(VLOOKUP(#REF!,Hoja2!#REF!,2,FALSE)," ")</f>
        <v xml:space="preserve"> </v>
      </c>
    </row>
    <row r="1123" spans="4:4" x14ac:dyDescent="0.25">
      <c r="D1123" t="str">
        <f>IFERROR(VLOOKUP(#REF!,Hoja2!#REF!,2,FALSE)," ")</f>
        <v xml:space="preserve"> </v>
      </c>
    </row>
    <row r="1124" spans="4:4" x14ac:dyDescent="0.25">
      <c r="D1124" t="str">
        <f>IFERROR(VLOOKUP(#REF!,Hoja2!#REF!,2,FALSE)," ")</f>
        <v xml:space="preserve"> </v>
      </c>
    </row>
    <row r="1125" spans="4:4" x14ac:dyDescent="0.25">
      <c r="D1125" t="str">
        <f>IFERROR(VLOOKUP(#REF!,Hoja2!#REF!,2,FALSE)," ")</f>
        <v xml:space="preserve"> </v>
      </c>
    </row>
    <row r="1126" spans="4:4" x14ac:dyDescent="0.25">
      <c r="D1126" t="str">
        <f>IFERROR(VLOOKUP(#REF!,Hoja2!#REF!,2,FALSE)," ")</f>
        <v xml:space="preserve"> </v>
      </c>
    </row>
    <row r="1127" spans="4:4" x14ac:dyDescent="0.25">
      <c r="D1127" t="str">
        <f>IFERROR(VLOOKUP(#REF!,Hoja2!#REF!,2,FALSE)," ")</f>
        <v xml:space="preserve"> </v>
      </c>
    </row>
    <row r="1128" spans="4:4" x14ac:dyDescent="0.25">
      <c r="D1128" t="str">
        <f>IFERROR(VLOOKUP(#REF!,Hoja2!#REF!,2,FALSE)," ")</f>
        <v xml:space="preserve"> </v>
      </c>
    </row>
    <row r="1129" spans="4:4" x14ac:dyDescent="0.25">
      <c r="D1129" t="str">
        <f>IFERROR(VLOOKUP(#REF!,Hoja2!#REF!,2,FALSE)," ")</f>
        <v xml:space="preserve"> </v>
      </c>
    </row>
    <row r="1130" spans="4:4" x14ac:dyDescent="0.25">
      <c r="D1130" t="str">
        <f>IFERROR(VLOOKUP(#REF!,Hoja2!#REF!,2,FALSE)," ")</f>
        <v xml:space="preserve"> </v>
      </c>
    </row>
    <row r="1131" spans="4:4" x14ac:dyDescent="0.25">
      <c r="D1131" t="str">
        <f>IFERROR(VLOOKUP(#REF!,Hoja2!#REF!,2,FALSE)," ")</f>
        <v xml:space="preserve"> </v>
      </c>
    </row>
    <row r="1132" spans="4:4" x14ac:dyDescent="0.25">
      <c r="D1132" t="str">
        <f>IFERROR(VLOOKUP(#REF!,Hoja2!#REF!,2,FALSE)," ")</f>
        <v xml:space="preserve"> </v>
      </c>
    </row>
    <row r="1133" spans="4:4" x14ac:dyDescent="0.25">
      <c r="D1133" t="str">
        <f>IFERROR(VLOOKUP(#REF!,Hoja2!#REF!,2,FALSE)," ")</f>
        <v xml:space="preserve"> </v>
      </c>
    </row>
    <row r="1134" spans="4:4" x14ac:dyDescent="0.25">
      <c r="D1134" t="str">
        <f>IFERROR(VLOOKUP(#REF!,Hoja2!#REF!,2,FALSE)," ")</f>
        <v xml:space="preserve"> </v>
      </c>
    </row>
    <row r="1135" spans="4:4" x14ac:dyDescent="0.25">
      <c r="D1135" t="str">
        <f>IFERROR(VLOOKUP(#REF!,Hoja2!#REF!,2,FALSE)," ")</f>
        <v xml:space="preserve"> </v>
      </c>
    </row>
    <row r="1136" spans="4:4" x14ac:dyDescent="0.25">
      <c r="D1136" t="str">
        <f>IFERROR(VLOOKUP(#REF!,Hoja2!#REF!,2,FALSE)," ")</f>
        <v xml:space="preserve"> </v>
      </c>
    </row>
    <row r="1137" spans="4:4" x14ac:dyDescent="0.25">
      <c r="D1137" t="str">
        <f>IFERROR(VLOOKUP(#REF!,Hoja2!#REF!,2,FALSE)," ")</f>
        <v xml:space="preserve"> </v>
      </c>
    </row>
    <row r="1138" spans="4:4" x14ac:dyDescent="0.25">
      <c r="D1138" t="str">
        <f>IFERROR(VLOOKUP(#REF!,Hoja2!#REF!,2,FALSE)," ")</f>
        <v xml:space="preserve"> </v>
      </c>
    </row>
    <row r="1139" spans="4:4" x14ac:dyDescent="0.25">
      <c r="D1139" t="str">
        <f>IFERROR(VLOOKUP(#REF!,Hoja2!#REF!,2,FALSE)," ")</f>
        <v xml:space="preserve"> </v>
      </c>
    </row>
    <row r="1140" spans="4:4" x14ac:dyDescent="0.25">
      <c r="D1140" t="str">
        <f>IFERROR(VLOOKUP(#REF!,Hoja2!#REF!,2,FALSE)," ")</f>
        <v xml:space="preserve"> </v>
      </c>
    </row>
    <row r="1141" spans="4:4" x14ac:dyDescent="0.25">
      <c r="D1141" t="str">
        <f>IFERROR(VLOOKUP(#REF!,Hoja2!#REF!,2,FALSE)," ")</f>
        <v xml:space="preserve"> </v>
      </c>
    </row>
    <row r="1142" spans="4:4" x14ac:dyDescent="0.25">
      <c r="D1142" t="str">
        <f>IFERROR(VLOOKUP(#REF!,Hoja2!#REF!,2,FALSE)," ")</f>
        <v xml:space="preserve"> </v>
      </c>
    </row>
    <row r="1143" spans="4:4" x14ac:dyDescent="0.25">
      <c r="D1143" t="str">
        <f>IFERROR(VLOOKUP(#REF!,Hoja2!#REF!,2,FALSE)," ")</f>
        <v xml:space="preserve"> </v>
      </c>
    </row>
    <row r="1144" spans="4:4" x14ac:dyDescent="0.25">
      <c r="D1144" t="str">
        <f>IFERROR(VLOOKUP(#REF!,Hoja2!#REF!,2,FALSE)," ")</f>
        <v xml:space="preserve"> </v>
      </c>
    </row>
    <row r="1145" spans="4:4" x14ac:dyDescent="0.25">
      <c r="D1145" t="str">
        <f>IFERROR(VLOOKUP(#REF!,Hoja2!#REF!,2,FALSE)," ")</f>
        <v xml:space="preserve"> </v>
      </c>
    </row>
    <row r="1146" spans="4:4" x14ac:dyDescent="0.25">
      <c r="D1146" t="str">
        <f>IFERROR(VLOOKUP(#REF!,Hoja2!#REF!,2,FALSE)," ")</f>
        <v xml:space="preserve"> </v>
      </c>
    </row>
    <row r="1147" spans="4:4" x14ac:dyDescent="0.25">
      <c r="D1147" t="str">
        <f>IFERROR(VLOOKUP(#REF!,Hoja2!#REF!,2,FALSE)," ")</f>
        <v xml:space="preserve"> </v>
      </c>
    </row>
    <row r="1148" spans="4:4" x14ac:dyDescent="0.25">
      <c r="D1148" t="str">
        <f>IFERROR(VLOOKUP(#REF!,Hoja2!#REF!,2,FALSE)," ")</f>
        <v xml:space="preserve"> </v>
      </c>
    </row>
    <row r="1149" spans="4:4" x14ac:dyDescent="0.25">
      <c r="D1149" t="str">
        <f>IFERROR(VLOOKUP(#REF!,Hoja2!#REF!,2,FALSE)," ")</f>
        <v xml:space="preserve"> </v>
      </c>
    </row>
    <row r="1150" spans="4:4" x14ac:dyDescent="0.25">
      <c r="D1150" t="str">
        <f>IFERROR(VLOOKUP(#REF!,Hoja2!#REF!,2,FALSE)," ")</f>
        <v xml:space="preserve"> </v>
      </c>
    </row>
    <row r="1151" spans="4:4" x14ac:dyDescent="0.25">
      <c r="D1151" t="str">
        <f>IFERROR(VLOOKUP(#REF!,Hoja2!#REF!,2,FALSE)," ")</f>
        <v xml:space="preserve"> </v>
      </c>
    </row>
    <row r="1152" spans="4:4" x14ac:dyDescent="0.25">
      <c r="D1152" t="str">
        <f>IFERROR(VLOOKUP(#REF!,Hoja2!#REF!,2,FALSE)," ")</f>
        <v xml:space="preserve"> </v>
      </c>
    </row>
    <row r="1153" spans="4:4" x14ac:dyDescent="0.25">
      <c r="D1153" t="str">
        <f>IFERROR(VLOOKUP(#REF!,Hoja2!#REF!,2,FALSE)," ")</f>
        <v xml:space="preserve"> </v>
      </c>
    </row>
    <row r="1154" spans="4:4" x14ac:dyDescent="0.25">
      <c r="D1154" t="str">
        <f>IFERROR(VLOOKUP(#REF!,Hoja2!#REF!,2,FALSE)," ")</f>
        <v xml:space="preserve"> </v>
      </c>
    </row>
    <row r="1155" spans="4:4" x14ac:dyDescent="0.25">
      <c r="D1155" t="str">
        <f>IFERROR(VLOOKUP(#REF!,Hoja2!#REF!,2,FALSE)," ")</f>
        <v xml:space="preserve"> </v>
      </c>
    </row>
    <row r="1156" spans="4:4" x14ac:dyDescent="0.25">
      <c r="D1156" t="str">
        <f>IFERROR(VLOOKUP(#REF!,Hoja2!#REF!,2,FALSE)," ")</f>
        <v xml:space="preserve"> </v>
      </c>
    </row>
    <row r="1157" spans="4:4" x14ac:dyDescent="0.25">
      <c r="D1157" t="str">
        <f>IFERROR(VLOOKUP(#REF!,Hoja2!#REF!,2,FALSE)," ")</f>
        <v xml:space="preserve"> </v>
      </c>
    </row>
    <row r="1158" spans="4:4" x14ac:dyDescent="0.25">
      <c r="D1158" t="str">
        <f>IFERROR(VLOOKUP(#REF!,Hoja2!#REF!,2,FALSE)," ")</f>
        <v xml:space="preserve"> </v>
      </c>
    </row>
    <row r="1159" spans="4:4" x14ac:dyDescent="0.25">
      <c r="D1159" t="str">
        <f>IFERROR(VLOOKUP(#REF!,Hoja2!#REF!,2,FALSE)," ")</f>
        <v xml:space="preserve"> </v>
      </c>
    </row>
    <row r="1160" spans="4:4" x14ac:dyDescent="0.25">
      <c r="D1160" t="str">
        <f>IFERROR(VLOOKUP(#REF!,Hoja2!#REF!,2,FALSE)," ")</f>
        <v xml:space="preserve"> </v>
      </c>
    </row>
    <row r="1161" spans="4:4" x14ac:dyDescent="0.25">
      <c r="D1161" t="str">
        <f>IFERROR(VLOOKUP(#REF!,Hoja2!#REF!,2,FALSE)," ")</f>
        <v xml:space="preserve"> </v>
      </c>
    </row>
    <row r="1162" spans="4:4" x14ac:dyDescent="0.25">
      <c r="D1162" t="str">
        <f>IFERROR(VLOOKUP(#REF!,Hoja2!#REF!,2,FALSE)," ")</f>
        <v xml:space="preserve"> </v>
      </c>
    </row>
    <row r="1163" spans="4:4" x14ac:dyDescent="0.25">
      <c r="D1163" t="str">
        <f>IFERROR(VLOOKUP(#REF!,Hoja2!#REF!,2,FALSE)," ")</f>
        <v xml:space="preserve"> </v>
      </c>
    </row>
    <row r="1164" spans="4:4" x14ac:dyDescent="0.25">
      <c r="D1164" t="str">
        <f>IFERROR(VLOOKUP(#REF!,Hoja2!#REF!,2,FALSE)," ")</f>
        <v xml:space="preserve"> </v>
      </c>
    </row>
    <row r="1165" spans="4:4" x14ac:dyDescent="0.25">
      <c r="D1165" t="str">
        <f>IFERROR(VLOOKUP(#REF!,Hoja2!#REF!,2,FALSE)," ")</f>
        <v xml:space="preserve"> </v>
      </c>
    </row>
    <row r="1166" spans="4:4" x14ac:dyDescent="0.25">
      <c r="D1166" t="str">
        <f>IFERROR(VLOOKUP(#REF!,Hoja2!#REF!,2,FALSE)," ")</f>
        <v xml:space="preserve"> </v>
      </c>
    </row>
    <row r="1167" spans="4:4" x14ac:dyDescent="0.25">
      <c r="D1167" t="str">
        <f>IFERROR(VLOOKUP(#REF!,Hoja2!#REF!,2,FALSE)," ")</f>
        <v xml:space="preserve"> </v>
      </c>
    </row>
    <row r="1168" spans="4:4" x14ac:dyDescent="0.25">
      <c r="D1168" t="str">
        <f>IFERROR(VLOOKUP(#REF!,Hoja2!#REF!,2,FALSE)," ")</f>
        <v xml:space="preserve"> </v>
      </c>
    </row>
    <row r="1169" spans="4:4" x14ac:dyDescent="0.25">
      <c r="D1169" t="str">
        <f>IFERROR(VLOOKUP(#REF!,Hoja2!#REF!,2,FALSE)," ")</f>
        <v xml:space="preserve"> </v>
      </c>
    </row>
    <row r="1170" spans="4:4" x14ac:dyDescent="0.25">
      <c r="D1170" t="str">
        <f>IFERROR(VLOOKUP(#REF!,Hoja2!#REF!,2,FALSE)," ")</f>
        <v xml:space="preserve"> </v>
      </c>
    </row>
    <row r="1171" spans="4:4" x14ac:dyDescent="0.25">
      <c r="D1171" t="str">
        <f>IFERROR(VLOOKUP(#REF!,Hoja2!#REF!,2,FALSE)," ")</f>
        <v xml:space="preserve"> </v>
      </c>
    </row>
    <row r="1172" spans="4:4" x14ac:dyDescent="0.25">
      <c r="D1172" t="str">
        <f>IFERROR(VLOOKUP(#REF!,Hoja2!#REF!,2,FALSE)," ")</f>
        <v xml:space="preserve"> </v>
      </c>
    </row>
    <row r="1173" spans="4:4" x14ac:dyDescent="0.25">
      <c r="D1173" t="str">
        <f>IFERROR(VLOOKUP(#REF!,Hoja2!#REF!,2,FALSE)," ")</f>
        <v xml:space="preserve"> </v>
      </c>
    </row>
    <row r="1174" spans="4:4" x14ac:dyDescent="0.25">
      <c r="D1174" t="str">
        <f>IFERROR(VLOOKUP(#REF!,Hoja2!#REF!,2,FALSE)," ")</f>
        <v xml:space="preserve"> </v>
      </c>
    </row>
    <row r="1175" spans="4:4" x14ac:dyDescent="0.25">
      <c r="D1175" t="str">
        <f>IFERROR(VLOOKUP(#REF!,Hoja2!#REF!,2,FALSE)," ")</f>
        <v xml:space="preserve"> </v>
      </c>
    </row>
    <row r="1176" spans="4:4" x14ac:dyDescent="0.25">
      <c r="D1176" t="str">
        <f>IFERROR(VLOOKUP(#REF!,Hoja2!#REF!,2,FALSE)," ")</f>
        <v xml:space="preserve"> </v>
      </c>
    </row>
    <row r="1177" spans="4:4" x14ac:dyDescent="0.25">
      <c r="D1177" t="str">
        <f>IFERROR(VLOOKUP(#REF!,Hoja2!#REF!,2,FALSE)," ")</f>
        <v xml:space="preserve"> </v>
      </c>
    </row>
    <row r="1178" spans="4:4" x14ac:dyDescent="0.25">
      <c r="D1178" t="str">
        <f>IFERROR(VLOOKUP(#REF!,Hoja2!#REF!,2,FALSE)," ")</f>
        <v xml:space="preserve"> </v>
      </c>
    </row>
    <row r="1179" spans="4:4" x14ac:dyDescent="0.25">
      <c r="D1179" t="str">
        <f>IFERROR(VLOOKUP(#REF!,Hoja2!#REF!,2,FALSE)," ")</f>
        <v xml:space="preserve"> </v>
      </c>
    </row>
    <row r="1180" spans="4:4" x14ac:dyDescent="0.25">
      <c r="D1180" t="str">
        <f>IFERROR(VLOOKUP(#REF!,Hoja2!#REF!,2,FALSE)," ")</f>
        <v xml:space="preserve"> </v>
      </c>
    </row>
    <row r="1181" spans="4:4" x14ac:dyDescent="0.25">
      <c r="D1181" t="str">
        <f>IFERROR(VLOOKUP(#REF!,Hoja2!#REF!,2,FALSE)," ")</f>
        <v xml:space="preserve"> </v>
      </c>
    </row>
    <row r="1182" spans="4:4" x14ac:dyDescent="0.25">
      <c r="D1182" t="str">
        <f>IFERROR(VLOOKUP(#REF!,Hoja2!#REF!,2,FALSE)," ")</f>
        <v xml:space="preserve"> </v>
      </c>
    </row>
    <row r="1183" spans="4:4" x14ac:dyDescent="0.25">
      <c r="D1183" t="str">
        <f>IFERROR(VLOOKUP(#REF!,Hoja2!#REF!,2,FALSE)," ")</f>
        <v xml:space="preserve"> </v>
      </c>
    </row>
    <row r="1184" spans="4:4" x14ac:dyDescent="0.25">
      <c r="D1184" t="str">
        <f>IFERROR(VLOOKUP(#REF!,Hoja2!#REF!,2,FALSE)," ")</f>
        <v xml:space="preserve"> </v>
      </c>
    </row>
    <row r="1185" spans="4:4" x14ac:dyDescent="0.25">
      <c r="D1185" t="str">
        <f>IFERROR(VLOOKUP(#REF!,Hoja2!#REF!,2,FALSE)," ")</f>
        <v xml:space="preserve"> </v>
      </c>
    </row>
    <row r="1186" spans="4:4" x14ac:dyDescent="0.25">
      <c r="D1186" t="str">
        <f>IFERROR(VLOOKUP(#REF!,Hoja2!#REF!,2,FALSE)," ")</f>
        <v xml:space="preserve"> </v>
      </c>
    </row>
    <row r="1187" spans="4:4" x14ac:dyDescent="0.25">
      <c r="D1187" t="str">
        <f>IFERROR(VLOOKUP(#REF!,Hoja2!#REF!,2,FALSE)," ")</f>
        <v xml:space="preserve"> </v>
      </c>
    </row>
    <row r="1188" spans="4:4" x14ac:dyDescent="0.25">
      <c r="D1188" t="str">
        <f>IFERROR(VLOOKUP(#REF!,Hoja2!#REF!,2,FALSE)," ")</f>
        <v xml:space="preserve"> </v>
      </c>
    </row>
    <row r="1189" spans="4:4" x14ac:dyDescent="0.25">
      <c r="D1189" t="str">
        <f>IFERROR(VLOOKUP(#REF!,Hoja2!#REF!,2,FALSE)," ")</f>
        <v xml:space="preserve"> </v>
      </c>
    </row>
    <row r="1190" spans="4:4" x14ac:dyDescent="0.25">
      <c r="D1190" t="str">
        <f>IFERROR(VLOOKUP(#REF!,Hoja2!#REF!,2,FALSE)," ")</f>
        <v xml:space="preserve"> </v>
      </c>
    </row>
    <row r="1191" spans="4:4" x14ac:dyDescent="0.25">
      <c r="D1191" t="str">
        <f>IFERROR(VLOOKUP(#REF!,Hoja2!#REF!,2,FALSE)," ")</f>
        <v xml:space="preserve"> </v>
      </c>
    </row>
    <row r="1192" spans="4:4" x14ac:dyDescent="0.25">
      <c r="D1192" t="str">
        <f>IFERROR(VLOOKUP(#REF!,Hoja2!#REF!,2,FALSE)," ")</f>
        <v xml:space="preserve"> </v>
      </c>
    </row>
    <row r="1193" spans="4:4" x14ac:dyDescent="0.25">
      <c r="D1193" t="str">
        <f>IFERROR(VLOOKUP(#REF!,Hoja2!#REF!,2,FALSE)," ")</f>
        <v xml:space="preserve"> </v>
      </c>
    </row>
    <row r="1194" spans="4:4" x14ac:dyDescent="0.25">
      <c r="D1194" t="str">
        <f>IFERROR(VLOOKUP(#REF!,Hoja2!#REF!,2,FALSE)," ")</f>
        <v xml:space="preserve"> </v>
      </c>
    </row>
    <row r="1195" spans="4:4" x14ac:dyDescent="0.25">
      <c r="D1195" t="str">
        <f>IFERROR(VLOOKUP(#REF!,Hoja2!#REF!,2,FALSE)," ")</f>
        <v xml:space="preserve"> </v>
      </c>
    </row>
    <row r="1196" spans="4:4" x14ac:dyDescent="0.25">
      <c r="D1196" t="str">
        <f>IFERROR(VLOOKUP(#REF!,Hoja2!#REF!,2,FALSE)," ")</f>
        <v xml:space="preserve"> </v>
      </c>
    </row>
    <row r="1197" spans="4:4" x14ac:dyDescent="0.25">
      <c r="D1197" t="str">
        <f>IFERROR(VLOOKUP(#REF!,Hoja2!#REF!,2,FALSE)," ")</f>
        <v xml:space="preserve"> </v>
      </c>
    </row>
    <row r="1198" spans="4:4" x14ac:dyDescent="0.25">
      <c r="D1198" t="str">
        <f>IFERROR(VLOOKUP(#REF!,Hoja2!#REF!,2,FALSE)," ")</f>
        <v xml:space="preserve"> </v>
      </c>
    </row>
    <row r="1199" spans="4:4" x14ac:dyDescent="0.25">
      <c r="D1199" t="str">
        <f>IFERROR(VLOOKUP(#REF!,Hoja2!#REF!,2,FALSE)," ")</f>
        <v xml:space="preserve"> </v>
      </c>
    </row>
    <row r="1200" spans="4:4" x14ac:dyDescent="0.25">
      <c r="D1200" t="str">
        <f>IFERROR(VLOOKUP(#REF!,Hoja2!#REF!,2,FALSE)," ")</f>
        <v xml:space="preserve"> </v>
      </c>
    </row>
    <row r="1201" spans="4:4" x14ac:dyDescent="0.25">
      <c r="D1201" t="str">
        <f>IFERROR(VLOOKUP(#REF!,Hoja2!#REF!,2,FALSE)," ")</f>
        <v xml:space="preserve"> </v>
      </c>
    </row>
    <row r="1202" spans="4:4" x14ac:dyDescent="0.25">
      <c r="D1202" t="str">
        <f>IFERROR(VLOOKUP(#REF!,Hoja2!#REF!,2,FALSE)," ")</f>
        <v xml:space="preserve"> </v>
      </c>
    </row>
    <row r="1203" spans="4:4" x14ac:dyDescent="0.25">
      <c r="D1203" t="str">
        <f>IFERROR(VLOOKUP(#REF!,Hoja2!#REF!,2,FALSE)," ")</f>
        <v xml:space="preserve"> </v>
      </c>
    </row>
    <row r="1204" spans="4:4" x14ac:dyDescent="0.25">
      <c r="D1204" t="str">
        <f>IFERROR(VLOOKUP(#REF!,Hoja2!#REF!,2,FALSE)," ")</f>
        <v xml:space="preserve"> </v>
      </c>
    </row>
    <row r="1205" spans="4:4" x14ac:dyDescent="0.25">
      <c r="D1205" t="str">
        <f>IFERROR(VLOOKUP(#REF!,Hoja2!#REF!,2,FALSE)," ")</f>
        <v xml:space="preserve"> </v>
      </c>
    </row>
    <row r="1206" spans="4:4" x14ac:dyDescent="0.25">
      <c r="D1206" t="str">
        <f>IFERROR(VLOOKUP(#REF!,Hoja2!#REF!,2,FALSE)," ")</f>
        <v xml:space="preserve"> </v>
      </c>
    </row>
    <row r="1207" spans="4:4" x14ac:dyDescent="0.25">
      <c r="D1207" t="str">
        <f>IFERROR(VLOOKUP(#REF!,Hoja2!#REF!,2,FALSE)," ")</f>
        <v xml:space="preserve"> </v>
      </c>
    </row>
    <row r="1208" spans="4:4" x14ac:dyDescent="0.25">
      <c r="D1208" t="str">
        <f>IFERROR(VLOOKUP(#REF!,Hoja2!#REF!,2,FALSE)," ")</f>
        <v xml:space="preserve"> </v>
      </c>
    </row>
    <row r="1209" spans="4:4" x14ac:dyDescent="0.25">
      <c r="D1209" t="str">
        <f>IFERROR(VLOOKUP(#REF!,Hoja2!#REF!,2,FALSE)," ")</f>
        <v xml:space="preserve"> </v>
      </c>
    </row>
    <row r="1210" spans="4:4" x14ac:dyDescent="0.25">
      <c r="D1210" t="str">
        <f>IFERROR(VLOOKUP(#REF!,Hoja2!#REF!,2,FALSE)," ")</f>
        <v xml:space="preserve"> </v>
      </c>
    </row>
    <row r="1211" spans="4:4" x14ac:dyDescent="0.25">
      <c r="D1211" t="str">
        <f>IFERROR(VLOOKUP(#REF!,Hoja2!#REF!,2,FALSE)," ")</f>
        <v xml:space="preserve"> </v>
      </c>
    </row>
    <row r="1212" spans="4:4" x14ac:dyDescent="0.25">
      <c r="D1212" t="str">
        <f>IFERROR(VLOOKUP(#REF!,Hoja2!#REF!,2,FALSE)," ")</f>
        <v xml:space="preserve"> </v>
      </c>
    </row>
    <row r="1213" spans="4:4" x14ac:dyDescent="0.25">
      <c r="D1213" t="str">
        <f>IFERROR(VLOOKUP(#REF!,Hoja2!#REF!,2,FALSE)," ")</f>
        <v xml:space="preserve"> </v>
      </c>
    </row>
    <row r="1214" spans="4:4" x14ac:dyDescent="0.25">
      <c r="D1214" t="str">
        <f>IFERROR(VLOOKUP(#REF!,Hoja2!#REF!,2,FALSE)," ")</f>
        <v xml:space="preserve"> </v>
      </c>
    </row>
    <row r="1215" spans="4:4" x14ac:dyDescent="0.25">
      <c r="D1215" t="str">
        <f>IFERROR(VLOOKUP(#REF!,Hoja2!#REF!,2,FALSE)," ")</f>
        <v xml:space="preserve"> </v>
      </c>
    </row>
    <row r="1216" spans="4:4" x14ac:dyDescent="0.25">
      <c r="D1216" t="str">
        <f>IFERROR(VLOOKUP(#REF!,Hoja2!#REF!,2,FALSE)," ")</f>
        <v xml:space="preserve"> </v>
      </c>
    </row>
    <row r="1217" spans="4:4" x14ac:dyDescent="0.25">
      <c r="D1217" t="str">
        <f>IFERROR(VLOOKUP(#REF!,Hoja2!#REF!,2,FALSE)," ")</f>
        <v xml:space="preserve"> </v>
      </c>
    </row>
    <row r="1218" spans="4:4" x14ac:dyDescent="0.25">
      <c r="D1218" t="str">
        <f>IFERROR(VLOOKUP(#REF!,Hoja2!#REF!,2,FALSE)," ")</f>
        <v xml:space="preserve"> </v>
      </c>
    </row>
    <row r="1219" spans="4:4" x14ac:dyDescent="0.25">
      <c r="D1219" t="str">
        <f>IFERROR(VLOOKUP(#REF!,Hoja2!#REF!,2,FALSE)," ")</f>
        <v xml:space="preserve"> </v>
      </c>
    </row>
    <row r="1220" spans="4:4" x14ac:dyDescent="0.25">
      <c r="D1220" t="str">
        <f>IFERROR(VLOOKUP(#REF!,Hoja2!#REF!,2,FALSE)," ")</f>
        <v xml:space="preserve"> </v>
      </c>
    </row>
    <row r="1221" spans="4:4" x14ac:dyDescent="0.25">
      <c r="D1221" t="str">
        <f>IFERROR(VLOOKUP(#REF!,Hoja2!#REF!,2,FALSE)," ")</f>
        <v xml:space="preserve"> </v>
      </c>
    </row>
    <row r="1222" spans="4:4" x14ac:dyDescent="0.25">
      <c r="D1222" t="str">
        <f>IFERROR(VLOOKUP(#REF!,Hoja2!#REF!,2,FALSE)," ")</f>
        <v xml:space="preserve"> </v>
      </c>
    </row>
    <row r="1223" spans="4:4" x14ac:dyDescent="0.25">
      <c r="D1223" t="str">
        <f>IFERROR(VLOOKUP(#REF!,Hoja2!#REF!,2,FALSE)," ")</f>
        <v xml:space="preserve"> </v>
      </c>
    </row>
    <row r="1224" spans="4:4" x14ac:dyDescent="0.25">
      <c r="D1224" t="str">
        <f>IFERROR(VLOOKUP(#REF!,Hoja2!#REF!,2,FALSE)," ")</f>
        <v xml:space="preserve"> </v>
      </c>
    </row>
    <row r="1225" spans="4:4" x14ac:dyDescent="0.25">
      <c r="D1225" t="str">
        <f>IFERROR(VLOOKUP(#REF!,Hoja2!#REF!,2,FALSE)," ")</f>
        <v xml:space="preserve"> </v>
      </c>
    </row>
    <row r="1226" spans="4:4" x14ac:dyDescent="0.25">
      <c r="D1226" t="str">
        <f>IFERROR(VLOOKUP(#REF!,Hoja2!#REF!,2,FALSE)," ")</f>
        <v xml:space="preserve"> </v>
      </c>
    </row>
    <row r="1227" spans="4:4" x14ac:dyDescent="0.25">
      <c r="D1227" t="str">
        <f>IFERROR(VLOOKUP(#REF!,Hoja2!#REF!,2,FALSE)," ")</f>
        <v xml:space="preserve"> </v>
      </c>
    </row>
    <row r="1228" spans="4:4" x14ac:dyDescent="0.25">
      <c r="D1228" t="str">
        <f>IFERROR(VLOOKUP(#REF!,Hoja2!#REF!,2,FALSE)," ")</f>
        <v xml:space="preserve"> </v>
      </c>
    </row>
    <row r="1229" spans="4:4" x14ac:dyDescent="0.25">
      <c r="D1229" t="str">
        <f>IFERROR(VLOOKUP(#REF!,Hoja2!#REF!,2,FALSE)," ")</f>
        <v xml:space="preserve"> </v>
      </c>
    </row>
    <row r="1230" spans="4:4" x14ac:dyDescent="0.25">
      <c r="D1230" t="str">
        <f>IFERROR(VLOOKUP(#REF!,Hoja2!#REF!,2,FALSE)," ")</f>
        <v xml:space="preserve"> </v>
      </c>
    </row>
    <row r="1231" spans="4:4" x14ac:dyDescent="0.25">
      <c r="D1231" t="str">
        <f>IFERROR(VLOOKUP(#REF!,Hoja2!#REF!,2,FALSE)," ")</f>
        <v xml:space="preserve"> </v>
      </c>
    </row>
    <row r="1232" spans="4:4" x14ac:dyDescent="0.25">
      <c r="D1232" t="str">
        <f>IFERROR(VLOOKUP(#REF!,Hoja2!#REF!,2,FALSE)," ")</f>
        <v xml:space="preserve"> </v>
      </c>
    </row>
    <row r="1233" spans="4:4" x14ac:dyDescent="0.25">
      <c r="D1233" t="str">
        <f>IFERROR(VLOOKUP(#REF!,Hoja2!#REF!,2,FALSE)," ")</f>
        <v xml:space="preserve"> </v>
      </c>
    </row>
    <row r="1234" spans="4:4" x14ac:dyDescent="0.25">
      <c r="D1234" t="str">
        <f>IFERROR(VLOOKUP(#REF!,Hoja2!#REF!,2,FALSE)," ")</f>
        <v xml:space="preserve"> </v>
      </c>
    </row>
    <row r="1235" spans="4:4" x14ac:dyDescent="0.25">
      <c r="D1235" t="str">
        <f>IFERROR(VLOOKUP(#REF!,Hoja2!#REF!,2,FALSE)," ")</f>
        <v xml:space="preserve"> </v>
      </c>
    </row>
    <row r="1236" spans="4:4" x14ac:dyDescent="0.25">
      <c r="D1236" t="str">
        <f>IFERROR(VLOOKUP(#REF!,Hoja2!#REF!,2,FALSE)," ")</f>
        <v xml:space="preserve"> </v>
      </c>
    </row>
    <row r="1237" spans="4:4" x14ac:dyDescent="0.25">
      <c r="D1237" t="str">
        <f>IFERROR(VLOOKUP(#REF!,Hoja2!#REF!,2,FALSE)," ")</f>
        <v xml:space="preserve"> </v>
      </c>
    </row>
    <row r="1238" spans="4:4" x14ac:dyDescent="0.25">
      <c r="D1238" t="str">
        <f>IFERROR(VLOOKUP(#REF!,Hoja2!#REF!,2,FALSE)," ")</f>
        <v xml:space="preserve"> </v>
      </c>
    </row>
    <row r="1239" spans="4:4" x14ac:dyDescent="0.25">
      <c r="D1239" t="str">
        <f>IFERROR(VLOOKUP(#REF!,Hoja2!#REF!,2,FALSE)," ")</f>
        <v xml:space="preserve"> </v>
      </c>
    </row>
    <row r="1240" spans="4:4" x14ac:dyDescent="0.25">
      <c r="D1240" t="str">
        <f>IFERROR(VLOOKUP(#REF!,Hoja2!#REF!,2,FALSE)," ")</f>
        <v xml:space="preserve"> </v>
      </c>
    </row>
    <row r="1241" spans="4:4" x14ac:dyDescent="0.25">
      <c r="D1241" t="str">
        <f>IFERROR(VLOOKUP(#REF!,Hoja2!#REF!,2,FALSE)," ")</f>
        <v xml:space="preserve"> </v>
      </c>
    </row>
    <row r="1242" spans="4:4" x14ac:dyDescent="0.25">
      <c r="D1242" t="str">
        <f>IFERROR(VLOOKUP(#REF!,Hoja2!#REF!,2,FALSE)," ")</f>
        <v xml:space="preserve"> </v>
      </c>
    </row>
    <row r="1243" spans="4:4" x14ac:dyDescent="0.25">
      <c r="D1243" t="str">
        <f>IFERROR(VLOOKUP(#REF!,Hoja2!#REF!,2,FALSE)," ")</f>
        <v xml:space="preserve"> </v>
      </c>
    </row>
    <row r="1244" spans="4:4" x14ac:dyDescent="0.25">
      <c r="D1244" t="str">
        <f>IFERROR(VLOOKUP(#REF!,Hoja2!#REF!,2,FALSE)," ")</f>
        <v xml:space="preserve"> </v>
      </c>
    </row>
    <row r="1245" spans="4:4" x14ac:dyDescent="0.25">
      <c r="D1245" t="str">
        <f>IFERROR(VLOOKUP(#REF!,Hoja2!#REF!,2,FALSE)," ")</f>
        <v xml:space="preserve"> </v>
      </c>
    </row>
    <row r="1246" spans="4:4" x14ac:dyDescent="0.25">
      <c r="D1246" t="str">
        <f>IFERROR(VLOOKUP(#REF!,Hoja2!#REF!,2,FALSE)," ")</f>
        <v xml:space="preserve"> </v>
      </c>
    </row>
    <row r="1247" spans="4:4" x14ac:dyDescent="0.25">
      <c r="D1247" t="str">
        <f>IFERROR(VLOOKUP(#REF!,Hoja2!#REF!,2,FALSE)," ")</f>
        <v xml:space="preserve"> </v>
      </c>
    </row>
    <row r="1248" spans="4:4" x14ac:dyDescent="0.25">
      <c r="D1248" t="str">
        <f>IFERROR(VLOOKUP(#REF!,Hoja2!#REF!,2,FALSE)," ")</f>
        <v xml:space="preserve"> </v>
      </c>
    </row>
    <row r="1249" spans="4:4" x14ac:dyDescent="0.25">
      <c r="D1249" t="str">
        <f>IFERROR(VLOOKUP(#REF!,Hoja2!#REF!,2,FALSE)," ")</f>
        <v xml:space="preserve"> </v>
      </c>
    </row>
    <row r="1250" spans="4:4" x14ac:dyDescent="0.25">
      <c r="D1250" t="str">
        <f>IFERROR(VLOOKUP(#REF!,Hoja2!#REF!,2,FALSE)," ")</f>
        <v xml:space="preserve"> </v>
      </c>
    </row>
    <row r="1251" spans="4:4" x14ac:dyDescent="0.25">
      <c r="D1251" t="str">
        <f>IFERROR(VLOOKUP(#REF!,Hoja2!#REF!,2,FALSE)," ")</f>
        <v xml:space="preserve"> </v>
      </c>
    </row>
    <row r="1252" spans="4:4" x14ac:dyDescent="0.25">
      <c r="D1252" t="str">
        <f>IFERROR(VLOOKUP(#REF!,Hoja2!#REF!,2,FALSE)," ")</f>
        <v xml:space="preserve"> </v>
      </c>
    </row>
    <row r="1253" spans="4:4" x14ac:dyDescent="0.25">
      <c r="D1253" t="str">
        <f>IFERROR(VLOOKUP(#REF!,Hoja2!#REF!,2,FALSE)," ")</f>
        <v xml:space="preserve"> </v>
      </c>
    </row>
    <row r="1254" spans="4:4" x14ac:dyDescent="0.25">
      <c r="D1254" t="str">
        <f>IFERROR(VLOOKUP(#REF!,Hoja2!#REF!,2,FALSE)," ")</f>
        <v xml:space="preserve"> </v>
      </c>
    </row>
    <row r="1255" spans="4:4" x14ac:dyDescent="0.25">
      <c r="D1255" t="str">
        <f>IFERROR(VLOOKUP(#REF!,Hoja2!#REF!,2,FALSE)," ")</f>
        <v xml:space="preserve"> </v>
      </c>
    </row>
    <row r="1256" spans="4:4" x14ac:dyDescent="0.25">
      <c r="D1256" t="str">
        <f>IFERROR(VLOOKUP(#REF!,Hoja2!#REF!,2,FALSE)," ")</f>
        <v xml:space="preserve"> </v>
      </c>
    </row>
    <row r="1257" spans="4:4" x14ac:dyDescent="0.25">
      <c r="D1257" t="str">
        <f>IFERROR(VLOOKUP(#REF!,Hoja2!#REF!,2,FALSE)," ")</f>
        <v xml:space="preserve"> </v>
      </c>
    </row>
    <row r="1258" spans="4:4" x14ac:dyDescent="0.25">
      <c r="D1258" t="str">
        <f>IFERROR(VLOOKUP(#REF!,Hoja2!#REF!,2,FALSE)," ")</f>
        <v xml:space="preserve"> </v>
      </c>
    </row>
    <row r="1259" spans="4:4" x14ac:dyDescent="0.25">
      <c r="D1259" t="str">
        <f>IFERROR(VLOOKUP(#REF!,Hoja2!#REF!,2,FALSE)," ")</f>
        <v xml:space="preserve"> </v>
      </c>
    </row>
    <row r="1260" spans="4:4" x14ac:dyDescent="0.25">
      <c r="D1260" t="str">
        <f>IFERROR(VLOOKUP(#REF!,Hoja2!#REF!,2,FALSE)," ")</f>
        <v xml:space="preserve"> </v>
      </c>
    </row>
    <row r="1261" spans="4:4" x14ac:dyDescent="0.25">
      <c r="D1261" t="str">
        <f>IFERROR(VLOOKUP(#REF!,Hoja2!#REF!,2,FALSE)," ")</f>
        <v xml:space="preserve"> </v>
      </c>
    </row>
    <row r="1262" spans="4:4" x14ac:dyDescent="0.25">
      <c r="D1262" t="str">
        <f>IFERROR(VLOOKUP(#REF!,Hoja2!#REF!,2,FALSE)," ")</f>
        <v xml:space="preserve"> </v>
      </c>
    </row>
    <row r="1263" spans="4:4" x14ac:dyDescent="0.25">
      <c r="D1263" t="str">
        <f>IFERROR(VLOOKUP(#REF!,Hoja2!#REF!,2,FALSE)," ")</f>
        <v xml:space="preserve"> </v>
      </c>
    </row>
    <row r="1264" spans="4:4" x14ac:dyDescent="0.25">
      <c r="D1264" t="str">
        <f>IFERROR(VLOOKUP(#REF!,Hoja2!#REF!,2,FALSE)," ")</f>
        <v xml:space="preserve"> </v>
      </c>
    </row>
    <row r="1265" spans="4:4" x14ac:dyDescent="0.25">
      <c r="D1265" t="str">
        <f>IFERROR(VLOOKUP(#REF!,Hoja2!#REF!,2,FALSE)," ")</f>
        <v xml:space="preserve"> </v>
      </c>
    </row>
    <row r="1266" spans="4:4" x14ac:dyDescent="0.25">
      <c r="D1266" t="str">
        <f>IFERROR(VLOOKUP(#REF!,Hoja2!#REF!,2,FALSE)," ")</f>
        <v xml:space="preserve"> </v>
      </c>
    </row>
    <row r="1267" spans="4:4" x14ac:dyDescent="0.25">
      <c r="D1267" t="str">
        <f>IFERROR(VLOOKUP(#REF!,Hoja2!#REF!,2,FALSE)," ")</f>
        <v xml:space="preserve"> </v>
      </c>
    </row>
    <row r="1268" spans="4:4" x14ac:dyDescent="0.25">
      <c r="D1268" t="str">
        <f>IFERROR(VLOOKUP(#REF!,Hoja2!#REF!,2,FALSE)," ")</f>
        <v xml:space="preserve"> </v>
      </c>
    </row>
    <row r="1269" spans="4:4" x14ac:dyDescent="0.25">
      <c r="D1269" t="str">
        <f>IFERROR(VLOOKUP(#REF!,Hoja2!#REF!,2,FALSE)," ")</f>
        <v xml:space="preserve"> </v>
      </c>
    </row>
    <row r="1270" spans="4:4" x14ac:dyDescent="0.25">
      <c r="D1270" t="str">
        <f>IFERROR(VLOOKUP(#REF!,Hoja2!#REF!,2,FALSE)," ")</f>
        <v xml:space="preserve"> </v>
      </c>
    </row>
    <row r="1271" spans="4:4" x14ac:dyDescent="0.25">
      <c r="D1271" t="str">
        <f>IFERROR(VLOOKUP(#REF!,Hoja2!#REF!,2,FALSE)," ")</f>
        <v xml:space="preserve"> </v>
      </c>
    </row>
    <row r="1272" spans="4:4" x14ac:dyDescent="0.25">
      <c r="D1272" t="str">
        <f>IFERROR(VLOOKUP(#REF!,Hoja2!#REF!,2,FALSE)," ")</f>
        <v xml:space="preserve"> </v>
      </c>
    </row>
    <row r="1273" spans="4:4" x14ac:dyDescent="0.25">
      <c r="D1273" t="str">
        <f>IFERROR(VLOOKUP(#REF!,Hoja2!#REF!,2,FALSE)," ")</f>
        <v xml:space="preserve"> </v>
      </c>
    </row>
    <row r="1274" spans="4:4" x14ac:dyDescent="0.25">
      <c r="D1274" t="str">
        <f>IFERROR(VLOOKUP(#REF!,Hoja2!#REF!,2,FALSE)," ")</f>
        <v xml:space="preserve"> </v>
      </c>
    </row>
    <row r="1275" spans="4:4" x14ac:dyDescent="0.25">
      <c r="D1275" t="str">
        <f>IFERROR(VLOOKUP(#REF!,Hoja2!#REF!,2,FALSE)," ")</f>
        <v xml:space="preserve"> </v>
      </c>
    </row>
    <row r="1276" spans="4:4" x14ac:dyDescent="0.25">
      <c r="D1276" t="str">
        <f>IFERROR(VLOOKUP(#REF!,Hoja2!#REF!,2,FALSE)," ")</f>
        <v xml:space="preserve"> </v>
      </c>
    </row>
    <row r="1277" spans="4:4" x14ac:dyDescent="0.25">
      <c r="D1277" t="str">
        <f>IFERROR(VLOOKUP(#REF!,Hoja2!#REF!,2,FALSE)," ")</f>
        <v xml:space="preserve"> </v>
      </c>
    </row>
    <row r="1278" spans="4:4" x14ac:dyDescent="0.25">
      <c r="D1278" t="str">
        <f>IFERROR(VLOOKUP(#REF!,Hoja2!#REF!,2,FALSE)," ")</f>
        <v xml:space="preserve"> </v>
      </c>
    </row>
    <row r="1279" spans="4:4" x14ac:dyDescent="0.25">
      <c r="D1279" t="str">
        <f>IFERROR(VLOOKUP(#REF!,Hoja2!#REF!,2,FALSE)," ")</f>
        <v xml:space="preserve"> </v>
      </c>
    </row>
    <row r="1280" spans="4:4" x14ac:dyDescent="0.25">
      <c r="D1280" t="str">
        <f>IFERROR(VLOOKUP(#REF!,Hoja2!#REF!,2,FALSE)," ")</f>
        <v xml:space="preserve"> </v>
      </c>
    </row>
    <row r="1281" spans="4:4" x14ac:dyDescent="0.25">
      <c r="D1281" t="str">
        <f>IFERROR(VLOOKUP(#REF!,Hoja2!#REF!,2,FALSE)," ")</f>
        <v xml:space="preserve"> </v>
      </c>
    </row>
    <row r="1282" spans="4:4" x14ac:dyDescent="0.25">
      <c r="D1282" t="str">
        <f>IFERROR(VLOOKUP(#REF!,Hoja2!#REF!,2,FALSE)," ")</f>
        <v xml:space="preserve"> </v>
      </c>
    </row>
    <row r="1283" spans="4:4" x14ac:dyDescent="0.25">
      <c r="D1283" t="str">
        <f>IFERROR(VLOOKUP(#REF!,Hoja2!#REF!,2,FALSE)," ")</f>
        <v xml:space="preserve"> </v>
      </c>
    </row>
    <row r="1284" spans="4:4" x14ac:dyDescent="0.25">
      <c r="D1284" t="str">
        <f>IFERROR(VLOOKUP(#REF!,Hoja2!#REF!,2,FALSE)," ")</f>
        <v xml:space="preserve"> </v>
      </c>
    </row>
    <row r="1285" spans="4:4" x14ac:dyDescent="0.25">
      <c r="D1285" t="str">
        <f>IFERROR(VLOOKUP(#REF!,Hoja2!#REF!,2,FALSE)," ")</f>
        <v xml:space="preserve"> </v>
      </c>
    </row>
    <row r="1286" spans="4:4" x14ac:dyDescent="0.25">
      <c r="D1286" t="str">
        <f>IFERROR(VLOOKUP(#REF!,Hoja2!#REF!,2,FALSE)," ")</f>
        <v xml:space="preserve"> </v>
      </c>
    </row>
    <row r="1287" spans="4:4" x14ac:dyDescent="0.25">
      <c r="D1287" t="str">
        <f>IFERROR(VLOOKUP(#REF!,Hoja2!#REF!,2,FALSE)," ")</f>
        <v xml:space="preserve"> </v>
      </c>
    </row>
    <row r="1288" spans="4:4" x14ac:dyDescent="0.25">
      <c r="D1288" t="str">
        <f>IFERROR(VLOOKUP(#REF!,Hoja2!#REF!,2,FALSE)," ")</f>
        <v xml:space="preserve"> </v>
      </c>
    </row>
    <row r="1289" spans="4:4" x14ac:dyDescent="0.25">
      <c r="D1289" t="str">
        <f>IFERROR(VLOOKUP(#REF!,Hoja2!#REF!,2,FALSE)," ")</f>
        <v xml:space="preserve"> </v>
      </c>
    </row>
    <row r="1290" spans="4:4" x14ac:dyDescent="0.25">
      <c r="D1290" t="str">
        <f>IFERROR(VLOOKUP(#REF!,Hoja2!#REF!,2,FALSE)," ")</f>
        <v xml:space="preserve"> </v>
      </c>
    </row>
    <row r="1291" spans="4:4" x14ac:dyDescent="0.25">
      <c r="D1291" t="str">
        <f>IFERROR(VLOOKUP(#REF!,Hoja2!#REF!,2,FALSE)," ")</f>
        <v xml:space="preserve"> </v>
      </c>
    </row>
    <row r="1292" spans="4:4" x14ac:dyDescent="0.25">
      <c r="D1292" t="str">
        <f>IFERROR(VLOOKUP(#REF!,Hoja2!#REF!,2,FALSE)," ")</f>
        <v xml:space="preserve"> </v>
      </c>
    </row>
    <row r="1293" spans="4:4" x14ac:dyDescent="0.25">
      <c r="D1293" t="str">
        <f>IFERROR(VLOOKUP(#REF!,Hoja2!#REF!,2,FALSE)," ")</f>
        <v xml:space="preserve"> </v>
      </c>
    </row>
    <row r="1294" spans="4:4" x14ac:dyDescent="0.25">
      <c r="D1294" t="str">
        <f>IFERROR(VLOOKUP(#REF!,Hoja2!#REF!,2,FALSE)," ")</f>
        <v xml:space="preserve"> </v>
      </c>
    </row>
    <row r="1295" spans="4:4" x14ac:dyDescent="0.25">
      <c r="D1295" t="str">
        <f>IFERROR(VLOOKUP(#REF!,Hoja2!#REF!,2,FALSE)," ")</f>
        <v xml:space="preserve"> </v>
      </c>
    </row>
    <row r="1296" spans="4:4" x14ac:dyDescent="0.25">
      <c r="D1296" t="str">
        <f>IFERROR(VLOOKUP(#REF!,Hoja2!#REF!,2,FALSE)," ")</f>
        <v xml:space="preserve"> </v>
      </c>
    </row>
    <row r="1297" spans="4:4" x14ac:dyDescent="0.25">
      <c r="D1297" t="str">
        <f>IFERROR(VLOOKUP(#REF!,Hoja2!#REF!,2,FALSE)," ")</f>
        <v xml:space="preserve"> </v>
      </c>
    </row>
    <row r="1298" spans="4:4" x14ac:dyDescent="0.25">
      <c r="D1298" t="str">
        <f>IFERROR(VLOOKUP(#REF!,Hoja2!#REF!,2,FALSE)," ")</f>
        <v xml:space="preserve"> </v>
      </c>
    </row>
    <row r="1299" spans="4:4" x14ac:dyDescent="0.25">
      <c r="D1299" t="str">
        <f>IFERROR(VLOOKUP(#REF!,Hoja2!#REF!,2,FALSE)," ")</f>
        <v xml:space="preserve"> </v>
      </c>
    </row>
    <row r="1300" spans="4:4" x14ac:dyDescent="0.25">
      <c r="D1300" t="str">
        <f>IFERROR(VLOOKUP(#REF!,Hoja2!#REF!,2,FALSE)," ")</f>
        <v xml:space="preserve"> </v>
      </c>
    </row>
    <row r="1301" spans="4:4" x14ac:dyDescent="0.25">
      <c r="D1301" t="str">
        <f>IFERROR(VLOOKUP(#REF!,Hoja2!#REF!,2,FALSE)," ")</f>
        <v xml:space="preserve"> </v>
      </c>
    </row>
    <row r="1302" spans="4:4" x14ac:dyDescent="0.25">
      <c r="D1302" t="str">
        <f>IFERROR(VLOOKUP(#REF!,Hoja2!#REF!,2,FALSE)," ")</f>
        <v xml:space="preserve"> </v>
      </c>
    </row>
    <row r="1303" spans="4:4" x14ac:dyDescent="0.25">
      <c r="D1303" t="str">
        <f>IFERROR(VLOOKUP(#REF!,Hoja2!#REF!,2,FALSE)," ")</f>
        <v xml:space="preserve"> </v>
      </c>
    </row>
    <row r="1304" spans="4:4" x14ac:dyDescent="0.25">
      <c r="D1304" t="str">
        <f>IFERROR(VLOOKUP(#REF!,Hoja2!#REF!,2,FALSE)," ")</f>
        <v xml:space="preserve"> </v>
      </c>
    </row>
    <row r="1305" spans="4:4" x14ac:dyDescent="0.25">
      <c r="D1305" t="str">
        <f>IFERROR(VLOOKUP(#REF!,Hoja2!#REF!,2,FALSE)," ")</f>
        <v xml:space="preserve"> </v>
      </c>
    </row>
    <row r="1306" spans="4:4" x14ac:dyDescent="0.25">
      <c r="D1306" t="str">
        <f>IFERROR(VLOOKUP(#REF!,Hoja2!#REF!,2,FALSE)," ")</f>
        <v xml:space="preserve"> </v>
      </c>
    </row>
    <row r="1307" spans="4:4" x14ac:dyDescent="0.25">
      <c r="D1307" t="str">
        <f>IFERROR(VLOOKUP(#REF!,Hoja2!#REF!,2,FALSE)," ")</f>
        <v xml:space="preserve"> </v>
      </c>
    </row>
    <row r="1308" spans="4:4" x14ac:dyDescent="0.25">
      <c r="D1308" t="str">
        <f>IFERROR(VLOOKUP(#REF!,Hoja2!#REF!,2,FALSE)," ")</f>
        <v xml:space="preserve"> </v>
      </c>
    </row>
    <row r="1309" spans="4:4" x14ac:dyDescent="0.25">
      <c r="D1309" t="str">
        <f>IFERROR(VLOOKUP(#REF!,Hoja2!#REF!,2,FALSE)," ")</f>
        <v xml:space="preserve"> </v>
      </c>
    </row>
    <row r="1310" spans="4:4" x14ac:dyDescent="0.25">
      <c r="D1310" t="str">
        <f>IFERROR(VLOOKUP(#REF!,Hoja2!#REF!,2,FALSE)," ")</f>
        <v xml:space="preserve"> </v>
      </c>
    </row>
    <row r="1311" spans="4:4" x14ac:dyDescent="0.25">
      <c r="D1311" t="str">
        <f>IFERROR(VLOOKUP(#REF!,Hoja2!#REF!,2,FALSE)," ")</f>
        <v xml:space="preserve"> </v>
      </c>
    </row>
    <row r="1312" spans="4:4" x14ac:dyDescent="0.25">
      <c r="D1312" t="str">
        <f>IFERROR(VLOOKUP(#REF!,Hoja2!#REF!,2,FALSE)," ")</f>
        <v xml:space="preserve"> </v>
      </c>
    </row>
    <row r="1313" spans="4:4" x14ac:dyDescent="0.25">
      <c r="D1313" t="str">
        <f>IFERROR(VLOOKUP(#REF!,Hoja2!#REF!,2,FALSE)," ")</f>
        <v xml:space="preserve"> </v>
      </c>
    </row>
    <row r="1314" spans="4:4" x14ac:dyDescent="0.25">
      <c r="D1314" t="str">
        <f>IFERROR(VLOOKUP(#REF!,Hoja2!#REF!,2,FALSE)," ")</f>
        <v xml:space="preserve"> </v>
      </c>
    </row>
    <row r="1315" spans="4:4" x14ac:dyDescent="0.25">
      <c r="D1315" t="str">
        <f>IFERROR(VLOOKUP(#REF!,Hoja2!#REF!,2,FALSE)," ")</f>
        <v xml:space="preserve"> </v>
      </c>
    </row>
    <row r="1316" spans="4:4" x14ac:dyDescent="0.25">
      <c r="D1316" t="str">
        <f>IFERROR(VLOOKUP(#REF!,Hoja2!#REF!,2,FALSE)," ")</f>
        <v xml:space="preserve"> </v>
      </c>
    </row>
    <row r="1317" spans="4:4" x14ac:dyDescent="0.25">
      <c r="D1317" t="str">
        <f>IFERROR(VLOOKUP(#REF!,Hoja2!#REF!,2,FALSE)," ")</f>
        <v xml:space="preserve"> </v>
      </c>
    </row>
    <row r="1318" spans="4:4" x14ac:dyDescent="0.25">
      <c r="D1318" t="str">
        <f>IFERROR(VLOOKUP(#REF!,Hoja2!#REF!,2,FALSE)," ")</f>
        <v xml:space="preserve"> </v>
      </c>
    </row>
    <row r="1319" spans="4:4" x14ac:dyDescent="0.25">
      <c r="D1319" t="str">
        <f>IFERROR(VLOOKUP(#REF!,Hoja2!#REF!,2,FALSE)," ")</f>
        <v xml:space="preserve"> </v>
      </c>
    </row>
    <row r="1320" spans="4:4" x14ac:dyDescent="0.25">
      <c r="D1320" t="str">
        <f>IFERROR(VLOOKUP(#REF!,Hoja2!#REF!,2,FALSE)," ")</f>
        <v xml:space="preserve"> </v>
      </c>
    </row>
    <row r="1321" spans="4:4" x14ac:dyDescent="0.25">
      <c r="D1321" t="str">
        <f>IFERROR(VLOOKUP(#REF!,Hoja2!#REF!,2,FALSE)," ")</f>
        <v xml:space="preserve"> </v>
      </c>
    </row>
    <row r="1322" spans="4:4" x14ac:dyDescent="0.25">
      <c r="D1322" t="str">
        <f>IFERROR(VLOOKUP(#REF!,Hoja2!#REF!,2,FALSE)," ")</f>
        <v xml:space="preserve"> </v>
      </c>
    </row>
    <row r="1323" spans="4:4" x14ac:dyDescent="0.25">
      <c r="D1323" t="str">
        <f>IFERROR(VLOOKUP(#REF!,Hoja2!#REF!,2,FALSE)," ")</f>
        <v xml:space="preserve"> </v>
      </c>
    </row>
    <row r="1324" spans="4:4" x14ac:dyDescent="0.25">
      <c r="D1324" t="str">
        <f>IFERROR(VLOOKUP(#REF!,Hoja2!#REF!,2,FALSE)," ")</f>
        <v xml:space="preserve"> </v>
      </c>
    </row>
    <row r="1325" spans="4:4" x14ac:dyDescent="0.25">
      <c r="D1325" t="str">
        <f>IFERROR(VLOOKUP(#REF!,Hoja2!#REF!,2,FALSE)," ")</f>
        <v xml:space="preserve"> </v>
      </c>
    </row>
    <row r="1326" spans="4:4" x14ac:dyDescent="0.25">
      <c r="D1326" t="str">
        <f>IFERROR(VLOOKUP(#REF!,Hoja2!#REF!,2,FALSE)," ")</f>
        <v xml:space="preserve"> </v>
      </c>
    </row>
    <row r="1327" spans="4:4" x14ac:dyDescent="0.25">
      <c r="D1327" t="str">
        <f>IFERROR(VLOOKUP(#REF!,Hoja2!#REF!,2,FALSE)," ")</f>
        <v xml:space="preserve"> </v>
      </c>
    </row>
    <row r="1328" spans="4:4" x14ac:dyDescent="0.25">
      <c r="D1328" t="str">
        <f>IFERROR(VLOOKUP(#REF!,Hoja2!#REF!,2,FALSE)," ")</f>
        <v xml:space="preserve"> </v>
      </c>
    </row>
    <row r="1329" spans="4:4" x14ac:dyDescent="0.25">
      <c r="D1329" t="str">
        <f>IFERROR(VLOOKUP(#REF!,Hoja2!#REF!,2,FALSE)," ")</f>
        <v xml:space="preserve"> </v>
      </c>
    </row>
    <row r="1330" spans="4:4" x14ac:dyDescent="0.25">
      <c r="D1330" t="str">
        <f>IFERROR(VLOOKUP(#REF!,Hoja2!#REF!,2,FALSE)," ")</f>
        <v xml:space="preserve"> </v>
      </c>
    </row>
    <row r="1331" spans="4:4" x14ac:dyDescent="0.25">
      <c r="D1331" t="str">
        <f>IFERROR(VLOOKUP(#REF!,Hoja2!#REF!,2,FALSE)," ")</f>
        <v xml:space="preserve"> </v>
      </c>
    </row>
    <row r="1332" spans="4:4" x14ac:dyDescent="0.25">
      <c r="D1332" t="str">
        <f>IFERROR(VLOOKUP(#REF!,Hoja2!#REF!,2,FALSE)," ")</f>
        <v xml:space="preserve"> </v>
      </c>
    </row>
    <row r="1333" spans="4:4" x14ac:dyDescent="0.25">
      <c r="D1333" t="str">
        <f>IFERROR(VLOOKUP(#REF!,Hoja2!#REF!,2,FALSE)," ")</f>
        <v xml:space="preserve"> </v>
      </c>
    </row>
    <row r="1334" spans="4:4" x14ac:dyDescent="0.25">
      <c r="D1334" t="str">
        <f>IFERROR(VLOOKUP(#REF!,Hoja2!#REF!,2,FALSE)," ")</f>
        <v xml:space="preserve"> </v>
      </c>
    </row>
    <row r="1335" spans="4:4" x14ac:dyDescent="0.25">
      <c r="D1335" t="str">
        <f>IFERROR(VLOOKUP(#REF!,Hoja2!#REF!,2,FALSE)," ")</f>
        <v xml:space="preserve"> </v>
      </c>
    </row>
    <row r="1336" spans="4:4" x14ac:dyDescent="0.25">
      <c r="D1336" t="str">
        <f>IFERROR(VLOOKUP(#REF!,Hoja2!#REF!,2,FALSE)," ")</f>
        <v xml:space="preserve"> </v>
      </c>
    </row>
    <row r="1337" spans="4:4" x14ac:dyDescent="0.25">
      <c r="D1337" t="str">
        <f>IFERROR(VLOOKUP(#REF!,Hoja2!#REF!,2,FALSE)," ")</f>
        <v xml:space="preserve"> </v>
      </c>
    </row>
    <row r="1338" spans="4:4" x14ac:dyDescent="0.25">
      <c r="D1338" t="str">
        <f>IFERROR(VLOOKUP(#REF!,Hoja2!#REF!,2,FALSE)," ")</f>
        <v xml:space="preserve"> </v>
      </c>
    </row>
    <row r="1339" spans="4:4" x14ac:dyDescent="0.25">
      <c r="D1339" t="str">
        <f>IFERROR(VLOOKUP(#REF!,Hoja2!#REF!,2,FALSE)," ")</f>
        <v xml:space="preserve"> </v>
      </c>
    </row>
    <row r="1340" spans="4:4" x14ac:dyDescent="0.25">
      <c r="D1340" t="str">
        <f>IFERROR(VLOOKUP(#REF!,Hoja2!#REF!,2,FALSE)," ")</f>
        <v xml:space="preserve"> </v>
      </c>
    </row>
    <row r="1341" spans="4:4" x14ac:dyDescent="0.25">
      <c r="D1341" t="str">
        <f>IFERROR(VLOOKUP(#REF!,Hoja2!#REF!,2,FALSE)," ")</f>
        <v xml:space="preserve"> </v>
      </c>
    </row>
    <row r="1342" spans="4:4" x14ac:dyDescent="0.25">
      <c r="D1342" t="str">
        <f>IFERROR(VLOOKUP(#REF!,Hoja2!#REF!,2,FALSE)," ")</f>
        <v xml:space="preserve"> </v>
      </c>
    </row>
    <row r="1343" spans="4:4" x14ac:dyDescent="0.25">
      <c r="D1343" t="str">
        <f>IFERROR(VLOOKUP(#REF!,Hoja2!#REF!,2,FALSE)," ")</f>
        <v xml:space="preserve"> </v>
      </c>
    </row>
    <row r="1344" spans="4:4" x14ac:dyDescent="0.25">
      <c r="D1344" t="str">
        <f>IFERROR(VLOOKUP(#REF!,Hoja2!#REF!,2,FALSE)," ")</f>
        <v xml:space="preserve"> </v>
      </c>
    </row>
    <row r="1345" spans="4:4" x14ac:dyDescent="0.25">
      <c r="D1345" t="str">
        <f>IFERROR(VLOOKUP(#REF!,Hoja2!#REF!,2,FALSE)," ")</f>
        <v xml:space="preserve"> </v>
      </c>
    </row>
    <row r="1346" spans="4:4" x14ac:dyDescent="0.25">
      <c r="D1346" t="str">
        <f>IFERROR(VLOOKUP(#REF!,Hoja2!#REF!,2,FALSE)," ")</f>
        <v xml:space="preserve"> </v>
      </c>
    </row>
    <row r="1347" spans="4:4" x14ac:dyDescent="0.25">
      <c r="D1347" t="str">
        <f>IFERROR(VLOOKUP(#REF!,Hoja2!#REF!,2,FALSE)," ")</f>
        <v xml:space="preserve"> </v>
      </c>
    </row>
    <row r="1348" spans="4:4" x14ac:dyDescent="0.25">
      <c r="D1348" t="str">
        <f>IFERROR(VLOOKUP(#REF!,Hoja2!#REF!,2,FALSE)," ")</f>
        <v xml:space="preserve"> </v>
      </c>
    </row>
    <row r="1349" spans="4:4" x14ac:dyDescent="0.25">
      <c r="D1349" t="str">
        <f>IFERROR(VLOOKUP(#REF!,Hoja2!#REF!,2,FALSE)," ")</f>
        <v xml:space="preserve"> </v>
      </c>
    </row>
    <row r="1350" spans="4:4" x14ac:dyDescent="0.25">
      <c r="D1350" t="str">
        <f>IFERROR(VLOOKUP(#REF!,Hoja2!#REF!,2,FALSE)," ")</f>
        <v xml:space="preserve"> </v>
      </c>
    </row>
    <row r="1351" spans="4:4" x14ac:dyDescent="0.25">
      <c r="D1351" t="str">
        <f>IFERROR(VLOOKUP(#REF!,Hoja2!#REF!,2,FALSE)," ")</f>
        <v xml:space="preserve"> </v>
      </c>
    </row>
    <row r="1352" spans="4:4" x14ac:dyDescent="0.25">
      <c r="D1352" t="str">
        <f>IFERROR(VLOOKUP(#REF!,Hoja2!#REF!,2,FALSE)," ")</f>
        <v xml:space="preserve"> </v>
      </c>
    </row>
    <row r="1353" spans="4:4" x14ac:dyDescent="0.25">
      <c r="D1353" t="str">
        <f>IFERROR(VLOOKUP(#REF!,Hoja2!#REF!,2,FALSE)," ")</f>
        <v xml:space="preserve"> </v>
      </c>
    </row>
    <row r="1354" spans="4:4" x14ac:dyDescent="0.25">
      <c r="D1354" t="str">
        <f>IFERROR(VLOOKUP(#REF!,Hoja2!#REF!,2,FALSE)," ")</f>
        <v xml:space="preserve"> </v>
      </c>
    </row>
    <row r="1355" spans="4:4" x14ac:dyDescent="0.25">
      <c r="D1355" t="str">
        <f>IFERROR(VLOOKUP(#REF!,Hoja2!#REF!,2,FALSE)," ")</f>
        <v xml:space="preserve"> </v>
      </c>
    </row>
    <row r="1356" spans="4:4" x14ac:dyDescent="0.25">
      <c r="D1356" t="str">
        <f>IFERROR(VLOOKUP(#REF!,Hoja2!#REF!,2,FALSE)," ")</f>
        <v xml:space="preserve"> </v>
      </c>
    </row>
    <row r="1357" spans="4:4" x14ac:dyDescent="0.25">
      <c r="D1357" t="str">
        <f>IFERROR(VLOOKUP(#REF!,Hoja2!#REF!,2,FALSE)," ")</f>
        <v xml:space="preserve"> </v>
      </c>
    </row>
    <row r="1358" spans="4:4" x14ac:dyDescent="0.25">
      <c r="D1358" t="str">
        <f>IFERROR(VLOOKUP(#REF!,Hoja2!#REF!,2,FALSE)," ")</f>
        <v xml:space="preserve"> </v>
      </c>
    </row>
    <row r="1359" spans="4:4" x14ac:dyDescent="0.25">
      <c r="D1359" t="str">
        <f>IFERROR(VLOOKUP(#REF!,Hoja2!#REF!,2,FALSE)," ")</f>
        <v xml:space="preserve"> </v>
      </c>
    </row>
    <row r="1360" spans="4:4" x14ac:dyDescent="0.25">
      <c r="D1360" t="str">
        <f>IFERROR(VLOOKUP(#REF!,Hoja2!#REF!,2,FALSE)," ")</f>
        <v xml:space="preserve"> </v>
      </c>
    </row>
    <row r="1361" spans="4:4" x14ac:dyDescent="0.25">
      <c r="D1361" t="str">
        <f>IFERROR(VLOOKUP(#REF!,Hoja2!#REF!,2,FALSE)," ")</f>
        <v xml:space="preserve"> </v>
      </c>
    </row>
    <row r="1362" spans="4:4" x14ac:dyDescent="0.25">
      <c r="D1362" t="str">
        <f>IFERROR(VLOOKUP(#REF!,Hoja2!#REF!,2,FALSE)," ")</f>
        <v xml:space="preserve"> </v>
      </c>
    </row>
    <row r="1363" spans="4:4" x14ac:dyDescent="0.25">
      <c r="D1363" t="str">
        <f>IFERROR(VLOOKUP(#REF!,Hoja2!#REF!,2,FALSE)," ")</f>
        <v xml:space="preserve"> </v>
      </c>
    </row>
    <row r="1364" spans="4:4" x14ac:dyDescent="0.25">
      <c r="D1364" t="str">
        <f>IFERROR(VLOOKUP(#REF!,Hoja2!#REF!,2,FALSE)," ")</f>
        <v xml:space="preserve"> </v>
      </c>
    </row>
    <row r="1365" spans="4:4" x14ac:dyDescent="0.25">
      <c r="D1365" t="str">
        <f>IFERROR(VLOOKUP(#REF!,Hoja2!#REF!,2,FALSE)," ")</f>
        <v xml:space="preserve"> </v>
      </c>
    </row>
    <row r="1366" spans="4:4" x14ac:dyDescent="0.25">
      <c r="D1366" t="str">
        <f>IFERROR(VLOOKUP(#REF!,Hoja2!#REF!,2,FALSE)," ")</f>
        <v xml:space="preserve"> </v>
      </c>
    </row>
    <row r="1367" spans="4:4" x14ac:dyDescent="0.25">
      <c r="D1367" t="str">
        <f>IFERROR(VLOOKUP(#REF!,Hoja2!#REF!,2,FALSE)," ")</f>
        <v xml:space="preserve"> </v>
      </c>
    </row>
    <row r="1368" spans="4:4" x14ac:dyDescent="0.25">
      <c r="D1368" t="str">
        <f>IFERROR(VLOOKUP(#REF!,Hoja2!#REF!,2,FALSE)," ")</f>
        <v xml:space="preserve"> </v>
      </c>
    </row>
    <row r="1369" spans="4:4" x14ac:dyDescent="0.25">
      <c r="D1369" t="str">
        <f>IFERROR(VLOOKUP(#REF!,Hoja2!#REF!,2,FALSE)," ")</f>
        <v xml:space="preserve"> </v>
      </c>
    </row>
    <row r="1370" spans="4:4" x14ac:dyDescent="0.25">
      <c r="D1370" t="str">
        <f>IFERROR(VLOOKUP(#REF!,Hoja2!#REF!,2,FALSE)," ")</f>
        <v xml:space="preserve"> </v>
      </c>
    </row>
    <row r="1371" spans="4:4" x14ac:dyDescent="0.25">
      <c r="D1371" t="str">
        <f>IFERROR(VLOOKUP(#REF!,Hoja2!#REF!,2,FALSE)," ")</f>
        <v xml:space="preserve"> </v>
      </c>
    </row>
    <row r="1372" spans="4:4" x14ac:dyDescent="0.25">
      <c r="D1372" t="str">
        <f>IFERROR(VLOOKUP(#REF!,Hoja2!#REF!,2,FALSE)," ")</f>
        <v xml:space="preserve"> </v>
      </c>
    </row>
    <row r="1373" spans="4:4" x14ac:dyDescent="0.25">
      <c r="D1373" t="str">
        <f>IFERROR(VLOOKUP(#REF!,Hoja2!#REF!,2,FALSE)," ")</f>
        <v xml:space="preserve"> </v>
      </c>
    </row>
    <row r="1374" spans="4:4" x14ac:dyDescent="0.25">
      <c r="D1374" t="str">
        <f>IFERROR(VLOOKUP(#REF!,Hoja2!#REF!,2,FALSE)," ")</f>
        <v xml:space="preserve"> </v>
      </c>
    </row>
    <row r="1375" spans="4:4" x14ac:dyDescent="0.25">
      <c r="D1375" t="str">
        <f>IFERROR(VLOOKUP(#REF!,Hoja2!#REF!,2,FALSE)," ")</f>
        <v xml:space="preserve"> </v>
      </c>
    </row>
    <row r="1376" spans="4:4" x14ac:dyDescent="0.25">
      <c r="D1376" t="str">
        <f>IFERROR(VLOOKUP(#REF!,Hoja2!#REF!,2,FALSE)," ")</f>
        <v xml:space="preserve"> </v>
      </c>
    </row>
    <row r="1377" spans="4:4" x14ac:dyDescent="0.25">
      <c r="D1377" t="str">
        <f>IFERROR(VLOOKUP(#REF!,Hoja2!#REF!,2,FALSE)," ")</f>
        <v xml:space="preserve"> </v>
      </c>
    </row>
    <row r="1378" spans="4:4" x14ac:dyDescent="0.25">
      <c r="D1378" t="str">
        <f>IFERROR(VLOOKUP(#REF!,Hoja2!#REF!,2,FALSE)," ")</f>
        <v xml:space="preserve"> </v>
      </c>
    </row>
    <row r="1379" spans="4:4" x14ac:dyDescent="0.25">
      <c r="D1379" t="str">
        <f>IFERROR(VLOOKUP(#REF!,Hoja2!#REF!,2,FALSE)," ")</f>
        <v xml:space="preserve"> </v>
      </c>
    </row>
    <row r="1380" spans="4:4" x14ac:dyDescent="0.25">
      <c r="D1380" t="str">
        <f>IFERROR(VLOOKUP(#REF!,Hoja2!#REF!,2,FALSE)," ")</f>
        <v xml:space="preserve"> </v>
      </c>
    </row>
    <row r="1381" spans="4:4" x14ac:dyDescent="0.25">
      <c r="D1381" t="str">
        <f>IFERROR(VLOOKUP(#REF!,Hoja2!#REF!,2,FALSE)," ")</f>
        <v xml:space="preserve"> </v>
      </c>
    </row>
    <row r="1382" spans="4:4" x14ac:dyDescent="0.25">
      <c r="D1382" t="str">
        <f>IFERROR(VLOOKUP(#REF!,Hoja2!#REF!,2,FALSE)," ")</f>
        <v xml:space="preserve"> </v>
      </c>
    </row>
    <row r="1383" spans="4:4" x14ac:dyDescent="0.25">
      <c r="D1383" t="str">
        <f>IFERROR(VLOOKUP(#REF!,Hoja2!#REF!,2,FALSE)," ")</f>
        <v xml:space="preserve"> </v>
      </c>
    </row>
    <row r="1384" spans="4:4" x14ac:dyDescent="0.25">
      <c r="D1384" t="str">
        <f>IFERROR(VLOOKUP(#REF!,Hoja2!#REF!,2,FALSE)," ")</f>
        <v xml:space="preserve"> </v>
      </c>
    </row>
    <row r="1385" spans="4:4" x14ac:dyDescent="0.25">
      <c r="D1385" t="str">
        <f>IFERROR(VLOOKUP(#REF!,Hoja2!#REF!,2,FALSE)," ")</f>
        <v xml:space="preserve"> </v>
      </c>
    </row>
    <row r="1386" spans="4:4" x14ac:dyDescent="0.25">
      <c r="D1386" t="str">
        <f>IFERROR(VLOOKUP(#REF!,Hoja2!#REF!,2,FALSE)," ")</f>
        <v xml:space="preserve"> </v>
      </c>
    </row>
    <row r="1387" spans="4:4" x14ac:dyDescent="0.25">
      <c r="D1387" t="str">
        <f>IFERROR(VLOOKUP(#REF!,Hoja2!#REF!,2,FALSE)," ")</f>
        <v xml:space="preserve"> </v>
      </c>
    </row>
    <row r="1388" spans="4:4" x14ac:dyDescent="0.25">
      <c r="D1388" t="str">
        <f>IFERROR(VLOOKUP(#REF!,Hoja2!#REF!,2,FALSE)," ")</f>
        <v xml:space="preserve"> </v>
      </c>
    </row>
    <row r="1389" spans="4:4" x14ac:dyDescent="0.25">
      <c r="D1389" t="str">
        <f>IFERROR(VLOOKUP(#REF!,Hoja2!#REF!,2,FALSE)," ")</f>
        <v xml:space="preserve"> </v>
      </c>
    </row>
    <row r="1390" spans="4:4" x14ac:dyDescent="0.25">
      <c r="D1390" t="str">
        <f>IFERROR(VLOOKUP(#REF!,Hoja2!#REF!,2,FALSE)," ")</f>
        <v xml:space="preserve"> </v>
      </c>
    </row>
    <row r="1391" spans="4:4" x14ac:dyDescent="0.25">
      <c r="D1391" t="str">
        <f>IFERROR(VLOOKUP(#REF!,Hoja2!#REF!,2,FALSE)," ")</f>
        <v xml:space="preserve"> </v>
      </c>
    </row>
    <row r="1392" spans="4:4" x14ac:dyDescent="0.25">
      <c r="D1392" t="str">
        <f>IFERROR(VLOOKUP(#REF!,Hoja2!#REF!,2,FALSE)," ")</f>
        <v xml:space="preserve"> </v>
      </c>
    </row>
    <row r="1393" spans="4:4" x14ac:dyDescent="0.25">
      <c r="D1393" t="str">
        <f>IFERROR(VLOOKUP(#REF!,Hoja2!#REF!,2,FALSE)," ")</f>
        <v xml:space="preserve"> </v>
      </c>
    </row>
    <row r="1394" spans="4:4" x14ac:dyDescent="0.25">
      <c r="D1394" t="str">
        <f>IFERROR(VLOOKUP(#REF!,Hoja2!#REF!,2,FALSE)," ")</f>
        <v xml:space="preserve"> </v>
      </c>
    </row>
    <row r="1395" spans="4:4" x14ac:dyDescent="0.25">
      <c r="D1395" t="str">
        <f>IFERROR(VLOOKUP(#REF!,Hoja2!#REF!,2,FALSE)," ")</f>
        <v xml:space="preserve"> </v>
      </c>
    </row>
    <row r="1396" spans="4:4" x14ac:dyDescent="0.25">
      <c r="D1396" t="str">
        <f>IFERROR(VLOOKUP(#REF!,Hoja2!#REF!,2,FALSE)," ")</f>
        <v xml:space="preserve"> </v>
      </c>
    </row>
    <row r="1397" spans="4:4" x14ac:dyDescent="0.25">
      <c r="D1397" t="str">
        <f>IFERROR(VLOOKUP(#REF!,Hoja2!#REF!,2,FALSE)," ")</f>
        <v xml:space="preserve"> </v>
      </c>
    </row>
    <row r="1398" spans="4:4" x14ac:dyDescent="0.25">
      <c r="D1398" t="str">
        <f>IFERROR(VLOOKUP(#REF!,Hoja2!#REF!,2,FALSE)," ")</f>
        <v xml:space="preserve"> </v>
      </c>
    </row>
    <row r="1399" spans="4:4" x14ac:dyDescent="0.25">
      <c r="D1399" t="str">
        <f>IFERROR(VLOOKUP(#REF!,Hoja2!#REF!,2,FALSE)," ")</f>
        <v xml:space="preserve"> </v>
      </c>
    </row>
    <row r="1400" spans="4:4" x14ac:dyDescent="0.25">
      <c r="D1400" t="str">
        <f>IFERROR(VLOOKUP(#REF!,Hoja2!#REF!,2,FALSE)," ")</f>
        <v xml:space="preserve"> </v>
      </c>
    </row>
    <row r="1401" spans="4:4" x14ac:dyDescent="0.25">
      <c r="D1401" t="str">
        <f>IFERROR(VLOOKUP(#REF!,Hoja2!#REF!,2,FALSE)," ")</f>
        <v xml:space="preserve"> </v>
      </c>
    </row>
    <row r="1402" spans="4:4" x14ac:dyDescent="0.25">
      <c r="D1402" t="str">
        <f>IFERROR(VLOOKUP(#REF!,Hoja2!#REF!,2,FALSE)," ")</f>
        <v xml:space="preserve"> </v>
      </c>
    </row>
    <row r="1403" spans="4:4" x14ac:dyDescent="0.25">
      <c r="D1403" t="str">
        <f>IFERROR(VLOOKUP(#REF!,Hoja2!#REF!,2,FALSE)," ")</f>
        <v xml:space="preserve"> </v>
      </c>
    </row>
    <row r="1404" spans="4:4" x14ac:dyDescent="0.25">
      <c r="D1404" t="str">
        <f>IFERROR(VLOOKUP(#REF!,Hoja2!#REF!,2,FALSE)," ")</f>
        <v xml:space="preserve"> </v>
      </c>
    </row>
    <row r="1405" spans="4:4" x14ac:dyDescent="0.25">
      <c r="D1405" t="str">
        <f>IFERROR(VLOOKUP(#REF!,Hoja2!#REF!,2,FALSE)," ")</f>
        <v xml:space="preserve"> </v>
      </c>
    </row>
    <row r="1406" spans="4:4" x14ac:dyDescent="0.25">
      <c r="D1406" t="str">
        <f>IFERROR(VLOOKUP(#REF!,Hoja2!#REF!,2,FALSE)," ")</f>
        <v xml:space="preserve"> </v>
      </c>
    </row>
    <row r="1407" spans="4:4" x14ac:dyDescent="0.25">
      <c r="D1407" t="str">
        <f>IFERROR(VLOOKUP(#REF!,Hoja2!#REF!,2,FALSE)," ")</f>
        <v xml:space="preserve"> </v>
      </c>
    </row>
    <row r="1408" spans="4:4" x14ac:dyDescent="0.25">
      <c r="D1408" t="str">
        <f>IFERROR(VLOOKUP(#REF!,Hoja2!#REF!,2,FALSE)," ")</f>
        <v xml:space="preserve"> </v>
      </c>
    </row>
    <row r="1409" spans="4:4" x14ac:dyDescent="0.25">
      <c r="D1409" t="str">
        <f>IFERROR(VLOOKUP(#REF!,Hoja2!#REF!,2,FALSE)," ")</f>
        <v xml:space="preserve"> </v>
      </c>
    </row>
    <row r="1410" spans="4:4" x14ac:dyDescent="0.25">
      <c r="D1410" t="str">
        <f>IFERROR(VLOOKUP(#REF!,Hoja2!#REF!,2,FALSE)," ")</f>
        <v xml:space="preserve"> </v>
      </c>
    </row>
    <row r="1411" spans="4:4" x14ac:dyDescent="0.25">
      <c r="D1411" t="str">
        <f>IFERROR(VLOOKUP(#REF!,Hoja2!#REF!,2,FALSE)," ")</f>
        <v xml:space="preserve"> </v>
      </c>
    </row>
    <row r="1412" spans="4:4" x14ac:dyDescent="0.25">
      <c r="D1412" t="str">
        <f>IFERROR(VLOOKUP(#REF!,Hoja2!#REF!,2,FALSE)," ")</f>
        <v xml:space="preserve"> </v>
      </c>
    </row>
    <row r="1413" spans="4:4" x14ac:dyDescent="0.25">
      <c r="D1413" t="str">
        <f>IFERROR(VLOOKUP(#REF!,Hoja2!#REF!,2,FALSE)," ")</f>
        <v xml:space="preserve"> </v>
      </c>
    </row>
    <row r="1414" spans="4:4" x14ac:dyDescent="0.25">
      <c r="D1414" t="str">
        <f>IFERROR(VLOOKUP(#REF!,Hoja2!#REF!,2,FALSE)," ")</f>
        <v xml:space="preserve"> </v>
      </c>
    </row>
    <row r="1415" spans="4:4" x14ac:dyDescent="0.25">
      <c r="D1415" t="str">
        <f>IFERROR(VLOOKUP(#REF!,Hoja2!#REF!,2,FALSE)," ")</f>
        <v xml:space="preserve"> </v>
      </c>
    </row>
    <row r="1416" spans="4:4" x14ac:dyDescent="0.25">
      <c r="D1416" t="str">
        <f>IFERROR(VLOOKUP(#REF!,Hoja2!#REF!,2,FALSE)," ")</f>
        <v xml:space="preserve"> </v>
      </c>
    </row>
    <row r="1417" spans="4:4" x14ac:dyDescent="0.25">
      <c r="D1417" t="str">
        <f>IFERROR(VLOOKUP(#REF!,Hoja2!#REF!,2,FALSE)," ")</f>
        <v xml:space="preserve"> </v>
      </c>
    </row>
    <row r="1418" spans="4:4" x14ac:dyDescent="0.25">
      <c r="D1418" t="str">
        <f>IFERROR(VLOOKUP(#REF!,Hoja2!#REF!,2,FALSE)," ")</f>
        <v xml:space="preserve"> </v>
      </c>
    </row>
    <row r="1419" spans="4:4" x14ac:dyDescent="0.25">
      <c r="D1419" t="str">
        <f>IFERROR(VLOOKUP(#REF!,Hoja2!#REF!,2,FALSE)," ")</f>
        <v xml:space="preserve"> </v>
      </c>
    </row>
    <row r="1420" spans="4:4" x14ac:dyDescent="0.25">
      <c r="D1420" t="str">
        <f>IFERROR(VLOOKUP(#REF!,Hoja2!#REF!,2,FALSE)," ")</f>
        <v xml:space="preserve"> </v>
      </c>
    </row>
    <row r="1421" spans="4:4" x14ac:dyDescent="0.25">
      <c r="D1421" t="str">
        <f>IFERROR(VLOOKUP(#REF!,Hoja2!#REF!,2,FALSE)," ")</f>
        <v xml:space="preserve"> </v>
      </c>
    </row>
    <row r="1422" spans="4:4" x14ac:dyDescent="0.25">
      <c r="D1422" t="str">
        <f>IFERROR(VLOOKUP(#REF!,Hoja2!#REF!,2,FALSE)," ")</f>
        <v xml:space="preserve"> </v>
      </c>
    </row>
    <row r="1423" spans="4:4" x14ac:dyDescent="0.25">
      <c r="D1423" t="str">
        <f>IFERROR(VLOOKUP(#REF!,Hoja2!#REF!,2,FALSE)," ")</f>
        <v xml:space="preserve"> </v>
      </c>
    </row>
    <row r="1424" spans="4:4" x14ac:dyDescent="0.25">
      <c r="D1424" t="str">
        <f>IFERROR(VLOOKUP(#REF!,Hoja2!#REF!,2,FALSE)," ")</f>
        <v xml:space="preserve"> </v>
      </c>
    </row>
    <row r="1425" spans="4:4" x14ac:dyDescent="0.25">
      <c r="D1425" t="str">
        <f>IFERROR(VLOOKUP(#REF!,Hoja2!#REF!,2,FALSE)," ")</f>
        <v xml:space="preserve"> </v>
      </c>
    </row>
    <row r="1426" spans="4:4" x14ac:dyDescent="0.25">
      <c r="D1426" t="str">
        <f>IFERROR(VLOOKUP(#REF!,Hoja2!#REF!,2,FALSE)," ")</f>
        <v xml:space="preserve"> </v>
      </c>
    </row>
    <row r="1427" spans="4:4" x14ac:dyDescent="0.25">
      <c r="D1427" t="str">
        <f>IFERROR(VLOOKUP(#REF!,Hoja2!#REF!,2,FALSE)," ")</f>
        <v xml:space="preserve"> </v>
      </c>
    </row>
    <row r="1428" spans="4:4" x14ac:dyDescent="0.25">
      <c r="D1428" t="str">
        <f>IFERROR(VLOOKUP(#REF!,Hoja2!#REF!,2,FALSE)," ")</f>
        <v xml:space="preserve"> </v>
      </c>
    </row>
    <row r="1429" spans="4:4" x14ac:dyDescent="0.25">
      <c r="D1429" t="str">
        <f>IFERROR(VLOOKUP(#REF!,Hoja2!#REF!,2,FALSE)," ")</f>
        <v xml:space="preserve"> </v>
      </c>
    </row>
    <row r="1430" spans="4:4" x14ac:dyDescent="0.25">
      <c r="D1430" t="str">
        <f>IFERROR(VLOOKUP(#REF!,Hoja2!#REF!,2,FALSE)," ")</f>
        <v xml:space="preserve"> </v>
      </c>
    </row>
    <row r="1431" spans="4:4" x14ac:dyDescent="0.25">
      <c r="D1431" t="str">
        <f>IFERROR(VLOOKUP(#REF!,Hoja2!#REF!,2,FALSE)," ")</f>
        <v xml:space="preserve"> </v>
      </c>
    </row>
    <row r="1432" spans="4:4" x14ac:dyDescent="0.25">
      <c r="D1432" t="str">
        <f>IFERROR(VLOOKUP(#REF!,Hoja2!#REF!,2,FALSE)," ")</f>
        <v xml:space="preserve"> </v>
      </c>
    </row>
    <row r="1433" spans="4:4" x14ac:dyDescent="0.25">
      <c r="D1433" t="str">
        <f>IFERROR(VLOOKUP(#REF!,Hoja2!#REF!,2,FALSE)," ")</f>
        <v xml:space="preserve"> </v>
      </c>
    </row>
    <row r="1434" spans="4:4" x14ac:dyDescent="0.25">
      <c r="D1434" t="str">
        <f>IFERROR(VLOOKUP(#REF!,Hoja2!#REF!,2,FALSE)," ")</f>
        <v xml:space="preserve"> </v>
      </c>
    </row>
    <row r="1435" spans="4:4" x14ac:dyDescent="0.25">
      <c r="D1435" t="str">
        <f>IFERROR(VLOOKUP(#REF!,Hoja2!#REF!,2,FALSE)," ")</f>
        <v xml:space="preserve"> </v>
      </c>
    </row>
    <row r="1436" spans="4:4" x14ac:dyDescent="0.25">
      <c r="D1436" t="str">
        <f>IFERROR(VLOOKUP(#REF!,Hoja2!#REF!,2,FALSE)," ")</f>
        <v xml:space="preserve"> </v>
      </c>
    </row>
    <row r="1437" spans="4:4" x14ac:dyDescent="0.25">
      <c r="D1437" t="str">
        <f>IFERROR(VLOOKUP(#REF!,Hoja2!#REF!,2,FALSE)," ")</f>
        <v xml:space="preserve"> </v>
      </c>
    </row>
    <row r="1438" spans="4:4" x14ac:dyDescent="0.25">
      <c r="D1438" t="str">
        <f>IFERROR(VLOOKUP(#REF!,Hoja2!#REF!,2,FALSE)," ")</f>
        <v xml:space="preserve"> </v>
      </c>
    </row>
    <row r="1439" spans="4:4" x14ac:dyDescent="0.25">
      <c r="D1439" t="str">
        <f>IFERROR(VLOOKUP(#REF!,Hoja2!#REF!,2,FALSE)," ")</f>
        <v xml:space="preserve"> </v>
      </c>
    </row>
    <row r="1440" spans="4:4" x14ac:dyDescent="0.25">
      <c r="D1440" t="str">
        <f>IFERROR(VLOOKUP(#REF!,Hoja2!#REF!,2,FALSE)," ")</f>
        <v xml:space="preserve"> </v>
      </c>
    </row>
    <row r="1441" spans="4:4" x14ac:dyDescent="0.25">
      <c r="D1441" t="str">
        <f>IFERROR(VLOOKUP(#REF!,Hoja2!#REF!,2,FALSE)," ")</f>
        <v xml:space="preserve"> </v>
      </c>
    </row>
    <row r="1442" spans="4:4" x14ac:dyDescent="0.25">
      <c r="D1442" t="str">
        <f>IFERROR(VLOOKUP(#REF!,Hoja2!#REF!,2,FALSE)," ")</f>
        <v xml:space="preserve"> </v>
      </c>
    </row>
    <row r="1443" spans="4:4" x14ac:dyDescent="0.25">
      <c r="D1443" t="str">
        <f>IFERROR(VLOOKUP(#REF!,Hoja2!#REF!,2,FALSE)," ")</f>
        <v xml:space="preserve"> </v>
      </c>
    </row>
    <row r="1444" spans="4:4" x14ac:dyDescent="0.25">
      <c r="D1444" t="str">
        <f>IFERROR(VLOOKUP(#REF!,Hoja2!#REF!,2,FALSE)," ")</f>
        <v xml:space="preserve"> </v>
      </c>
    </row>
    <row r="1445" spans="4:4" x14ac:dyDescent="0.25">
      <c r="D1445" t="str">
        <f>IFERROR(VLOOKUP(#REF!,Hoja2!#REF!,2,FALSE)," ")</f>
        <v xml:space="preserve"> </v>
      </c>
    </row>
    <row r="1446" spans="4:4" x14ac:dyDescent="0.25">
      <c r="D1446" t="str">
        <f>IFERROR(VLOOKUP(#REF!,Hoja2!#REF!,2,FALSE)," ")</f>
        <v xml:space="preserve"> </v>
      </c>
    </row>
    <row r="1447" spans="4:4" x14ac:dyDescent="0.25">
      <c r="D1447" t="str">
        <f>IFERROR(VLOOKUP(#REF!,Hoja2!#REF!,2,FALSE)," ")</f>
        <v xml:space="preserve"> </v>
      </c>
    </row>
    <row r="1448" spans="4:4" x14ac:dyDescent="0.25">
      <c r="D1448" t="str">
        <f>IFERROR(VLOOKUP(#REF!,Hoja2!#REF!,2,FALSE)," ")</f>
        <v xml:space="preserve"> </v>
      </c>
    </row>
    <row r="1449" spans="4:4" x14ac:dyDescent="0.25">
      <c r="D1449" t="str">
        <f>IFERROR(VLOOKUP(#REF!,Hoja2!#REF!,2,FALSE)," ")</f>
        <v xml:space="preserve"> </v>
      </c>
    </row>
    <row r="1450" spans="4:4" x14ac:dyDescent="0.25">
      <c r="D1450" t="str">
        <f>IFERROR(VLOOKUP(#REF!,Hoja2!#REF!,2,FALSE)," ")</f>
        <v xml:space="preserve"> </v>
      </c>
    </row>
    <row r="1451" spans="4:4" x14ac:dyDescent="0.25">
      <c r="D1451" t="str">
        <f>IFERROR(VLOOKUP(#REF!,Hoja2!#REF!,2,FALSE)," ")</f>
        <v xml:space="preserve"> </v>
      </c>
    </row>
    <row r="1452" spans="4:4" x14ac:dyDescent="0.25">
      <c r="D1452" t="str">
        <f>IFERROR(VLOOKUP(#REF!,Hoja2!#REF!,2,FALSE)," ")</f>
        <v xml:space="preserve"> </v>
      </c>
    </row>
    <row r="1453" spans="4:4" x14ac:dyDescent="0.25">
      <c r="D1453" t="str">
        <f>IFERROR(VLOOKUP(#REF!,Hoja2!#REF!,2,FALSE)," ")</f>
        <v xml:space="preserve"> </v>
      </c>
    </row>
    <row r="1454" spans="4:4" x14ac:dyDescent="0.25">
      <c r="D1454" t="str">
        <f>IFERROR(VLOOKUP(#REF!,Hoja2!#REF!,2,FALSE)," ")</f>
        <v xml:space="preserve"> </v>
      </c>
    </row>
    <row r="1455" spans="4:4" x14ac:dyDescent="0.25">
      <c r="D1455" t="str">
        <f>IFERROR(VLOOKUP(#REF!,Hoja2!#REF!,2,FALSE)," ")</f>
        <v xml:space="preserve"> </v>
      </c>
    </row>
    <row r="1456" spans="4:4" x14ac:dyDescent="0.25">
      <c r="D1456" t="str">
        <f>IFERROR(VLOOKUP(#REF!,Hoja2!#REF!,2,FALSE)," ")</f>
        <v xml:space="preserve"> </v>
      </c>
    </row>
    <row r="1457" spans="4:4" x14ac:dyDescent="0.25">
      <c r="D1457" t="str">
        <f>IFERROR(VLOOKUP(#REF!,Hoja2!#REF!,2,FALSE)," ")</f>
        <v xml:space="preserve"> </v>
      </c>
    </row>
    <row r="1458" spans="4:4" x14ac:dyDescent="0.25">
      <c r="D1458" t="str">
        <f>IFERROR(VLOOKUP(#REF!,Hoja2!#REF!,2,FALSE)," ")</f>
        <v xml:space="preserve"> </v>
      </c>
    </row>
    <row r="1459" spans="4:4" x14ac:dyDescent="0.25">
      <c r="D1459" t="str">
        <f>IFERROR(VLOOKUP(#REF!,Hoja2!#REF!,2,FALSE)," ")</f>
        <v xml:space="preserve"> </v>
      </c>
    </row>
    <row r="1460" spans="4:4" x14ac:dyDescent="0.25">
      <c r="D1460" t="str">
        <f>IFERROR(VLOOKUP(#REF!,Hoja2!#REF!,2,FALSE)," ")</f>
        <v xml:space="preserve"> </v>
      </c>
    </row>
    <row r="1461" spans="4:4" x14ac:dyDescent="0.25">
      <c r="D1461" t="str">
        <f>IFERROR(VLOOKUP(#REF!,Hoja2!#REF!,2,FALSE)," ")</f>
        <v xml:space="preserve"> </v>
      </c>
    </row>
    <row r="1462" spans="4:4" x14ac:dyDescent="0.25">
      <c r="D1462" t="str">
        <f>IFERROR(VLOOKUP(#REF!,Hoja2!#REF!,2,FALSE)," ")</f>
        <v xml:space="preserve"> </v>
      </c>
    </row>
    <row r="1463" spans="4:4" x14ac:dyDescent="0.25">
      <c r="D1463" t="str">
        <f>IFERROR(VLOOKUP(#REF!,Hoja2!#REF!,2,FALSE)," ")</f>
        <v xml:space="preserve"> </v>
      </c>
    </row>
    <row r="1464" spans="4:4" x14ac:dyDescent="0.25">
      <c r="D1464" t="str">
        <f>IFERROR(VLOOKUP(#REF!,Hoja2!#REF!,2,FALSE)," ")</f>
        <v xml:space="preserve"> </v>
      </c>
    </row>
    <row r="1465" spans="4:4" x14ac:dyDescent="0.25">
      <c r="D1465" t="str">
        <f>IFERROR(VLOOKUP(#REF!,Hoja2!#REF!,2,FALSE)," ")</f>
        <v xml:space="preserve"> </v>
      </c>
    </row>
    <row r="1466" spans="4:4" x14ac:dyDescent="0.25">
      <c r="D1466" t="str">
        <f>IFERROR(VLOOKUP(#REF!,Hoja2!#REF!,2,FALSE)," ")</f>
        <v xml:space="preserve"> </v>
      </c>
    </row>
    <row r="1467" spans="4:4" x14ac:dyDescent="0.25">
      <c r="D1467" t="str">
        <f>IFERROR(VLOOKUP(#REF!,Hoja2!#REF!,2,FALSE)," ")</f>
        <v xml:space="preserve"> </v>
      </c>
    </row>
    <row r="1468" spans="4:4" x14ac:dyDescent="0.25">
      <c r="D1468" t="str">
        <f>IFERROR(VLOOKUP(#REF!,Hoja2!#REF!,2,FALSE)," ")</f>
        <v xml:space="preserve"> </v>
      </c>
    </row>
    <row r="1469" spans="4:4" x14ac:dyDescent="0.25">
      <c r="D1469" t="str">
        <f>IFERROR(VLOOKUP(#REF!,Hoja2!#REF!,2,FALSE)," ")</f>
        <v xml:space="preserve"> </v>
      </c>
    </row>
    <row r="1470" spans="4:4" x14ac:dyDescent="0.25">
      <c r="D1470" t="str">
        <f>IFERROR(VLOOKUP(#REF!,Hoja2!#REF!,2,FALSE)," ")</f>
        <v xml:space="preserve"> </v>
      </c>
    </row>
    <row r="1471" spans="4:4" x14ac:dyDescent="0.25">
      <c r="D1471" t="str">
        <f>IFERROR(VLOOKUP(#REF!,Hoja2!#REF!,2,FALSE)," ")</f>
        <v xml:space="preserve"> </v>
      </c>
    </row>
    <row r="1472" spans="4:4" x14ac:dyDescent="0.25">
      <c r="D1472" t="str">
        <f>IFERROR(VLOOKUP(#REF!,Hoja2!#REF!,2,FALSE)," ")</f>
        <v xml:space="preserve"> </v>
      </c>
    </row>
    <row r="1473" spans="4:4" x14ac:dyDescent="0.25">
      <c r="D1473" t="str">
        <f>IFERROR(VLOOKUP(#REF!,Hoja2!#REF!,2,FALSE)," ")</f>
        <v xml:space="preserve"> </v>
      </c>
    </row>
    <row r="1474" spans="4:4" x14ac:dyDescent="0.25">
      <c r="D1474" t="str">
        <f>IFERROR(VLOOKUP(#REF!,Hoja2!#REF!,2,FALSE)," ")</f>
        <v xml:space="preserve"> </v>
      </c>
    </row>
    <row r="1475" spans="4:4" x14ac:dyDescent="0.25">
      <c r="D1475" t="str">
        <f>IFERROR(VLOOKUP(#REF!,Hoja2!#REF!,2,FALSE)," ")</f>
        <v xml:space="preserve"> </v>
      </c>
    </row>
    <row r="1476" spans="4:4" x14ac:dyDescent="0.25">
      <c r="D1476" t="str">
        <f>IFERROR(VLOOKUP(#REF!,Hoja2!#REF!,2,FALSE)," ")</f>
        <v xml:space="preserve"> </v>
      </c>
    </row>
    <row r="1477" spans="4:4" x14ac:dyDescent="0.25">
      <c r="D1477" t="str">
        <f>IFERROR(VLOOKUP(#REF!,Hoja2!#REF!,2,FALSE)," ")</f>
        <v xml:space="preserve"> </v>
      </c>
    </row>
    <row r="1478" spans="4:4" x14ac:dyDescent="0.25">
      <c r="D1478" t="str">
        <f>IFERROR(VLOOKUP(#REF!,Hoja2!#REF!,2,FALSE)," ")</f>
        <v xml:space="preserve"> </v>
      </c>
    </row>
    <row r="1479" spans="4:4" x14ac:dyDescent="0.25">
      <c r="D1479" t="str">
        <f>IFERROR(VLOOKUP(#REF!,Hoja2!#REF!,2,FALSE)," ")</f>
        <v xml:space="preserve"> </v>
      </c>
    </row>
    <row r="1480" spans="4:4" x14ac:dyDescent="0.25">
      <c r="D1480" t="str">
        <f>IFERROR(VLOOKUP(#REF!,Hoja2!#REF!,2,FALSE)," ")</f>
        <v xml:space="preserve"> </v>
      </c>
    </row>
    <row r="1481" spans="4:4" x14ac:dyDescent="0.25">
      <c r="D1481" t="str">
        <f>IFERROR(VLOOKUP(#REF!,Hoja2!#REF!,2,FALSE)," ")</f>
        <v xml:space="preserve"> </v>
      </c>
    </row>
    <row r="1482" spans="4:4" x14ac:dyDescent="0.25">
      <c r="D1482" t="str">
        <f>IFERROR(VLOOKUP(#REF!,Hoja2!#REF!,2,FALSE)," ")</f>
        <v xml:space="preserve"> </v>
      </c>
    </row>
    <row r="1483" spans="4:4" x14ac:dyDescent="0.25">
      <c r="D1483" t="str">
        <f>IFERROR(VLOOKUP(#REF!,Hoja2!#REF!,2,FALSE)," ")</f>
        <v xml:space="preserve"> </v>
      </c>
    </row>
    <row r="1484" spans="4:4" x14ac:dyDescent="0.25">
      <c r="D1484" t="str">
        <f>IFERROR(VLOOKUP(#REF!,Hoja2!#REF!,2,FALSE)," ")</f>
        <v xml:space="preserve"> </v>
      </c>
    </row>
    <row r="1485" spans="4:4" x14ac:dyDescent="0.25">
      <c r="D1485" t="str">
        <f>IFERROR(VLOOKUP(#REF!,Hoja2!#REF!,2,FALSE)," ")</f>
        <v xml:space="preserve"> </v>
      </c>
    </row>
    <row r="1486" spans="4:4" x14ac:dyDescent="0.25">
      <c r="D1486" t="str">
        <f>IFERROR(VLOOKUP(#REF!,Hoja2!#REF!,2,FALSE)," ")</f>
        <v xml:space="preserve"> </v>
      </c>
    </row>
    <row r="1487" spans="4:4" x14ac:dyDescent="0.25">
      <c r="D1487" t="str">
        <f>IFERROR(VLOOKUP(#REF!,Hoja2!#REF!,2,FALSE)," ")</f>
        <v xml:space="preserve"> </v>
      </c>
    </row>
    <row r="1488" spans="4:4" x14ac:dyDescent="0.25">
      <c r="D1488" t="str">
        <f>IFERROR(VLOOKUP(#REF!,Hoja2!#REF!,2,FALSE)," ")</f>
        <v xml:space="preserve"> </v>
      </c>
    </row>
    <row r="1489" spans="4:4" x14ac:dyDescent="0.25">
      <c r="D1489" t="str">
        <f>IFERROR(VLOOKUP(#REF!,Hoja2!#REF!,2,FALSE)," ")</f>
        <v xml:space="preserve"> </v>
      </c>
    </row>
    <row r="1490" spans="4:4" x14ac:dyDescent="0.25">
      <c r="D1490" t="str">
        <f>IFERROR(VLOOKUP(#REF!,Hoja2!#REF!,2,FALSE)," ")</f>
        <v xml:space="preserve"> </v>
      </c>
    </row>
    <row r="1491" spans="4:4" x14ac:dyDescent="0.25">
      <c r="D1491" t="str">
        <f>IFERROR(VLOOKUP(#REF!,Hoja2!#REF!,2,FALSE)," ")</f>
        <v xml:space="preserve"> </v>
      </c>
    </row>
    <row r="1492" spans="4:4" x14ac:dyDescent="0.25">
      <c r="D1492" t="str">
        <f>IFERROR(VLOOKUP(#REF!,Hoja2!#REF!,2,FALSE)," ")</f>
        <v xml:space="preserve"> </v>
      </c>
    </row>
    <row r="1493" spans="4:4" x14ac:dyDescent="0.25">
      <c r="D1493" t="str">
        <f>IFERROR(VLOOKUP(#REF!,Hoja2!#REF!,2,FALSE)," ")</f>
        <v xml:space="preserve"> </v>
      </c>
    </row>
    <row r="1494" spans="4:4" x14ac:dyDescent="0.25">
      <c r="D1494" t="str">
        <f>IFERROR(VLOOKUP(#REF!,Hoja2!#REF!,2,FALSE)," ")</f>
        <v xml:space="preserve"> </v>
      </c>
    </row>
    <row r="1495" spans="4:4" x14ac:dyDescent="0.25">
      <c r="D1495" t="str">
        <f>IFERROR(VLOOKUP(#REF!,Hoja2!#REF!,2,FALSE)," ")</f>
        <v xml:space="preserve"> </v>
      </c>
    </row>
    <row r="1496" spans="4:4" x14ac:dyDescent="0.25">
      <c r="D1496" t="str">
        <f>IFERROR(VLOOKUP(#REF!,Hoja2!#REF!,2,FALSE)," ")</f>
        <v xml:space="preserve"> </v>
      </c>
    </row>
    <row r="1497" spans="4:4" x14ac:dyDescent="0.25">
      <c r="D1497" t="str">
        <f>IFERROR(VLOOKUP(#REF!,Hoja2!#REF!,2,FALSE)," ")</f>
        <v xml:space="preserve"> </v>
      </c>
    </row>
    <row r="1498" spans="4:4" x14ac:dyDescent="0.25">
      <c r="D1498" t="str">
        <f>IFERROR(VLOOKUP(#REF!,Hoja2!#REF!,2,FALSE)," ")</f>
        <v xml:space="preserve"> </v>
      </c>
    </row>
    <row r="1499" spans="4:4" x14ac:dyDescent="0.25">
      <c r="D1499" t="str">
        <f>IFERROR(VLOOKUP(#REF!,Hoja2!#REF!,2,FALSE)," ")</f>
        <v xml:space="preserve"> </v>
      </c>
    </row>
    <row r="1500" spans="4:4" x14ac:dyDescent="0.25">
      <c r="D1500" t="str">
        <f>IFERROR(VLOOKUP(#REF!,Hoja2!#REF!,2,FALSE)," ")</f>
        <v xml:space="preserve"> </v>
      </c>
    </row>
    <row r="1501" spans="4:4" x14ac:dyDescent="0.25">
      <c r="D1501" t="str">
        <f>IFERROR(VLOOKUP(#REF!,Hoja2!#REF!,2,FALSE)," ")</f>
        <v xml:space="preserve"> </v>
      </c>
    </row>
    <row r="1502" spans="4:4" x14ac:dyDescent="0.25">
      <c r="D1502" t="str">
        <f>IFERROR(VLOOKUP(#REF!,Hoja2!#REF!,2,FALSE)," ")</f>
        <v xml:space="preserve"> </v>
      </c>
    </row>
    <row r="1503" spans="4:4" x14ac:dyDescent="0.25">
      <c r="D1503" t="str">
        <f>IFERROR(VLOOKUP(#REF!,Hoja2!#REF!,2,FALSE)," ")</f>
        <v xml:space="preserve"> </v>
      </c>
    </row>
    <row r="1504" spans="4:4" x14ac:dyDescent="0.25">
      <c r="D1504" t="str">
        <f>IFERROR(VLOOKUP(#REF!,Hoja2!#REF!,2,FALSE)," ")</f>
        <v xml:space="preserve"> </v>
      </c>
    </row>
    <row r="1505" spans="4:4" x14ac:dyDescent="0.25">
      <c r="D1505" t="str">
        <f>IFERROR(VLOOKUP(#REF!,Hoja2!#REF!,2,FALSE)," ")</f>
        <v xml:space="preserve"> </v>
      </c>
    </row>
    <row r="1506" spans="4:4" x14ac:dyDescent="0.25">
      <c r="D1506" t="str">
        <f>IFERROR(VLOOKUP(#REF!,Hoja2!#REF!,2,FALSE)," ")</f>
        <v xml:space="preserve"> </v>
      </c>
    </row>
    <row r="1507" spans="4:4" x14ac:dyDescent="0.25">
      <c r="D1507" t="str">
        <f>IFERROR(VLOOKUP(#REF!,Hoja2!#REF!,2,FALSE)," ")</f>
        <v xml:space="preserve"> </v>
      </c>
    </row>
    <row r="1508" spans="4:4" x14ac:dyDescent="0.25">
      <c r="D1508" t="str">
        <f>IFERROR(VLOOKUP(#REF!,Hoja2!#REF!,2,FALSE)," ")</f>
        <v xml:space="preserve"> </v>
      </c>
    </row>
    <row r="1509" spans="4:4" x14ac:dyDescent="0.25">
      <c r="D1509" t="str">
        <f>IFERROR(VLOOKUP(#REF!,Hoja2!#REF!,2,FALSE)," ")</f>
        <v xml:space="preserve"> </v>
      </c>
    </row>
    <row r="1510" spans="4:4" x14ac:dyDescent="0.25">
      <c r="D1510" t="str">
        <f>IFERROR(VLOOKUP(#REF!,Hoja2!#REF!,2,FALSE)," ")</f>
        <v xml:space="preserve"> </v>
      </c>
    </row>
    <row r="1511" spans="4:4" x14ac:dyDescent="0.25">
      <c r="D1511" t="str">
        <f>IFERROR(VLOOKUP(#REF!,Hoja2!#REF!,2,FALSE)," ")</f>
        <v xml:space="preserve"> </v>
      </c>
    </row>
    <row r="1512" spans="4:4" x14ac:dyDescent="0.25">
      <c r="D1512" t="str">
        <f>IFERROR(VLOOKUP(#REF!,Hoja2!#REF!,2,FALSE)," ")</f>
        <v xml:space="preserve"> </v>
      </c>
    </row>
    <row r="1513" spans="4:4" x14ac:dyDescent="0.25">
      <c r="D1513" t="str">
        <f>IFERROR(VLOOKUP(#REF!,Hoja2!#REF!,2,FALSE)," ")</f>
        <v xml:space="preserve"> </v>
      </c>
    </row>
    <row r="1514" spans="4:4" x14ac:dyDescent="0.25">
      <c r="D1514" t="str">
        <f>IFERROR(VLOOKUP(#REF!,Hoja2!#REF!,2,FALSE)," ")</f>
        <v xml:space="preserve"> </v>
      </c>
    </row>
    <row r="1515" spans="4:4" x14ac:dyDescent="0.25">
      <c r="D1515" t="str">
        <f>IFERROR(VLOOKUP(#REF!,Hoja2!#REF!,2,FALSE)," ")</f>
        <v xml:space="preserve"> </v>
      </c>
    </row>
    <row r="1516" spans="4:4" x14ac:dyDescent="0.25">
      <c r="D1516" t="str">
        <f>IFERROR(VLOOKUP(#REF!,Hoja2!#REF!,2,FALSE)," ")</f>
        <v xml:space="preserve"> </v>
      </c>
    </row>
    <row r="1517" spans="4:4" x14ac:dyDescent="0.25">
      <c r="D1517" t="str">
        <f>IFERROR(VLOOKUP(#REF!,Hoja2!#REF!,2,FALSE)," ")</f>
        <v xml:space="preserve"> </v>
      </c>
    </row>
    <row r="1518" spans="4:4" x14ac:dyDescent="0.25">
      <c r="D1518" t="str">
        <f>IFERROR(VLOOKUP(#REF!,Hoja2!#REF!,2,FALSE)," ")</f>
        <v xml:space="preserve"> </v>
      </c>
    </row>
    <row r="1519" spans="4:4" x14ac:dyDescent="0.25">
      <c r="D1519" t="str">
        <f>IFERROR(VLOOKUP(#REF!,Hoja2!#REF!,2,FALSE)," ")</f>
        <v xml:space="preserve"> </v>
      </c>
    </row>
    <row r="1520" spans="4:4" x14ac:dyDescent="0.25">
      <c r="D1520" t="str">
        <f>IFERROR(VLOOKUP(#REF!,Hoja2!#REF!,2,FALSE)," ")</f>
        <v xml:space="preserve"> </v>
      </c>
    </row>
    <row r="1521" spans="4:4" x14ac:dyDescent="0.25">
      <c r="D1521" t="str">
        <f>IFERROR(VLOOKUP(#REF!,Hoja2!#REF!,2,FALSE)," ")</f>
        <v xml:space="preserve"> </v>
      </c>
    </row>
    <row r="1522" spans="4:4" x14ac:dyDescent="0.25">
      <c r="D1522" t="str">
        <f>IFERROR(VLOOKUP(#REF!,Hoja2!#REF!,2,FALSE)," ")</f>
        <v xml:space="preserve"> </v>
      </c>
    </row>
    <row r="1523" spans="4:4" x14ac:dyDescent="0.25">
      <c r="D1523" t="str">
        <f>IFERROR(VLOOKUP(#REF!,Hoja2!#REF!,2,FALSE)," ")</f>
        <v xml:space="preserve"> </v>
      </c>
    </row>
    <row r="1524" spans="4:4" x14ac:dyDescent="0.25">
      <c r="D1524" t="str">
        <f>IFERROR(VLOOKUP(#REF!,Hoja2!#REF!,2,FALSE)," ")</f>
        <v xml:space="preserve"> </v>
      </c>
    </row>
    <row r="1525" spans="4:4" x14ac:dyDescent="0.25">
      <c r="D1525" t="str">
        <f>IFERROR(VLOOKUP(#REF!,Hoja2!#REF!,2,FALSE)," ")</f>
        <v xml:space="preserve"> </v>
      </c>
    </row>
    <row r="1526" spans="4:4" x14ac:dyDescent="0.25">
      <c r="D1526" t="str">
        <f>IFERROR(VLOOKUP(#REF!,Hoja2!#REF!,2,FALSE)," ")</f>
        <v xml:space="preserve"> </v>
      </c>
    </row>
    <row r="1527" spans="4:4" x14ac:dyDescent="0.25">
      <c r="D1527" t="str">
        <f>IFERROR(VLOOKUP(#REF!,Hoja2!#REF!,2,FALSE)," ")</f>
        <v xml:space="preserve"> </v>
      </c>
    </row>
    <row r="1528" spans="4:4" x14ac:dyDescent="0.25">
      <c r="D1528" t="str">
        <f>IFERROR(VLOOKUP(#REF!,Hoja2!#REF!,2,FALSE)," ")</f>
        <v xml:space="preserve"> </v>
      </c>
    </row>
    <row r="1529" spans="4:4" x14ac:dyDescent="0.25">
      <c r="D1529" t="str">
        <f>IFERROR(VLOOKUP(#REF!,Hoja2!#REF!,2,FALSE)," ")</f>
        <v xml:space="preserve"> </v>
      </c>
    </row>
    <row r="1530" spans="4:4" x14ac:dyDescent="0.25">
      <c r="D1530" t="str">
        <f>IFERROR(VLOOKUP(#REF!,Hoja2!#REF!,2,FALSE)," ")</f>
        <v xml:space="preserve"> </v>
      </c>
    </row>
  </sheetData>
  <sheetProtection algorithmName="SHA-512" hashValue="Tg3v4HESJMTHdf9BOXKi514DBXaxRvmGwsfoDZq57MrU7lcRZ2qwQ6agNXhMZsRcp8gZSj8zH9DSklHCS6c3uQ==" saltValue="qAM5XufkUCOgyTwYUfeZ4Q==" spinCount="100000" sheet="1" objects="1" scenarios="1"/>
  <mergeCells count="1">
    <mergeCell ref="D101:E101"/>
  </mergeCells>
  <phoneticPr fontId="17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42C26-6AB2-4088-AFF4-0C6C0F4867C4}">
  <dimension ref="A1:G12975"/>
  <sheetViews>
    <sheetView topLeftCell="H1" zoomScale="50" zoomScaleNormal="50" workbookViewId="0">
      <selection activeCell="G1" sqref="A1:G1048576"/>
    </sheetView>
  </sheetViews>
  <sheetFormatPr baseColWidth="10" defaultRowHeight="15" x14ac:dyDescent="0.25"/>
  <cols>
    <col min="1" max="1" width="18.42578125" style="9" hidden="1" customWidth="1"/>
    <col min="2" max="2" width="78.140625" style="9" hidden="1" customWidth="1"/>
    <col min="3" max="3" width="74.42578125" style="9" hidden="1" customWidth="1"/>
    <col min="4" max="4" width="68.5703125" style="56" hidden="1" customWidth="1"/>
    <col min="5" max="5" width="28.5703125" style="9" hidden="1" customWidth="1"/>
    <col min="6" max="6" width="45.28515625" style="9" hidden="1" customWidth="1"/>
    <col min="7" max="7" width="72" style="9" hidden="1" customWidth="1"/>
    <col min="8" max="8" width="11.42578125" customWidth="1"/>
  </cols>
  <sheetData>
    <row r="1" spans="1:7" ht="24.75" thickBot="1" x14ac:dyDescent="0.45">
      <c r="A1" s="96"/>
      <c r="B1" s="175" t="s">
        <v>22365</v>
      </c>
      <c r="C1" s="175"/>
      <c r="D1" s="175"/>
      <c r="E1" s="59"/>
      <c r="G1" s="192" t="s">
        <v>22476</v>
      </c>
    </row>
    <row r="2" spans="1:7" ht="15.75" x14ac:dyDescent="0.25">
      <c r="A2" s="60" t="s">
        <v>22</v>
      </c>
      <c r="B2" s="187" t="s">
        <v>23</v>
      </c>
      <c r="C2" s="187"/>
      <c r="D2" s="187"/>
      <c r="G2" s="61">
        <v>489.71671875000004</v>
      </c>
    </row>
    <row r="3" spans="1:7" ht="15.75" x14ac:dyDescent="0.25">
      <c r="A3" s="62" t="s">
        <v>24</v>
      </c>
      <c r="B3" s="179" t="s">
        <v>25</v>
      </c>
      <c r="C3" s="179"/>
      <c r="D3" s="179"/>
      <c r="G3" s="63">
        <v>791.38221750000014</v>
      </c>
    </row>
    <row r="4" spans="1:7" ht="15.75" x14ac:dyDescent="0.25">
      <c r="A4" s="62" t="s">
        <v>26</v>
      </c>
      <c r="B4" s="182" t="s">
        <v>27</v>
      </c>
      <c r="C4" s="183"/>
      <c r="D4" s="184"/>
      <c r="G4" s="64" t="s">
        <v>21</v>
      </c>
    </row>
    <row r="5" spans="1:7" ht="15.75" x14ac:dyDescent="0.25">
      <c r="A5" s="62" t="s">
        <v>28</v>
      </c>
      <c r="B5" s="182" t="s">
        <v>29</v>
      </c>
      <c r="C5" s="183"/>
      <c r="D5" s="184"/>
      <c r="G5" s="64" t="s">
        <v>21</v>
      </c>
    </row>
    <row r="6" spans="1:7" ht="15.75" x14ac:dyDescent="0.25">
      <c r="A6" s="62" t="s">
        <v>30</v>
      </c>
      <c r="B6" s="182" t="s">
        <v>31</v>
      </c>
      <c r="C6" s="183"/>
      <c r="D6" s="184"/>
      <c r="G6" s="64" t="s">
        <v>21</v>
      </c>
    </row>
    <row r="7" spans="1:7" ht="15.75" x14ac:dyDescent="0.25">
      <c r="A7" s="193" t="s">
        <v>32</v>
      </c>
      <c r="B7" s="194" t="s">
        <v>33</v>
      </c>
      <c r="C7" s="195"/>
      <c r="D7" s="196"/>
      <c r="G7" s="197" t="s">
        <v>21</v>
      </c>
    </row>
    <row r="8" spans="1:7" ht="15.75" x14ac:dyDescent="0.25">
      <c r="A8" s="193" t="s">
        <v>34</v>
      </c>
      <c r="B8" s="194" t="s">
        <v>35</v>
      </c>
      <c r="C8" s="195"/>
      <c r="D8" s="196"/>
      <c r="G8" s="197" t="s">
        <v>21</v>
      </c>
    </row>
    <row r="9" spans="1:7" ht="15.75" x14ac:dyDescent="0.25">
      <c r="A9" s="193" t="s">
        <v>36</v>
      </c>
      <c r="B9" s="194" t="s">
        <v>37</v>
      </c>
      <c r="C9" s="195"/>
      <c r="D9" s="196"/>
      <c r="G9" s="197" t="s">
        <v>21</v>
      </c>
    </row>
    <row r="10" spans="1:7" ht="15.75" x14ac:dyDescent="0.25">
      <c r="A10" s="193" t="s">
        <v>38</v>
      </c>
      <c r="B10" s="194" t="s">
        <v>39</v>
      </c>
      <c r="C10" s="195"/>
      <c r="D10" s="196"/>
      <c r="G10" s="197" t="s">
        <v>21</v>
      </c>
    </row>
    <row r="11" spans="1:7" ht="15.75" x14ac:dyDescent="0.25">
      <c r="A11" s="193" t="s">
        <v>40</v>
      </c>
      <c r="B11" s="194" t="s">
        <v>41</v>
      </c>
      <c r="C11" s="195"/>
      <c r="D11" s="196"/>
      <c r="G11" s="197" t="s">
        <v>21</v>
      </c>
    </row>
    <row r="12" spans="1:7" ht="15.75" x14ac:dyDescent="0.25">
      <c r="A12" s="193" t="s">
        <v>42</v>
      </c>
      <c r="B12" s="194" t="s">
        <v>43</v>
      </c>
      <c r="C12" s="195"/>
      <c r="D12" s="196"/>
      <c r="G12" s="197" t="s">
        <v>21</v>
      </c>
    </row>
    <row r="13" spans="1:7" ht="15.75" x14ac:dyDescent="0.25">
      <c r="A13" s="193" t="s">
        <v>44</v>
      </c>
      <c r="B13" s="194" t="s">
        <v>45</v>
      </c>
      <c r="C13" s="195"/>
      <c r="D13" s="196"/>
      <c r="G13" s="197" t="s">
        <v>21</v>
      </c>
    </row>
    <row r="14" spans="1:7" ht="15.75" x14ac:dyDescent="0.25">
      <c r="A14" s="193" t="s">
        <v>46</v>
      </c>
      <c r="B14" s="198" t="s">
        <v>47</v>
      </c>
      <c r="C14" s="198"/>
      <c r="D14" s="198"/>
      <c r="G14" s="199">
        <v>7014.5399999999991</v>
      </c>
    </row>
    <row r="15" spans="1:7" ht="15.75" x14ac:dyDescent="0.25">
      <c r="A15" s="193" t="s">
        <v>48</v>
      </c>
      <c r="B15" s="198" t="s">
        <v>49</v>
      </c>
      <c r="C15" s="198"/>
      <c r="D15" s="198"/>
      <c r="G15" s="199">
        <v>7124.1421874999987</v>
      </c>
    </row>
    <row r="16" spans="1:7" ht="15.75" x14ac:dyDescent="0.25">
      <c r="A16" s="193" t="s">
        <v>50</v>
      </c>
      <c r="B16" s="198" t="s">
        <v>51</v>
      </c>
      <c r="C16" s="198"/>
      <c r="D16" s="198"/>
      <c r="G16" s="199">
        <v>7672.153124999998</v>
      </c>
    </row>
    <row r="17" spans="1:7" ht="15.75" x14ac:dyDescent="0.25">
      <c r="A17" s="193" t="s">
        <v>52</v>
      </c>
      <c r="B17" s="198" t="s">
        <v>53</v>
      </c>
      <c r="C17" s="198"/>
      <c r="D17" s="198"/>
      <c r="G17" s="199" t="s">
        <v>9</v>
      </c>
    </row>
    <row r="18" spans="1:7" ht="15.75" x14ac:dyDescent="0.25">
      <c r="A18" s="193" t="s">
        <v>54</v>
      </c>
      <c r="B18" s="198" t="s">
        <v>55</v>
      </c>
      <c r="C18" s="198"/>
      <c r="D18" s="198"/>
      <c r="G18" s="200">
        <v>510.61129875</v>
      </c>
    </row>
    <row r="19" spans="1:7" ht="15.75" x14ac:dyDescent="0.25">
      <c r="A19" s="193" t="s">
        <v>56</v>
      </c>
      <c r="B19" s="198" t="s">
        <v>57</v>
      </c>
      <c r="C19" s="198"/>
      <c r="D19" s="198"/>
      <c r="G19" s="199">
        <v>931.11472125</v>
      </c>
    </row>
    <row r="20" spans="1:7" ht="15.75" x14ac:dyDescent="0.25">
      <c r="A20" s="193" t="s">
        <v>58</v>
      </c>
      <c r="B20" s="194" t="s">
        <v>59</v>
      </c>
      <c r="C20" s="195"/>
      <c r="D20" s="196"/>
      <c r="G20" s="199">
        <v>974.20979249999993</v>
      </c>
    </row>
    <row r="21" spans="1:7" ht="15.75" x14ac:dyDescent="0.25">
      <c r="A21" s="193" t="s">
        <v>60</v>
      </c>
      <c r="B21" s="198" t="s">
        <v>61</v>
      </c>
      <c r="C21" s="198"/>
      <c r="D21" s="198"/>
      <c r="G21" s="199" t="s">
        <v>9</v>
      </c>
    </row>
    <row r="22" spans="1:7" ht="15.75" x14ac:dyDescent="0.25">
      <c r="A22" s="62" t="s">
        <v>62</v>
      </c>
      <c r="B22" s="179" t="s">
        <v>63</v>
      </c>
      <c r="C22" s="179"/>
      <c r="D22" s="179"/>
      <c r="G22" s="97">
        <v>26603.277749999994</v>
      </c>
    </row>
    <row r="23" spans="1:7" ht="15.75" x14ac:dyDescent="0.25">
      <c r="A23" s="62" t="s">
        <v>64</v>
      </c>
      <c r="B23" s="179" t="s">
        <v>65</v>
      </c>
      <c r="C23" s="179"/>
      <c r="D23" s="179"/>
      <c r="G23" s="97">
        <v>968.07200962500008</v>
      </c>
    </row>
    <row r="24" spans="1:7" ht="15.75" x14ac:dyDescent="0.25">
      <c r="A24" s="201" t="s">
        <v>66</v>
      </c>
      <c r="B24" s="202" t="s">
        <v>67</v>
      </c>
      <c r="C24" s="202"/>
      <c r="D24" s="202"/>
      <c r="G24" s="203">
        <v>30469.408124999994</v>
      </c>
    </row>
    <row r="25" spans="1:7" ht="15.75" x14ac:dyDescent="0.25">
      <c r="A25" s="201" t="s">
        <v>68</v>
      </c>
      <c r="B25" s="202" t="s">
        <v>69</v>
      </c>
      <c r="C25" s="202"/>
      <c r="D25" s="202"/>
      <c r="G25" s="203">
        <v>37703.152499999997</v>
      </c>
    </row>
    <row r="26" spans="1:7" ht="15.75" x14ac:dyDescent="0.25">
      <c r="A26" s="62" t="s">
        <v>70</v>
      </c>
      <c r="B26" s="179" t="s">
        <v>71</v>
      </c>
      <c r="C26" s="179"/>
      <c r="D26" s="179"/>
      <c r="G26" s="97">
        <v>10631.412187499998</v>
      </c>
    </row>
    <row r="27" spans="1:7" ht="15.75" x14ac:dyDescent="0.25">
      <c r="A27" s="62" t="s">
        <v>72</v>
      </c>
      <c r="B27" s="179" t="s">
        <v>73</v>
      </c>
      <c r="C27" s="179"/>
      <c r="D27" s="179"/>
      <c r="G27" s="97">
        <v>10850.616562499998</v>
      </c>
    </row>
    <row r="28" spans="1:7" ht="15.75" x14ac:dyDescent="0.25">
      <c r="A28" s="62" t="s">
        <v>74</v>
      </c>
      <c r="B28" s="179" t="s">
        <v>75</v>
      </c>
      <c r="C28" s="179"/>
      <c r="D28" s="179"/>
      <c r="G28" s="63">
        <v>392.22111599999999</v>
      </c>
    </row>
    <row r="29" spans="1:7" ht="15.75" x14ac:dyDescent="0.25">
      <c r="A29" s="62" t="s">
        <v>76</v>
      </c>
      <c r="B29" s="179" t="s">
        <v>77</v>
      </c>
      <c r="C29" s="179"/>
      <c r="D29" s="179"/>
      <c r="G29" s="63" t="s">
        <v>9</v>
      </c>
    </row>
    <row r="30" spans="1:7" ht="15.75" x14ac:dyDescent="0.25">
      <c r="A30" s="62" t="s">
        <v>78</v>
      </c>
      <c r="B30" s="179" t="s">
        <v>79</v>
      </c>
      <c r="C30" s="179"/>
      <c r="D30" s="179"/>
      <c r="G30" s="63">
        <v>424.45846800000004</v>
      </c>
    </row>
    <row r="31" spans="1:7" ht="15.75" x14ac:dyDescent="0.25">
      <c r="A31" s="62" t="s">
        <v>80</v>
      </c>
      <c r="B31" s="179" t="s">
        <v>81</v>
      </c>
      <c r="C31" s="179"/>
      <c r="D31" s="179"/>
      <c r="G31" s="63">
        <v>530.57308499999999</v>
      </c>
    </row>
    <row r="32" spans="1:7" ht="15.75" x14ac:dyDescent="0.25">
      <c r="A32" s="62" t="s">
        <v>82</v>
      </c>
      <c r="B32" s="179" t="s">
        <v>83</v>
      </c>
      <c r="C32" s="179"/>
      <c r="D32" s="179"/>
      <c r="G32" s="63">
        <v>471.47127300000005</v>
      </c>
    </row>
    <row r="33" spans="1:7" ht="15.75" x14ac:dyDescent="0.25">
      <c r="A33" s="62" t="s">
        <v>84</v>
      </c>
      <c r="B33" s="179" t="s">
        <v>85</v>
      </c>
      <c r="C33" s="179"/>
      <c r="D33" s="179"/>
      <c r="G33" s="98" t="s">
        <v>9</v>
      </c>
    </row>
    <row r="34" spans="1:7" ht="15.75" x14ac:dyDescent="0.25">
      <c r="A34" s="62" t="s">
        <v>86</v>
      </c>
      <c r="B34" s="179" t="s">
        <v>87</v>
      </c>
      <c r="C34" s="179"/>
      <c r="D34" s="179"/>
      <c r="G34" s="97">
        <v>937.95126367458818</v>
      </c>
    </row>
    <row r="35" spans="1:7" ht="15.75" x14ac:dyDescent="0.25">
      <c r="A35" s="62" t="s">
        <v>88</v>
      </c>
      <c r="B35" s="179" t="s">
        <v>89</v>
      </c>
      <c r="C35" s="179"/>
      <c r="D35" s="179"/>
      <c r="G35" s="97">
        <v>1118.3265066889323</v>
      </c>
    </row>
    <row r="36" spans="1:7" ht="15.75" x14ac:dyDescent="0.25">
      <c r="A36" s="62" t="s">
        <v>90</v>
      </c>
      <c r="B36" s="179" t="s">
        <v>91</v>
      </c>
      <c r="C36" s="179"/>
      <c r="D36" s="179"/>
      <c r="G36" s="97">
        <v>764.79103038081837</v>
      </c>
    </row>
    <row r="37" spans="1:7" ht="16.5" thickBot="1" x14ac:dyDescent="0.3">
      <c r="A37" s="204" t="s">
        <v>92</v>
      </c>
      <c r="B37" s="205" t="s">
        <v>93</v>
      </c>
      <c r="C37" s="205"/>
      <c r="D37" s="205"/>
      <c r="G37" s="206">
        <v>10117.125</v>
      </c>
    </row>
    <row r="38" spans="1:7" ht="19.5" thickBot="1" x14ac:dyDescent="0.3">
      <c r="A38" s="100"/>
      <c r="B38" s="175" t="s">
        <v>22366</v>
      </c>
      <c r="C38" s="175"/>
      <c r="D38" s="175"/>
      <c r="G38" s="101">
        <v>0</v>
      </c>
    </row>
    <row r="39" spans="1:7" x14ac:dyDescent="0.25">
      <c r="A39" s="102" t="s">
        <v>94</v>
      </c>
      <c r="B39" s="103" t="s">
        <v>95</v>
      </c>
      <c r="C39" s="103" t="s">
        <v>22367</v>
      </c>
      <c r="D39" s="103" t="s">
        <v>22368</v>
      </c>
      <c r="G39" s="104">
        <v>55199.999999999993</v>
      </c>
    </row>
    <row r="40" spans="1:7" ht="15.75" thickBot="1" x14ac:dyDescent="0.3">
      <c r="A40" s="105" t="s">
        <v>96</v>
      </c>
      <c r="B40" s="4" t="s">
        <v>95</v>
      </c>
      <c r="C40" s="4" t="s">
        <v>22369</v>
      </c>
      <c r="D40" s="4" t="s">
        <v>22370</v>
      </c>
      <c r="G40" s="106">
        <v>43700</v>
      </c>
    </row>
    <row r="41" spans="1:7" ht="19.5" thickBot="1" x14ac:dyDescent="0.3">
      <c r="A41" s="100"/>
      <c r="B41" s="175" t="s">
        <v>1286</v>
      </c>
      <c r="C41" s="175"/>
      <c r="D41" s="175"/>
      <c r="G41" s="107" t="s">
        <v>9</v>
      </c>
    </row>
    <row r="42" spans="1:7" x14ac:dyDescent="0.25">
      <c r="A42" s="102" t="s">
        <v>97</v>
      </c>
      <c r="B42" s="103" t="s">
        <v>98</v>
      </c>
      <c r="C42" s="103" t="s">
        <v>99</v>
      </c>
      <c r="D42" s="103" t="s">
        <v>9</v>
      </c>
      <c r="G42" s="104">
        <v>1884.5624999999995</v>
      </c>
    </row>
    <row r="43" spans="1:7" x14ac:dyDescent="0.25">
      <c r="A43" s="105" t="s">
        <v>100</v>
      </c>
      <c r="B43" s="4" t="s">
        <v>98</v>
      </c>
      <c r="C43" s="4" t="s">
        <v>101</v>
      </c>
      <c r="D43" s="4" t="s">
        <v>9</v>
      </c>
      <c r="G43" s="106">
        <v>1884.5624999999995</v>
      </c>
    </row>
    <row r="44" spans="1:7" x14ac:dyDescent="0.25">
      <c r="A44" s="105" t="s">
        <v>102</v>
      </c>
      <c r="B44" s="4" t="s">
        <v>98</v>
      </c>
      <c r="C44" s="4" t="s">
        <v>103</v>
      </c>
      <c r="D44" s="4" t="s">
        <v>9</v>
      </c>
      <c r="G44" s="106">
        <v>3559.4029499999997</v>
      </c>
    </row>
    <row r="45" spans="1:7" x14ac:dyDescent="0.25">
      <c r="A45" s="207" t="s">
        <v>104</v>
      </c>
      <c r="B45" s="208" t="s">
        <v>105</v>
      </c>
      <c r="C45" s="208" t="s">
        <v>99</v>
      </c>
      <c r="D45" s="208" t="s">
        <v>9</v>
      </c>
      <c r="G45" s="209">
        <v>1457.7090937499997</v>
      </c>
    </row>
    <row r="46" spans="1:7" x14ac:dyDescent="0.25">
      <c r="A46" s="207" t="s">
        <v>106</v>
      </c>
      <c r="B46" s="208" t="s">
        <v>105</v>
      </c>
      <c r="C46" s="208" t="s">
        <v>101</v>
      </c>
      <c r="D46" s="208" t="s">
        <v>9</v>
      </c>
      <c r="G46" s="209">
        <v>1457.7090937499997</v>
      </c>
    </row>
    <row r="47" spans="1:7" x14ac:dyDescent="0.25">
      <c r="A47" s="207" t="s">
        <v>107</v>
      </c>
      <c r="B47" s="208" t="s">
        <v>105</v>
      </c>
      <c r="C47" s="208" t="s">
        <v>103</v>
      </c>
      <c r="D47" s="208" t="s">
        <v>9</v>
      </c>
      <c r="G47" s="209">
        <v>1457.7090937499997</v>
      </c>
    </row>
    <row r="48" spans="1:7" x14ac:dyDescent="0.25">
      <c r="A48" s="105" t="s">
        <v>108</v>
      </c>
      <c r="B48" s="4" t="s">
        <v>105</v>
      </c>
      <c r="C48" s="4" t="s">
        <v>101</v>
      </c>
      <c r="D48" s="4" t="s">
        <v>109</v>
      </c>
      <c r="G48" s="106">
        <v>2285.2799999999997</v>
      </c>
    </row>
    <row r="49" spans="1:7" x14ac:dyDescent="0.25">
      <c r="A49" s="105" t="s">
        <v>110</v>
      </c>
      <c r="B49" s="4" t="s">
        <v>111</v>
      </c>
      <c r="C49" s="4" t="s">
        <v>101</v>
      </c>
      <c r="D49" s="4" t="s">
        <v>9</v>
      </c>
      <c r="G49" s="106">
        <v>548.01093749999984</v>
      </c>
    </row>
    <row r="50" spans="1:7" x14ac:dyDescent="0.25">
      <c r="A50" s="210" t="s">
        <v>22477</v>
      </c>
      <c r="B50" s="211" t="s">
        <v>111</v>
      </c>
      <c r="C50" s="211" t="s">
        <v>101</v>
      </c>
      <c r="D50" s="211" t="s">
        <v>22478</v>
      </c>
      <c r="G50" s="212">
        <v>887.77771874999985</v>
      </c>
    </row>
    <row r="51" spans="1:7" x14ac:dyDescent="0.25">
      <c r="A51" s="210" t="s">
        <v>22479</v>
      </c>
      <c r="B51" s="211" t="s">
        <v>111</v>
      </c>
      <c r="C51" s="211" t="s">
        <v>101</v>
      </c>
      <c r="D51" s="211" t="s">
        <v>22480</v>
      </c>
      <c r="G51" s="212">
        <v>887.77771874999985</v>
      </c>
    </row>
    <row r="52" spans="1:7" x14ac:dyDescent="0.25">
      <c r="A52" s="210" t="s">
        <v>22481</v>
      </c>
      <c r="B52" s="211" t="s">
        <v>111</v>
      </c>
      <c r="C52" s="211" t="s">
        <v>101</v>
      </c>
      <c r="D52" s="211" t="s">
        <v>22482</v>
      </c>
      <c r="G52" s="212">
        <v>887.77771874999985</v>
      </c>
    </row>
    <row r="53" spans="1:7" x14ac:dyDescent="0.25">
      <c r="A53" s="210" t="s">
        <v>22483</v>
      </c>
      <c r="B53" s="211" t="s">
        <v>111</v>
      </c>
      <c r="C53" s="211" t="s">
        <v>101</v>
      </c>
      <c r="D53" s="211" t="s">
        <v>22484</v>
      </c>
      <c r="G53" s="212">
        <v>887.77771874999985</v>
      </c>
    </row>
    <row r="54" spans="1:7" x14ac:dyDescent="0.25">
      <c r="A54" s="210" t="s">
        <v>22485</v>
      </c>
      <c r="B54" s="211" t="s">
        <v>111</v>
      </c>
      <c r="C54" s="211" t="s">
        <v>101</v>
      </c>
      <c r="D54" s="211" t="s">
        <v>22486</v>
      </c>
      <c r="G54" s="212">
        <v>887.77771874999985</v>
      </c>
    </row>
    <row r="55" spans="1:7" x14ac:dyDescent="0.25">
      <c r="A55" s="210" t="s">
        <v>16929</v>
      </c>
      <c r="B55" s="211" t="s">
        <v>111</v>
      </c>
      <c r="C55" s="211" t="s">
        <v>101</v>
      </c>
      <c r="D55" s="211" t="s">
        <v>22487</v>
      </c>
      <c r="G55" s="212">
        <v>887.77771874999985</v>
      </c>
    </row>
    <row r="56" spans="1:7" x14ac:dyDescent="0.25">
      <c r="A56" s="105" t="s">
        <v>112</v>
      </c>
      <c r="B56" s="4" t="s">
        <v>113</v>
      </c>
      <c r="C56" s="4" t="s">
        <v>101</v>
      </c>
      <c r="D56" s="4" t="s">
        <v>114</v>
      </c>
      <c r="G56" s="106">
        <v>876.81749999999988</v>
      </c>
    </row>
    <row r="57" spans="1:7" x14ac:dyDescent="0.25">
      <c r="A57" s="105" t="s">
        <v>115</v>
      </c>
      <c r="B57" s="4" t="s">
        <v>113</v>
      </c>
      <c r="C57" s="4" t="s">
        <v>101</v>
      </c>
      <c r="D57" s="4" t="s">
        <v>116</v>
      </c>
      <c r="G57" s="106">
        <v>591.85181249999994</v>
      </c>
    </row>
    <row r="58" spans="1:7" x14ac:dyDescent="0.25">
      <c r="A58" s="105" t="s">
        <v>117</v>
      </c>
      <c r="B58" s="4" t="s">
        <v>113</v>
      </c>
      <c r="C58" s="4" t="s">
        <v>101</v>
      </c>
      <c r="D58" s="4" t="s">
        <v>118</v>
      </c>
      <c r="G58" s="106">
        <v>804.07999999999981</v>
      </c>
    </row>
    <row r="59" spans="1:7" x14ac:dyDescent="0.25">
      <c r="A59" s="105" t="s">
        <v>119</v>
      </c>
      <c r="B59" s="4" t="s">
        <v>113</v>
      </c>
      <c r="C59" s="4" t="s">
        <v>101</v>
      </c>
      <c r="D59" s="4" t="s">
        <v>120</v>
      </c>
      <c r="G59" s="106">
        <v>804.07999999999981</v>
      </c>
    </row>
    <row r="60" spans="1:7" x14ac:dyDescent="0.25">
      <c r="A60" s="105" t="s">
        <v>121</v>
      </c>
      <c r="B60" s="4" t="s">
        <v>113</v>
      </c>
      <c r="C60" s="4" t="s">
        <v>101</v>
      </c>
      <c r="D60" s="4" t="s">
        <v>122</v>
      </c>
      <c r="G60" s="106">
        <v>804.07999999999981</v>
      </c>
    </row>
    <row r="61" spans="1:7" x14ac:dyDescent="0.25">
      <c r="A61" s="105" t="s">
        <v>123</v>
      </c>
      <c r="B61" s="4" t="s">
        <v>113</v>
      </c>
      <c r="C61" s="4" t="s">
        <v>124</v>
      </c>
      <c r="D61" s="4" t="s">
        <v>125</v>
      </c>
      <c r="G61" s="106">
        <v>1921.7511999999997</v>
      </c>
    </row>
    <row r="62" spans="1:7" x14ac:dyDescent="0.25">
      <c r="A62" s="105" t="s">
        <v>126</v>
      </c>
      <c r="B62" s="4" t="s">
        <v>113</v>
      </c>
      <c r="C62" s="4" t="s">
        <v>101</v>
      </c>
      <c r="D62" s="4" t="s">
        <v>127</v>
      </c>
      <c r="G62" s="106">
        <v>888.71999999999991</v>
      </c>
    </row>
    <row r="63" spans="1:7" x14ac:dyDescent="0.25">
      <c r="A63" s="105" t="s">
        <v>128</v>
      </c>
      <c r="B63" s="4" t="s">
        <v>113</v>
      </c>
      <c r="C63" s="4" t="s">
        <v>101</v>
      </c>
      <c r="D63" s="4" t="s">
        <v>129</v>
      </c>
      <c r="G63" s="106">
        <v>888.71999999999991</v>
      </c>
    </row>
    <row r="64" spans="1:7" ht="15.75" thickBot="1" x14ac:dyDescent="0.3">
      <c r="A64" s="105" t="s">
        <v>130</v>
      </c>
      <c r="B64" s="4" t="s">
        <v>113</v>
      </c>
      <c r="C64" s="4" t="s">
        <v>101</v>
      </c>
      <c r="D64" s="4" t="s">
        <v>131</v>
      </c>
      <c r="G64" s="106">
        <v>1565.8399999999997</v>
      </c>
    </row>
    <row r="65" spans="1:7" ht="19.5" thickBot="1" x14ac:dyDescent="0.3">
      <c r="A65" s="108"/>
      <c r="B65" s="178" t="s">
        <v>1287</v>
      </c>
      <c r="C65" s="178"/>
      <c r="D65" s="178"/>
      <c r="G65" s="66" t="s">
        <v>9</v>
      </c>
    </row>
    <row r="66" spans="1:7" ht="15.75" x14ac:dyDescent="0.25">
      <c r="A66" s="213" t="s">
        <v>132</v>
      </c>
      <c r="B66" s="214" t="s">
        <v>133</v>
      </c>
      <c r="C66" s="214"/>
      <c r="D66" s="214"/>
      <c r="G66" s="215">
        <v>83198.474999999991</v>
      </c>
    </row>
    <row r="67" spans="1:7" ht="15.75" x14ac:dyDescent="0.25">
      <c r="A67" s="201" t="s">
        <v>134</v>
      </c>
      <c r="B67" s="202" t="s">
        <v>135</v>
      </c>
      <c r="C67" s="202"/>
      <c r="D67" s="202"/>
      <c r="G67" s="203">
        <v>83198.474999999991</v>
      </c>
    </row>
    <row r="68" spans="1:7" ht="16.5" thickBot="1" x14ac:dyDescent="0.3">
      <c r="A68" s="216" t="s">
        <v>136</v>
      </c>
      <c r="B68" s="217" t="s">
        <v>137</v>
      </c>
      <c r="C68" s="217"/>
      <c r="D68" s="217"/>
      <c r="G68" s="218">
        <v>132474.82499999998</v>
      </c>
    </row>
    <row r="69" spans="1:7" ht="19.5" thickBot="1" x14ac:dyDescent="0.3">
      <c r="A69" s="110"/>
      <c r="B69" s="186" t="s">
        <v>1288</v>
      </c>
      <c r="C69" s="186"/>
      <c r="D69" s="186"/>
      <c r="G69" s="111" t="s">
        <v>9</v>
      </c>
    </row>
    <row r="70" spans="1:7" x14ac:dyDescent="0.25">
      <c r="A70" s="213" t="s">
        <v>138</v>
      </c>
      <c r="B70" s="219" t="s">
        <v>139</v>
      </c>
      <c r="C70" s="220"/>
      <c r="D70" s="221" t="s">
        <v>140</v>
      </c>
      <c r="G70" s="215">
        <v>6372.2711812499983</v>
      </c>
    </row>
    <row r="71" spans="1:7" x14ac:dyDescent="0.25">
      <c r="A71" s="67" t="s">
        <v>141</v>
      </c>
      <c r="B71" s="172" t="s">
        <v>142</v>
      </c>
      <c r="C71" s="172"/>
      <c r="D71" s="8" t="s">
        <v>143</v>
      </c>
      <c r="G71" s="109">
        <v>60559.187891394569</v>
      </c>
    </row>
    <row r="72" spans="1:7" x14ac:dyDescent="0.25">
      <c r="A72" s="67" t="s">
        <v>144</v>
      </c>
      <c r="B72" s="172" t="s">
        <v>145</v>
      </c>
      <c r="C72" s="172"/>
      <c r="D72" s="8" t="s">
        <v>143</v>
      </c>
      <c r="G72" s="109">
        <v>75702.24283647757</v>
      </c>
    </row>
    <row r="73" spans="1:7" x14ac:dyDescent="0.25">
      <c r="A73" s="67" t="s">
        <v>146</v>
      </c>
      <c r="B73" s="172" t="s">
        <v>147</v>
      </c>
      <c r="C73" s="172"/>
      <c r="D73" s="8" t="s">
        <v>143</v>
      </c>
      <c r="G73" s="109">
        <v>86518.710654393857</v>
      </c>
    </row>
    <row r="74" spans="1:7" x14ac:dyDescent="0.25">
      <c r="A74" s="62" t="s">
        <v>148</v>
      </c>
      <c r="B74" s="172" t="s">
        <v>142</v>
      </c>
      <c r="C74" s="172"/>
      <c r="D74" s="8" t="s">
        <v>140</v>
      </c>
      <c r="G74" s="97">
        <v>83651.956480172259</v>
      </c>
    </row>
    <row r="75" spans="1:7" x14ac:dyDescent="0.25">
      <c r="A75" s="62" t="s">
        <v>149</v>
      </c>
      <c r="B75" s="172" t="s">
        <v>145</v>
      </c>
      <c r="C75" s="172"/>
      <c r="D75" s="8" t="s">
        <v>140</v>
      </c>
      <c r="G75" s="97">
        <v>104635.83708875783</v>
      </c>
    </row>
    <row r="76" spans="1:7" x14ac:dyDescent="0.25">
      <c r="A76" s="62" t="s">
        <v>150</v>
      </c>
      <c r="B76" s="172" t="s">
        <v>147</v>
      </c>
      <c r="C76" s="172"/>
      <c r="D76" s="8" t="s">
        <v>140</v>
      </c>
      <c r="G76" s="97">
        <v>124201.88792649317</v>
      </c>
    </row>
    <row r="77" spans="1:7" ht="15.75" x14ac:dyDescent="0.25">
      <c r="A77" s="62" t="s">
        <v>151</v>
      </c>
      <c r="B77" s="180" t="s">
        <v>152</v>
      </c>
      <c r="C77" s="180"/>
      <c r="D77" s="8" t="s">
        <v>143</v>
      </c>
      <c r="G77" s="97">
        <v>32531.979575310135</v>
      </c>
    </row>
    <row r="78" spans="1:7" ht="15.75" x14ac:dyDescent="0.25">
      <c r="A78" s="62" t="s">
        <v>153</v>
      </c>
      <c r="B78" s="180" t="s">
        <v>154</v>
      </c>
      <c r="C78" s="180"/>
      <c r="D78" s="8" t="s">
        <v>143</v>
      </c>
      <c r="G78" s="97">
        <v>40663.029069300523</v>
      </c>
    </row>
    <row r="79" spans="1:7" ht="15.75" x14ac:dyDescent="0.25">
      <c r="A79" s="62" t="s">
        <v>155</v>
      </c>
      <c r="B79" s="180" t="s">
        <v>156</v>
      </c>
      <c r="C79" s="180"/>
      <c r="D79" s="8" t="s">
        <v>143</v>
      </c>
      <c r="G79" s="97">
        <v>49742.947231304061</v>
      </c>
    </row>
    <row r="80" spans="1:7" ht="15.75" x14ac:dyDescent="0.25">
      <c r="A80" s="62" t="s">
        <v>157</v>
      </c>
      <c r="B80" s="180" t="s">
        <v>158</v>
      </c>
      <c r="C80" s="180"/>
      <c r="D80" s="8" t="s">
        <v>143</v>
      </c>
      <c r="G80" s="97">
        <v>64620.957572397041</v>
      </c>
    </row>
    <row r="81" spans="1:7" ht="15.75" x14ac:dyDescent="0.25">
      <c r="A81" s="62" t="s">
        <v>159</v>
      </c>
      <c r="B81" s="180" t="s">
        <v>160</v>
      </c>
      <c r="C81" s="180"/>
      <c r="D81" s="8" t="s">
        <v>143</v>
      </c>
      <c r="G81" s="97">
        <v>98223.374586113277</v>
      </c>
    </row>
    <row r="82" spans="1:7" ht="15.75" x14ac:dyDescent="0.25">
      <c r="A82" s="62" t="s">
        <v>161</v>
      </c>
      <c r="B82" s="180" t="s">
        <v>162</v>
      </c>
      <c r="C82" s="180"/>
      <c r="D82" s="8" t="s">
        <v>143</v>
      </c>
      <c r="G82" s="97">
        <v>102436.49512719711</v>
      </c>
    </row>
    <row r="83" spans="1:7" ht="15.75" x14ac:dyDescent="0.25">
      <c r="A83" s="62" t="s">
        <v>163</v>
      </c>
      <c r="B83" s="180" t="s">
        <v>164</v>
      </c>
      <c r="C83" s="180"/>
      <c r="D83" s="8" t="s">
        <v>143</v>
      </c>
      <c r="G83" s="97">
        <v>115793.83351651115</v>
      </c>
    </row>
    <row r="84" spans="1:7" ht="15.75" x14ac:dyDescent="0.25">
      <c r="A84" s="62" t="s">
        <v>165</v>
      </c>
      <c r="B84" s="180" t="s">
        <v>152</v>
      </c>
      <c r="C84" s="180"/>
      <c r="D84" s="8" t="s">
        <v>140</v>
      </c>
      <c r="G84" s="97">
        <v>33623.042075310128</v>
      </c>
    </row>
    <row r="85" spans="1:7" ht="15.75" x14ac:dyDescent="0.25">
      <c r="A85" s="62" t="s">
        <v>166</v>
      </c>
      <c r="B85" s="180" t="s">
        <v>154</v>
      </c>
      <c r="C85" s="180"/>
      <c r="D85" s="8" t="s">
        <v>140</v>
      </c>
      <c r="G85" s="97">
        <v>41754.091569300515</v>
      </c>
    </row>
    <row r="86" spans="1:7" ht="15.75" x14ac:dyDescent="0.25">
      <c r="A86" s="62" t="s">
        <v>167</v>
      </c>
      <c r="B86" s="180" t="s">
        <v>156</v>
      </c>
      <c r="C86" s="180"/>
      <c r="D86" s="8" t="s">
        <v>140</v>
      </c>
      <c r="G86" s="97">
        <v>51052.222231304055</v>
      </c>
    </row>
    <row r="87" spans="1:7" ht="15.75" x14ac:dyDescent="0.25">
      <c r="A87" s="62" t="s">
        <v>168</v>
      </c>
      <c r="B87" s="180" t="s">
        <v>158</v>
      </c>
      <c r="C87" s="180"/>
      <c r="D87" s="8" t="s">
        <v>140</v>
      </c>
      <c r="G87" s="97">
        <v>65930.232572397043</v>
      </c>
    </row>
    <row r="88" spans="1:7" ht="15.75" x14ac:dyDescent="0.25">
      <c r="A88" s="62" t="s">
        <v>169</v>
      </c>
      <c r="B88" s="180" t="s">
        <v>160</v>
      </c>
      <c r="C88" s="180"/>
      <c r="D88" s="8" t="s">
        <v>140</v>
      </c>
      <c r="G88" s="97">
        <v>99532.649586113286</v>
      </c>
    </row>
    <row r="89" spans="1:7" ht="15.75" x14ac:dyDescent="0.25">
      <c r="A89" s="62" t="s">
        <v>170</v>
      </c>
      <c r="B89" s="180" t="s">
        <v>162</v>
      </c>
      <c r="C89" s="180"/>
      <c r="D89" s="8" t="s">
        <v>140</v>
      </c>
      <c r="G89" s="97">
        <v>103963.9826271971</v>
      </c>
    </row>
    <row r="90" spans="1:7" ht="15.75" x14ac:dyDescent="0.25">
      <c r="A90" s="62" t="s">
        <v>171</v>
      </c>
      <c r="B90" s="180" t="s">
        <v>164</v>
      </c>
      <c r="C90" s="180"/>
      <c r="D90" s="8" t="s">
        <v>140</v>
      </c>
      <c r="G90" s="97">
        <v>117321.32101651112</v>
      </c>
    </row>
    <row r="91" spans="1:7" x14ac:dyDescent="0.25">
      <c r="A91" s="62" t="s">
        <v>172</v>
      </c>
      <c r="B91" s="172" t="s">
        <v>173</v>
      </c>
      <c r="C91" s="172"/>
      <c r="D91" s="8" t="s">
        <v>140</v>
      </c>
      <c r="G91" s="97">
        <v>31693.664559374996</v>
      </c>
    </row>
    <row r="92" spans="1:7" x14ac:dyDescent="0.25">
      <c r="A92" s="62" t="s">
        <v>174</v>
      </c>
      <c r="B92" s="172" t="s">
        <v>175</v>
      </c>
      <c r="C92" s="172"/>
      <c r="D92" s="8" t="s">
        <v>140</v>
      </c>
      <c r="G92" s="97">
        <v>46282.811737499993</v>
      </c>
    </row>
    <row r="93" spans="1:7" x14ac:dyDescent="0.25">
      <c r="A93" s="62" t="s">
        <v>176</v>
      </c>
      <c r="B93" s="181" t="s">
        <v>177</v>
      </c>
      <c r="C93" s="181"/>
      <c r="D93" s="8" t="s">
        <v>140</v>
      </c>
      <c r="G93" s="97">
        <v>33567.7399127073</v>
      </c>
    </row>
    <row r="94" spans="1:7" x14ac:dyDescent="0.25">
      <c r="A94" s="62" t="s">
        <v>178</v>
      </c>
      <c r="B94" s="181" t="s">
        <v>179</v>
      </c>
      <c r="C94" s="181"/>
      <c r="D94" s="8" t="s">
        <v>140</v>
      </c>
      <c r="G94" s="97">
        <v>35933.596964777615</v>
      </c>
    </row>
    <row r="95" spans="1:7" x14ac:dyDescent="0.25">
      <c r="A95" s="62" t="s">
        <v>180</v>
      </c>
      <c r="B95" s="181" t="s">
        <v>181</v>
      </c>
      <c r="C95" s="181"/>
      <c r="D95" s="8" t="s">
        <v>140</v>
      </c>
      <c r="G95" s="97">
        <v>38916.634117387948</v>
      </c>
    </row>
    <row r="96" spans="1:7" x14ac:dyDescent="0.25">
      <c r="A96" s="62" t="s">
        <v>182</v>
      </c>
      <c r="B96" s="181" t="s">
        <v>183</v>
      </c>
      <c r="C96" s="181"/>
      <c r="D96" s="8" t="s">
        <v>140</v>
      </c>
      <c r="G96" s="97">
        <v>42585.426937265045</v>
      </c>
    </row>
    <row r="97" spans="1:7" x14ac:dyDescent="0.25">
      <c r="A97" s="62" t="s">
        <v>184</v>
      </c>
      <c r="B97" s="172" t="s">
        <v>185</v>
      </c>
      <c r="C97" s="172"/>
      <c r="D97" s="8" t="s">
        <v>143</v>
      </c>
      <c r="G97" s="97">
        <v>25388.472588299817</v>
      </c>
    </row>
    <row r="98" spans="1:7" x14ac:dyDescent="0.25">
      <c r="A98" s="62" t="s">
        <v>186</v>
      </c>
      <c r="B98" s="172" t="s">
        <v>187</v>
      </c>
      <c r="C98" s="172"/>
      <c r="D98" s="8" t="s">
        <v>143</v>
      </c>
      <c r="G98" s="97">
        <v>27341.432018169085</v>
      </c>
    </row>
    <row r="99" spans="1:7" x14ac:dyDescent="0.25">
      <c r="A99" s="62" t="s">
        <v>188</v>
      </c>
      <c r="B99" s="172" t="s">
        <v>189</v>
      </c>
      <c r="C99" s="172"/>
      <c r="D99" s="8" t="s">
        <v>143</v>
      </c>
      <c r="G99" s="97">
        <v>29294.391448038314</v>
      </c>
    </row>
    <row r="100" spans="1:7" x14ac:dyDescent="0.25">
      <c r="A100" s="62" t="s">
        <v>190</v>
      </c>
      <c r="B100" s="172" t="s">
        <v>191</v>
      </c>
      <c r="C100" s="172"/>
      <c r="D100" s="8" t="s">
        <v>143</v>
      </c>
      <c r="G100" s="97">
        <v>32882.660280026932</v>
      </c>
    </row>
    <row r="101" spans="1:7" x14ac:dyDescent="0.25">
      <c r="A101" s="62" t="s">
        <v>192</v>
      </c>
      <c r="B101" s="172" t="s">
        <v>193</v>
      </c>
      <c r="C101" s="172"/>
      <c r="D101" s="8" t="s">
        <v>143</v>
      </c>
      <c r="G101" s="97">
        <v>33200.310307776766</v>
      </c>
    </row>
    <row r="102" spans="1:7" x14ac:dyDescent="0.25">
      <c r="A102" s="62" t="s">
        <v>194</v>
      </c>
      <c r="B102" s="172" t="s">
        <v>195</v>
      </c>
      <c r="C102" s="172"/>
      <c r="D102" s="8" t="s">
        <v>143</v>
      </c>
      <c r="G102" s="97">
        <v>35153.269737645991</v>
      </c>
    </row>
    <row r="103" spans="1:7" x14ac:dyDescent="0.25">
      <c r="A103" s="62" t="s">
        <v>196</v>
      </c>
      <c r="B103" s="172" t="s">
        <v>197</v>
      </c>
      <c r="C103" s="172"/>
      <c r="D103" s="8" t="s">
        <v>143</v>
      </c>
      <c r="G103" s="97">
        <v>38070.944066607226</v>
      </c>
    </row>
    <row r="104" spans="1:7" x14ac:dyDescent="0.25">
      <c r="A104" s="62" t="s">
        <v>198</v>
      </c>
      <c r="B104" s="172" t="s">
        <v>199</v>
      </c>
      <c r="C104" s="172"/>
      <c r="D104" s="8" t="s">
        <v>143</v>
      </c>
      <c r="G104" s="97">
        <v>42953.342641280215</v>
      </c>
    </row>
    <row r="105" spans="1:7" x14ac:dyDescent="0.25">
      <c r="A105" s="62" t="s">
        <v>200</v>
      </c>
      <c r="B105" s="172" t="s">
        <v>201</v>
      </c>
      <c r="C105" s="172"/>
      <c r="D105" s="8" t="s">
        <v>143</v>
      </c>
      <c r="G105" s="97">
        <v>52718.139790626345</v>
      </c>
    </row>
    <row r="106" spans="1:7" x14ac:dyDescent="0.25">
      <c r="A106" s="62" t="s">
        <v>202</v>
      </c>
      <c r="B106" s="172" t="s">
        <v>203</v>
      </c>
      <c r="C106" s="172"/>
      <c r="D106" s="8" t="s">
        <v>143</v>
      </c>
      <c r="G106" s="97">
        <v>18731.509916293722</v>
      </c>
    </row>
    <row r="107" spans="1:7" x14ac:dyDescent="0.25">
      <c r="A107" s="62" t="s">
        <v>204</v>
      </c>
      <c r="B107" s="172" t="s">
        <v>205</v>
      </c>
      <c r="C107" s="172"/>
      <c r="D107" s="8" t="s">
        <v>143</v>
      </c>
      <c r="G107" s="97">
        <v>19313.528930813955</v>
      </c>
    </row>
    <row r="108" spans="1:7" x14ac:dyDescent="0.25">
      <c r="A108" s="62" t="s">
        <v>206</v>
      </c>
      <c r="B108" s="172" t="s">
        <v>207</v>
      </c>
      <c r="C108" s="172"/>
      <c r="D108" s="8" t="s">
        <v>143</v>
      </c>
      <c r="G108" s="97">
        <v>20703.247802219372</v>
      </c>
    </row>
    <row r="109" spans="1:7" x14ac:dyDescent="0.25">
      <c r="A109" s="62" t="s">
        <v>208</v>
      </c>
      <c r="B109" s="172" t="s">
        <v>209</v>
      </c>
      <c r="C109" s="172"/>
      <c r="D109" s="8" t="s">
        <v>143</v>
      </c>
      <c r="G109" s="97">
        <v>24242.873645628086</v>
      </c>
    </row>
    <row r="110" spans="1:7" x14ac:dyDescent="0.25">
      <c r="A110" s="62" t="s">
        <v>210</v>
      </c>
      <c r="B110" s="172" t="s">
        <v>211</v>
      </c>
      <c r="C110" s="172"/>
      <c r="D110" s="8" t="s">
        <v>143</v>
      </c>
      <c r="G110" s="97">
        <v>25228.742588590907</v>
      </c>
    </row>
    <row r="111" spans="1:7" x14ac:dyDescent="0.25">
      <c r="A111" s="62" t="s">
        <v>212</v>
      </c>
      <c r="B111" s="172" t="s">
        <v>213</v>
      </c>
      <c r="C111" s="172"/>
      <c r="D111" s="8" t="s">
        <v>143</v>
      </c>
      <c r="G111" s="97">
        <v>27200.480474516546</v>
      </c>
    </row>
    <row r="112" spans="1:7" x14ac:dyDescent="0.25">
      <c r="A112" s="62" t="s">
        <v>214</v>
      </c>
      <c r="B112" s="172" t="s">
        <v>215</v>
      </c>
      <c r="C112" s="172"/>
      <c r="D112" s="8" t="s">
        <v>143</v>
      </c>
      <c r="G112" s="97">
        <v>29576.068288884828</v>
      </c>
    </row>
    <row r="113" spans="1:7" x14ac:dyDescent="0.25">
      <c r="A113" s="62" t="s">
        <v>216</v>
      </c>
      <c r="B113" s="172" t="s">
        <v>217</v>
      </c>
      <c r="C113" s="172"/>
      <c r="D113" s="8" t="s">
        <v>143</v>
      </c>
      <c r="G113" s="97">
        <v>35491.281946661809</v>
      </c>
    </row>
    <row r="114" spans="1:7" ht="15.75" thickBot="1" x14ac:dyDescent="0.3">
      <c r="A114" s="70" t="s">
        <v>218</v>
      </c>
      <c r="B114" s="174" t="s">
        <v>219</v>
      </c>
      <c r="C114" s="174"/>
      <c r="D114" s="71" t="s">
        <v>143</v>
      </c>
      <c r="G114" s="99">
        <v>38437.010836478446</v>
      </c>
    </row>
    <row r="115" spans="1:7" ht="19.5" thickBot="1" x14ac:dyDescent="0.3">
      <c r="A115" s="112"/>
      <c r="B115" s="188" t="s">
        <v>1289</v>
      </c>
      <c r="C115" s="188"/>
      <c r="D115" s="188"/>
      <c r="G115" s="113" t="s">
        <v>9</v>
      </c>
    </row>
    <row r="116" spans="1:7" ht="15.75" x14ac:dyDescent="0.25">
      <c r="A116" s="60" t="s">
        <v>220</v>
      </c>
      <c r="B116" s="189" t="s">
        <v>221</v>
      </c>
      <c r="C116" s="189"/>
      <c r="D116" s="114" t="s">
        <v>222</v>
      </c>
      <c r="G116" s="115">
        <v>10034.46875</v>
      </c>
    </row>
    <row r="117" spans="1:7" ht="15.75" x14ac:dyDescent="0.25">
      <c r="A117" s="62" t="s">
        <v>223</v>
      </c>
      <c r="B117" s="176" t="s">
        <v>224</v>
      </c>
      <c r="C117" s="176"/>
      <c r="D117" s="5" t="s">
        <v>225</v>
      </c>
      <c r="G117" s="116">
        <v>13010.093749999998</v>
      </c>
    </row>
    <row r="118" spans="1:7" ht="15.75" x14ac:dyDescent="0.25">
      <c r="A118" s="62" t="s">
        <v>226</v>
      </c>
      <c r="B118" s="176" t="s">
        <v>227</v>
      </c>
      <c r="C118" s="176"/>
      <c r="D118" s="6" t="s">
        <v>228</v>
      </c>
      <c r="G118" s="116">
        <v>4698.1812499999996</v>
      </c>
    </row>
    <row r="119" spans="1:7" ht="15.75" x14ac:dyDescent="0.25">
      <c r="A119" s="62" t="s">
        <v>229</v>
      </c>
      <c r="B119" s="176" t="s">
        <v>227</v>
      </c>
      <c r="C119" s="176"/>
      <c r="D119" s="6" t="s">
        <v>230</v>
      </c>
      <c r="G119" s="116">
        <v>4946.1499999999996</v>
      </c>
    </row>
    <row r="120" spans="1:7" x14ac:dyDescent="0.25">
      <c r="A120" s="117" t="s">
        <v>231</v>
      </c>
      <c r="B120" s="190" t="s">
        <v>232</v>
      </c>
      <c r="C120" s="190"/>
      <c r="D120" s="7" t="s">
        <v>233</v>
      </c>
      <c r="G120" s="118">
        <v>5336.2874999999995</v>
      </c>
    </row>
    <row r="121" spans="1:7" ht="15.75" x14ac:dyDescent="0.25">
      <c r="A121" s="62" t="s">
        <v>234</v>
      </c>
      <c r="B121" s="176" t="s">
        <v>235</v>
      </c>
      <c r="C121" s="176"/>
      <c r="D121" s="176"/>
      <c r="G121" s="116">
        <v>6695.1562499999991</v>
      </c>
    </row>
    <row r="122" spans="1:7" ht="15.75" x14ac:dyDescent="0.25">
      <c r="A122" s="62" t="s">
        <v>236</v>
      </c>
      <c r="B122" s="176" t="s">
        <v>237</v>
      </c>
      <c r="C122" s="176"/>
      <c r="D122" s="176"/>
      <c r="G122" s="116">
        <v>5746.2624999999998</v>
      </c>
    </row>
    <row r="123" spans="1:7" ht="15.75" x14ac:dyDescent="0.25">
      <c r="A123" s="62" t="s">
        <v>238</v>
      </c>
      <c r="B123" s="176" t="s">
        <v>239</v>
      </c>
      <c r="C123" s="176"/>
      <c r="D123" s="176"/>
      <c r="G123" s="116">
        <v>7124.9687499999991</v>
      </c>
    </row>
    <row r="124" spans="1:7" ht="16.5" thickBot="1" x14ac:dyDescent="0.3">
      <c r="A124" s="70" t="s">
        <v>240</v>
      </c>
      <c r="B124" s="177" t="s">
        <v>241</v>
      </c>
      <c r="C124" s="177"/>
      <c r="D124" s="177"/>
      <c r="G124" s="119">
        <v>4142.7312499999998</v>
      </c>
    </row>
    <row r="125" spans="1:7" ht="19.5" thickBot="1" x14ac:dyDescent="0.3">
      <c r="A125" s="108"/>
      <c r="B125" s="178" t="s">
        <v>1290</v>
      </c>
      <c r="C125" s="178"/>
      <c r="D125" s="178"/>
      <c r="G125" s="120" t="s">
        <v>9</v>
      </c>
    </row>
    <row r="126" spans="1:7" ht="15.75" x14ac:dyDescent="0.25">
      <c r="A126" s="201" t="s">
        <v>242</v>
      </c>
      <c r="B126" s="202" t="s">
        <v>243</v>
      </c>
      <c r="C126" s="202"/>
      <c r="D126" s="202"/>
      <c r="G126" s="203">
        <v>56536.874999999985</v>
      </c>
    </row>
    <row r="127" spans="1:7" ht="15.75" x14ac:dyDescent="0.25">
      <c r="A127" s="201" t="s">
        <v>244</v>
      </c>
      <c r="B127" s="202" t="s">
        <v>245</v>
      </c>
      <c r="C127" s="202"/>
      <c r="D127" s="202"/>
      <c r="G127" s="203">
        <v>96211.874999999985</v>
      </c>
    </row>
    <row r="128" spans="1:7" ht="15.75" x14ac:dyDescent="0.25">
      <c r="A128" s="201" t="s">
        <v>246</v>
      </c>
      <c r="B128" s="202" t="s">
        <v>247</v>
      </c>
      <c r="C128" s="202"/>
      <c r="D128" s="202"/>
      <c r="G128" s="203">
        <v>18052.124999999996</v>
      </c>
    </row>
    <row r="129" spans="1:7" ht="15.75" x14ac:dyDescent="0.25">
      <c r="A129" s="201" t="s">
        <v>248</v>
      </c>
      <c r="B129" s="202" t="s">
        <v>249</v>
      </c>
      <c r="C129" s="202"/>
      <c r="D129" s="202"/>
      <c r="G129" s="203">
        <v>29161.124999999993</v>
      </c>
    </row>
    <row r="130" spans="1:7" ht="15.75" x14ac:dyDescent="0.25">
      <c r="A130" s="201" t="s">
        <v>250</v>
      </c>
      <c r="B130" s="202" t="s">
        <v>251</v>
      </c>
      <c r="C130" s="202"/>
      <c r="D130" s="202"/>
      <c r="G130" s="203">
        <v>32335.124999999993</v>
      </c>
    </row>
    <row r="131" spans="1:7" ht="15.75" x14ac:dyDescent="0.25">
      <c r="A131" s="201" t="s">
        <v>252</v>
      </c>
      <c r="B131" s="202" t="s">
        <v>253</v>
      </c>
      <c r="C131" s="202"/>
      <c r="D131" s="202"/>
      <c r="G131" s="203">
        <v>37691.25</v>
      </c>
    </row>
    <row r="132" spans="1:7" ht="15.75" x14ac:dyDescent="0.25">
      <c r="A132" s="201" t="s">
        <v>254</v>
      </c>
      <c r="B132" s="202" t="s">
        <v>255</v>
      </c>
      <c r="C132" s="202"/>
      <c r="D132" s="202"/>
      <c r="G132" s="203">
        <v>7538.2499999999982</v>
      </c>
    </row>
    <row r="133" spans="1:7" ht="15.75" x14ac:dyDescent="0.25">
      <c r="A133" s="201" t="s">
        <v>256</v>
      </c>
      <c r="B133" s="202" t="s">
        <v>257</v>
      </c>
      <c r="C133" s="202"/>
      <c r="D133" s="202"/>
      <c r="G133" s="203">
        <v>7538.2499999999982</v>
      </c>
    </row>
    <row r="134" spans="1:7" ht="15.75" x14ac:dyDescent="0.25">
      <c r="A134" s="201" t="s">
        <v>258</v>
      </c>
      <c r="B134" s="202" t="s">
        <v>259</v>
      </c>
      <c r="C134" s="202"/>
      <c r="D134" s="202"/>
      <c r="G134" s="203">
        <v>8728.4999999999982</v>
      </c>
    </row>
    <row r="135" spans="1:7" ht="15.75" x14ac:dyDescent="0.25">
      <c r="A135" s="201" t="s">
        <v>260</v>
      </c>
      <c r="B135" s="202" t="s">
        <v>261</v>
      </c>
      <c r="C135" s="202"/>
      <c r="D135" s="202"/>
      <c r="G135" s="203">
        <v>10910.625</v>
      </c>
    </row>
    <row r="136" spans="1:7" ht="15.75" x14ac:dyDescent="0.25">
      <c r="A136" s="201" t="s">
        <v>262</v>
      </c>
      <c r="B136" s="202" t="s">
        <v>263</v>
      </c>
      <c r="C136" s="202"/>
      <c r="D136" s="202"/>
      <c r="G136" s="203">
        <v>37096.124999999993</v>
      </c>
    </row>
    <row r="137" spans="1:7" ht="15.75" x14ac:dyDescent="0.25">
      <c r="A137" s="201" t="s">
        <v>264</v>
      </c>
      <c r="B137" s="202" t="s">
        <v>265</v>
      </c>
      <c r="C137" s="202"/>
      <c r="D137" s="202"/>
      <c r="G137" s="203">
        <v>42849</v>
      </c>
    </row>
    <row r="138" spans="1:7" ht="15.75" x14ac:dyDescent="0.25">
      <c r="A138" s="201" t="s">
        <v>266</v>
      </c>
      <c r="B138" s="202" t="s">
        <v>267</v>
      </c>
      <c r="C138" s="202"/>
      <c r="D138" s="202"/>
      <c r="G138" s="203">
        <v>64670.249999999985</v>
      </c>
    </row>
    <row r="139" spans="1:7" ht="15.75" x14ac:dyDescent="0.25">
      <c r="A139" s="201" t="s">
        <v>268</v>
      </c>
      <c r="B139" s="202" t="s">
        <v>269</v>
      </c>
      <c r="C139" s="202"/>
      <c r="D139" s="202"/>
      <c r="G139" s="203">
        <v>86491.5</v>
      </c>
    </row>
    <row r="140" spans="1:7" ht="15.75" x14ac:dyDescent="0.25">
      <c r="A140" s="201" t="s">
        <v>270</v>
      </c>
      <c r="B140" s="202" t="s">
        <v>271</v>
      </c>
      <c r="C140" s="202"/>
      <c r="D140" s="202"/>
      <c r="G140" s="203">
        <v>106328.99999999999</v>
      </c>
    </row>
    <row r="141" spans="1:7" ht="15.75" x14ac:dyDescent="0.25">
      <c r="A141" s="201" t="s">
        <v>272</v>
      </c>
      <c r="B141" s="202" t="s">
        <v>273</v>
      </c>
      <c r="C141" s="202"/>
      <c r="D141" s="202"/>
      <c r="G141" s="203">
        <v>250547.62499999994</v>
      </c>
    </row>
    <row r="142" spans="1:7" ht="15.75" x14ac:dyDescent="0.25">
      <c r="A142" s="201" t="s">
        <v>274</v>
      </c>
      <c r="B142" s="202" t="s">
        <v>275</v>
      </c>
      <c r="C142" s="202"/>
      <c r="D142" s="202"/>
      <c r="G142" s="203">
        <v>331683</v>
      </c>
    </row>
    <row r="143" spans="1:7" ht="15.75" x14ac:dyDescent="0.25">
      <c r="A143" s="201" t="s">
        <v>276</v>
      </c>
      <c r="B143" s="202" t="s">
        <v>277</v>
      </c>
      <c r="C143" s="202"/>
      <c r="D143" s="202"/>
      <c r="G143" s="203">
        <v>533430.37499999988</v>
      </c>
    </row>
    <row r="144" spans="1:7" ht="15.75" x14ac:dyDescent="0.25">
      <c r="A144" s="201" t="s">
        <v>278</v>
      </c>
      <c r="B144" s="202" t="s">
        <v>279</v>
      </c>
      <c r="C144" s="202"/>
      <c r="D144" s="202"/>
      <c r="G144" s="203">
        <v>799451.24999999988</v>
      </c>
    </row>
    <row r="145" spans="1:7" ht="15.75" x14ac:dyDescent="0.25">
      <c r="A145" s="201" t="s">
        <v>280</v>
      </c>
      <c r="B145" s="202" t="s">
        <v>281</v>
      </c>
      <c r="C145" s="202"/>
      <c r="D145" s="202"/>
      <c r="G145" s="203">
        <v>13997.34</v>
      </c>
    </row>
    <row r="146" spans="1:7" ht="15.75" x14ac:dyDescent="0.25">
      <c r="A146" s="201" t="s">
        <v>282</v>
      </c>
      <c r="B146" s="202" t="s">
        <v>283</v>
      </c>
      <c r="C146" s="202"/>
      <c r="D146" s="202"/>
      <c r="G146" s="203">
        <v>22440.18</v>
      </c>
    </row>
    <row r="147" spans="1:7" ht="15.75" x14ac:dyDescent="0.25">
      <c r="A147" s="201" t="s">
        <v>284</v>
      </c>
      <c r="B147" s="202" t="s">
        <v>285</v>
      </c>
      <c r="C147" s="202"/>
      <c r="D147" s="202"/>
      <c r="G147" s="203">
        <v>29105.579999999998</v>
      </c>
    </row>
    <row r="148" spans="1:7" ht="15.75" x14ac:dyDescent="0.25">
      <c r="A148" s="201" t="s">
        <v>286</v>
      </c>
      <c r="B148" s="202" t="s">
        <v>287</v>
      </c>
      <c r="C148" s="202"/>
      <c r="D148" s="202"/>
      <c r="G148" s="203">
        <v>33104.82</v>
      </c>
    </row>
    <row r="149" spans="1:7" ht="15.75" x14ac:dyDescent="0.25">
      <c r="A149" s="201" t="s">
        <v>288</v>
      </c>
      <c r="B149" s="202" t="s">
        <v>289</v>
      </c>
      <c r="C149" s="202"/>
      <c r="D149" s="202"/>
      <c r="G149" s="203">
        <v>12497.624999999998</v>
      </c>
    </row>
    <row r="150" spans="1:7" ht="15.75" x14ac:dyDescent="0.25">
      <c r="A150" s="201" t="s">
        <v>290</v>
      </c>
      <c r="B150" s="202" t="s">
        <v>291</v>
      </c>
      <c r="C150" s="202"/>
      <c r="D150" s="202"/>
      <c r="G150" s="203">
        <v>20035.875</v>
      </c>
    </row>
    <row r="151" spans="1:7" ht="15.75" x14ac:dyDescent="0.25">
      <c r="A151" s="201" t="s">
        <v>292</v>
      </c>
      <c r="B151" s="202" t="s">
        <v>293</v>
      </c>
      <c r="C151" s="202"/>
      <c r="D151" s="202"/>
      <c r="G151" s="203">
        <v>25987.124999999996</v>
      </c>
    </row>
    <row r="152" spans="1:7" ht="15.75" x14ac:dyDescent="0.25">
      <c r="A152" s="201" t="s">
        <v>294</v>
      </c>
      <c r="B152" s="202" t="s">
        <v>295</v>
      </c>
      <c r="C152" s="202"/>
      <c r="D152" s="202"/>
      <c r="G152" s="203">
        <v>29557.874999999993</v>
      </c>
    </row>
    <row r="153" spans="1:7" ht="15.75" x14ac:dyDescent="0.25">
      <c r="A153" s="201" t="s">
        <v>296</v>
      </c>
      <c r="B153" s="202" t="s">
        <v>297</v>
      </c>
      <c r="C153" s="202"/>
      <c r="D153" s="202"/>
      <c r="G153" s="203">
        <v>62686.499999999985</v>
      </c>
    </row>
    <row r="154" spans="1:7" ht="15.75" x14ac:dyDescent="0.25">
      <c r="A154" s="201" t="s">
        <v>298</v>
      </c>
      <c r="B154" s="202" t="s">
        <v>299</v>
      </c>
      <c r="C154" s="202"/>
      <c r="D154" s="202"/>
      <c r="G154" s="203">
        <v>65463.749999999985</v>
      </c>
    </row>
    <row r="155" spans="1:7" ht="15.75" x14ac:dyDescent="0.25">
      <c r="A155" s="201" t="s">
        <v>300</v>
      </c>
      <c r="B155" s="202" t="s">
        <v>301</v>
      </c>
      <c r="C155" s="202"/>
      <c r="D155" s="202"/>
      <c r="G155" s="203">
        <v>35707.499999999993</v>
      </c>
    </row>
    <row r="156" spans="1:7" ht="15.75" x14ac:dyDescent="0.25">
      <c r="A156" s="201" t="s">
        <v>302</v>
      </c>
      <c r="B156" s="202" t="s">
        <v>303</v>
      </c>
      <c r="C156" s="202"/>
      <c r="D156" s="202"/>
      <c r="G156" s="203">
        <v>51379.124999999993</v>
      </c>
    </row>
    <row r="157" spans="1:7" ht="16.5" thickBot="1" x14ac:dyDescent="0.3">
      <c r="A157" s="216" t="s">
        <v>304</v>
      </c>
      <c r="B157" s="217" t="s">
        <v>305</v>
      </c>
      <c r="C157" s="217"/>
      <c r="D157" s="217"/>
      <c r="G157" s="222">
        <v>38286.375</v>
      </c>
    </row>
    <row r="158" spans="1:7" ht="19.5" thickBot="1" x14ac:dyDescent="0.3">
      <c r="A158" s="108"/>
      <c r="B158" s="178" t="s">
        <v>1291</v>
      </c>
      <c r="C158" s="178"/>
      <c r="D158" s="178"/>
      <c r="G158" s="66">
        <v>0</v>
      </c>
    </row>
    <row r="159" spans="1:7" ht="15.75" x14ac:dyDescent="0.25">
      <c r="A159" s="67" t="s">
        <v>306</v>
      </c>
      <c r="B159" s="185" t="s">
        <v>307</v>
      </c>
      <c r="C159" s="185"/>
      <c r="D159" s="185"/>
      <c r="G159" s="109">
        <v>9096.9815624999992</v>
      </c>
    </row>
    <row r="160" spans="1:7" ht="15.75" x14ac:dyDescent="0.25">
      <c r="A160" s="67" t="s">
        <v>308</v>
      </c>
      <c r="B160" s="179" t="s">
        <v>309</v>
      </c>
      <c r="C160" s="179"/>
      <c r="D160" s="179"/>
      <c r="G160" s="97">
        <v>9316.1859374999985</v>
      </c>
    </row>
    <row r="161" spans="1:7" ht="15.75" x14ac:dyDescent="0.25">
      <c r="A161" s="67" t="s">
        <v>310</v>
      </c>
      <c r="B161" s="179" t="s">
        <v>311</v>
      </c>
      <c r="C161" s="179"/>
      <c r="D161" s="179"/>
      <c r="G161" s="97">
        <v>8329.7662499999988</v>
      </c>
    </row>
    <row r="162" spans="1:7" ht="16.5" thickBot="1" x14ac:dyDescent="0.3">
      <c r="A162" s="67" t="s">
        <v>312</v>
      </c>
      <c r="B162" s="179" t="s">
        <v>313</v>
      </c>
      <c r="C162" s="179"/>
      <c r="D162" s="179"/>
      <c r="G162" s="97">
        <v>8639.1979741935465</v>
      </c>
    </row>
    <row r="163" spans="1:7" ht="19.5" thickBot="1" x14ac:dyDescent="0.3">
      <c r="A163" s="96"/>
      <c r="B163" s="175" t="s">
        <v>1292</v>
      </c>
      <c r="C163" s="175"/>
      <c r="D163" s="175"/>
      <c r="G163" s="121">
        <v>0</v>
      </c>
    </row>
    <row r="164" spans="1:7" ht="15.75" x14ac:dyDescent="0.25">
      <c r="A164" s="223" t="s">
        <v>314</v>
      </c>
      <c r="B164" s="224" t="s">
        <v>315</v>
      </c>
      <c r="C164" s="224"/>
      <c r="D164" s="224"/>
      <c r="G164" s="225">
        <v>25530.862499999996</v>
      </c>
    </row>
    <row r="165" spans="1:7" ht="15.75" x14ac:dyDescent="0.25">
      <c r="A165" s="201" t="s">
        <v>316</v>
      </c>
      <c r="B165" s="202" t="s">
        <v>317</v>
      </c>
      <c r="C165" s="202"/>
      <c r="D165" s="202"/>
      <c r="G165" s="203">
        <v>33922.125</v>
      </c>
    </row>
    <row r="166" spans="1:7" ht="15.75" x14ac:dyDescent="0.25">
      <c r="A166" s="201" t="s">
        <v>318</v>
      </c>
      <c r="B166" s="202" t="s">
        <v>319</v>
      </c>
      <c r="C166" s="202"/>
      <c r="D166" s="202"/>
      <c r="G166" s="203">
        <v>33922.125</v>
      </c>
    </row>
    <row r="167" spans="1:7" ht="15.75" x14ac:dyDescent="0.25">
      <c r="A167" s="201" t="s">
        <v>320</v>
      </c>
      <c r="B167" s="202" t="s">
        <v>321</v>
      </c>
      <c r="C167" s="202"/>
      <c r="D167" s="202"/>
      <c r="G167" s="203">
        <v>33922.125</v>
      </c>
    </row>
    <row r="168" spans="1:7" ht="15.75" x14ac:dyDescent="0.25">
      <c r="A168" s="201" t="s">
        <v>322</v>
      </c>
      <c r="B168" s="202" t="s">
        <v>323</v>
      </c>
      <c r="C168" s="202"/>
      <c r="D168" s="202"/>
      <c r="G168" s="203">
        <v>36600.1875</v>
      </c>
    </row>
    <row r="169" spans="1:7" ht="15.75" x14ac:dyDescent="0.25">
      <c r="A169" s="201" t="s">
        <v>324</v>
      </c>
      <c r="B169" s="202" t="s">
        <v>325</v>
      </c>
      <c r="C169" s="202"/>
      <c r="D169" s="202"/>
      <c r="G169" s="203">
        <v>39456.787499999999</v>
      </c>
    </row>
    <row r="170" spans="1:7" ht="15.75" x14ac:dyDescent="0.25">
      <c r="A170" s="201" t="s">
        <v>326</v>
      </c>
      <c r="B170" s="202" t="s">
        <v>327</v>
      </c>
      <c r="C170" s="202"/>
      <c r="D170" s="202"/>
      <c r="G170" s="203">
        <v>53918.32499999999</v>
      </c>
    </row>
    <row r="171" spans="1:7" ht="15.75" x14ac:dyDescent="0.25">
      <c r="A171" s="201" t="s">
        <v>328</v>
      </c>
      <c r="B171" s="202" t="s">
        <v>329</v>
      </c>
      <c r="C171" s="202"/>
      <c r="D171" s="202"/>
      <c r="G171" s="203">
        <v>59810.062499999985</v>
      </c>
    </row>
    <row r="172" spans="1:7" ht="15.75" x14ac:dyDescent="0.25">
      <c r="A172" s="201" t="s">
        <v>330</v>
      </c>
      <c r="B172" s="202" t="s">
        <v>331</v>
      </c>
      <c r="C172" s="202"/>
      <c r="D172" s="202"/>
      <c r="G172" s="203">
        <v>96945.862499999988</v>
      </c>
    </row>
    <row r="173" spans="1:7" ht="15.75" x14ac:dyDescent="0.25">
      <c r="A173" s="201" t="s">
        <v>332</v>
      </c>
      <c r="B173" s="202" t="s">
        <v>333</v>
      </c>
      <c r="C173" s="202"/>
      <c r="D173" s="202"/>
      <c r="G173" s="203">
        <v>128189.92499999997</v>
      </c>
    </row>
    <row r="174" spans="1:7" ht="16.5" thickBot="1" x14ac:dyDescent="0.3">
      <c r="A174" s="204" t="s">
        <v>334</v>
      </c>
      <c r="B174" s="205" t="s">
        <v>335</v>
      </c>
      <c r="C174" s="205"/>
      <c r="D174" s="205"/>
      <c r="G174" s="206">
        <v>51597.337499999987</v>
      </c>
    </row>
    <row r="175" spans="1:7" ht="19.5" thickBot="1" x14ac:dyDescent="0.3">
      <c r="A175" s="226"/>
      <c r="B175" s="227" t="s">
        <v>1293</v>
      </c>
      <c r="C175" s="227"/>
      <c r="D175" s="227"/>
      <c r="G175" s="228">
        <v>0</v>
      </c>
    </row>
    <row r="176" spans="1:7" ht="15.75" x14ac:dyDescent="0.25">
      <c r="A176" s="223" t="s">
        <v>336</v>
      </c>
      <c r="B176" s="229" t="s">
        <v>337</v>
      </c>
      <c r="C176" s="229"/>
      <c r="D176" s="230" t="s">
        <v>338</v>
      </c>
      <c r="G176" s="225">
        <v>59095.912499999984</v>
      </c>
    </row>
    <row r="177" spans="1:7" ht="15.75" x14ac:dyDescent="0.25">
      <c r="A177" s="201" t="s">
        <v>339</v>
      </c>
      <c r="B177" s="231" t="s">
        <v>337</v>
      </c>
      <c r="C177" s="231"/>
      <c r="D177" s="232" t="s">
        <v>340</v>
      </c>
      <c r="G177" s="203">
        <v>94089.262499999997</v>
      </c>
    </row>
    <row r="178" spans="1:7" ht="15.75" x14ac:dyDescent="0.25">
      <c r="A178" s="201" t="s">
        <v>341</v>
      </c>
      <c r="B178" s="231" t="s">
        <v>337</v>
      </c>
      <c r="C178" s="231"/>
      <c r="D178" s="232" t="s">
        <v>342</v>
      </c>
      <c r="G178" s="203">
        <v>101766.37499999997</v>
      </c>
    </row>
    <row r="179" spans="1:7" ht="15.75" x14ac:dyDescent="0.25">
      <c r="A179" s="201" t="s">
        <v>343</v>
      </c>
      <c r="B179" s="231" t="s">
        <v>337</v>
      </c>
      <c r="C179" s="231"/>
      <c r="D179" s="232" t="s">
        <v>344</v>
      </c>
      <c r="G179" s="203">
        <v>131403.59999999998</v>
      </c>
    </row>
    <row r="180" spans="1:7" ht="15.75" x14ac:dyDescent="0.25">
      <c r="A180" s="201" t="s">
        <v>345</v>
      </c>
      <c r="B180" s="231" t="s">
        <v>337</v>
      </c>
      <c r="C180" s="231"/>
      <c r="D180" s="232" t="s">
        <v>346</v>
      </c>
      <c r="G180" s="203">
        <v>61773.974999999984</v>
      </c>
    </row>
    <row r="181" spans="1:7" ht="16.5" thickBot="1" x14ac:dyDescent="0.3">
      <c r="A181" s="204" t="s">
        <v>347</v>
      </c>
      <c r="B181" s="233" t="s">
        <v>348</v>
      </c>
      <c r="C181" s="233"/>
      <c r="D181" s="234" t="s">
        <v>349</v>
      </c>
      <c r="G181" s="206">
        <v>16603.987499999996</v>
      </c>
    </row>
    <row r="182" spans="1:7" ht="19.5" thickBot="1" x14ac:dyDescent="0.3">
      <c r="A182" s="65"/>
      <c r="B182" s="178" t="s">
        <v>1294</v>
      </c>
      <c r="C182" s="178"/>
      <c r="D182" s="178"/>
      <c r="G182" s="66">
        <v>0</v>
      </c>
    </row>
    <row r="183" spans="1:7" x14ac:dyDescent="0.25">
      <c r="A183" s="67" t="s">
        <v>350</v>
      </c>
      <c r="B183" s="68" t="s">
        <v>9</v>
      </c>
      <c r="C183" s="173" t="s">
        <v>351</v>
      </c>
      <c r="D183" s="173"/>
      <c r="G183" s="69" t="s">
        <v>21</v>
      </c>
    </row>
    <row r="184" spans="1:7" x14ac:dyDescent="0.25">
      <c r="A184" s="62" t="s">
        <v>352</v>
      </c>
      <c r="B184" s="8" t="s">
        <v>9</v>
      </c>
      <c r="C184" s="172" t="s">
        <v>353</v>
      </c>
      <c r="D184" s="172"/>
      <c r="G184" s="69" t="s">
        <v>21</v>
      </c>
    </row>
    <row r="185" spans="1:7" x14ac:dyDescent="0.25">
      <c r="A185" s="62" t="s">
        <v>354</v>
      </c>
      <c r="B185" s="8" t="s">
        <v>355</v>
      </c>
      <c r="C185" s="172" t="s">
        <v>356</v>
      </c>
      <c r="D185" s="172"/>
      <c r="G185" s="69" t="s">
        <v>21</v>
      </c>
    </row>
    <row r="186" spans="1:7" x14ac:dyDescent="0.25">
      <c r="A186" s="62" t="s">
        <v>357</v>
      </c>
      <c r="B186" s="8" t="s">
        <v>358</v>
      </c>
      <c r="C186" s="172" t="s">
        <v>359</v>
      </c>
      <c r="D186" s="172"/>
      <c r="G186" s="69" t="s">
        <v>21</v>
      </c>
    </row>
    <row r="187" spans="1:7" x14ac:dyDescent="0.25">
      <c r="A187" s="62" t="s">
        <v>360</v>
      </c>
      <c r="B187" s="8" t="s">
        <v>358</v>
      </c>
      <c r="C187" s="172" t="s">
        <v>361</v>
      </c>
      <c r="D187" s="172"/>
      <c r="G187" s="69" t="s">
        <v>21</v>
      </c>
    </row>
    <row r="188" spans="1:7" x14ac:dyDescent="0.25">
      <c r="A188" s="62" t="s">
        <v>362</v>
      </c>
      <c r="B188" s="8" t="s">
        <v>363</v>
      </c>
      <c r="C188" s="172" t="s">
        <v>364</v>
      </c>
      <c r="D188" s="172"/>
      <c r="G188" s="69" t="s">
        <v>21</v>
      </c>
    </row>
    <row r="189" spans="1:7" x14ac:dyDescent="0.25">
      <c r="A189" s="62" t="s">
        <v>365</v>
      </c>
      <c r="B189" s="8" t="s">
        <v>366</v>
      </c>
      <c r="C189" s="172" t="s">
        <v>367</v>
      </c>
      <c r="D189" s="172"/>
      <c r="G189" s="69" t="s">
        <v>21</v>
      </c>
    </row>
    <row r="190" spans="1:7" x14ac:dyDescent="0.25">
      <c r="A190" s="62" t="s">
        <v>368</v>
      </c>
      <c r="B190" s="8" t="s">
        <v>369</v>
      </c>
      <c r="C190" s="172" t="s">
        <v>370</v>
      </c>
      <c r="D190" s="172"/>
      <c r="G190" s="69" t="s">
        <v>21</v>
      </c>
    </row>
    <row r="191" spans="1:7" x14ac:dyDescent="0.25">
      <c r="A191" s="62" t="s">
        <v>371</v>
      </c>
      <c r="B191" s="8" t="s">
        <v>369</v>
      </c>
      <c r="C191" s="172" t="s">
        <v>372</v>
      </c>
      <c r="D191" s="172"/>
      <c r="G191" s="69" t="s">
        <v>21</v>
      </c>
    </row>
    <row r="192" spans="1:7" x14ac:dyDescent="0.25">
      <c r="A192" s="62" t="s">
        <v>373</v>
      </c>
      <c r="B192" s="8" t="s">
        <v>374</v>
      </c>
      <c r="C192" s="172" t="s">
        <v>370</v>
      </c>
      <c r="D192" s="172"/>
      <c r="G192" s="69" t="s">
        <v>21</v>
      </c>
    </row>
    <row r="193" spans="1:7" x14ac:dyDescent="0.25">
      <c r="A193" s="62" t="s">
        <v>375</v>
      </c>
      <c r="B193" s="8" t="s">
        <v>374</v>
      </c>
      <c r="C193" s="172" t="s">
        <v>372</v>
      </c>
      <c r="D193" s="172"/>
      <c r="G193" s="69" t="s">
        <v>21</v>
      </c>
    </row>
    <row r="194" spans="1:7" x14ac:dyDescent="0.25">
      <c r="A194" s="62" t="s">
        <v>376</v>
      </c>
      <c r="B194" s="8" t="s">
        <v>374</v>
      </c>
      <c r="C194" s="172" t="s">
        <v>377</v>
      </c>
      <c r="D194" s="172"/>
      <c r="G194" s="69" t="s">
        <v>21</v>
      </c>
    </row>
    <row r="195" spans="1:7" x14ac:dyDescent="0.25">
      <c r="A195" s="62" t="s">
        <v>378</v>
      </c>
      <c r="B195" s="8" t="s">
        <v>379</v>
      </c>
      <c r="C195" s="172" t="s">
        <v>380</v>
      </c>
      <c r="D195" s="172"/>
      <c r="G195" s="69" t="s">
        <v>21</v>
      </c>
    </row>
    <row r="196" spans="1:7" x14ac:dyDescent="0.25">
      <c r="A196" s="62" t="s">
        <v>381</v>
      </c>
      <c r="B196" s="8" t="s">
        <v>379</v>
      </c>
      <c r="C196" s="172" t="s">
        <v>382</v>
      </c>
      <c r="D196" s="172"/>
      <c r="G196" s="69" t="s">
        <v>21</v>
      </c>
    </row>
    <row r="197" spans="1:7" x14ac:dyDescent="0.25">
      <c r="A197" s="62" t="s">
        <v>383</v>
      </c>
      <c r="B197" s="8" t="s">
        <v>379</v>
      </c>
      <c r="C197" s="172" t="s">
        <v>384</v>
      </c>
      <c r="D197" s="172"/>
      <c r="G197" s="69" t="s">
        <v>21</v>
      </c>
    </row>
    <row r="198" spans="1:7" x14ac:dyDescent="0.25">
      <c r="A198" s="62" t="s">
        <v>385</v>
      </c>
      <c r="B198" s="8" t="s">
        <v>386</v>
      </c>
      <c r="C198" s="172" t="s">
        <v>387</v>
      </c>
      <c r="D198" s="172"/>
      <c r="G198" s="69" t="s">
        <v>21</v>
      </c>
    </row>
    <row r="199" spans="1:7" x14ac:dyDescent="0.25">
      <c r="A199" s="62" t="s">
        <v>388</v>
      </c>
      <c r="B199" s="8" t="s">
        <v>386</v>
      </c>
      <c r="C199" s="172" t="s">
        <v>389</v>
      </c>
      <c r="D199" s="172"/>
      <c r="G199" s="69" t="s">
        <v>21</v>
      </c>
    </row>
    <row r="200" spans="1:7" x14ac:dyDescent="0.25">
      <c r="A200" s="62" t="s">
        <v>390</v>
      </c>
      <c r="B200" s="8" t="s">
        <v>391</v>
      </c>
      <c r="C200" s="172" t="s">
        <v>387</v>
      </c>
      <c r="D200" s="172"/>
      <c r="G200" s="69" t="s">
        <v>21</v>
      </c>
    </row>
    <row r="201" spans="1:7" x14ac:dyDescent="0.25">
      <c r="A201" s="62" t="s">
        <v>392</v>
      </c>
      <c r="B201" s="8" t="s">
        <v>391</v>
      </c>
      <c r="C201" s="172" t="s">
        <v>389</v>
      </c>
      <c r="D201" s="172"/>
      <c r="G201" s="69" t="s">
        <v>21</v>
      </c>
    </row>
    <row r="202" spans="1:7" x14ac:dyDescent="0.25">
      <c r="A202" s="62" t="s">
        <v>393</v>
      </c>
      <c r="B202" s="8" t="s">
        <v>394</v>
      </c>
      <c r="C202" s="172" t="s">
        <v>395</v>
      </c>
      <c r="D202" s="172"/>
      <c r="G202" s="69" t="s">
        <v>21</v>
      </c>
    </row>
    <row r="203" spans="1:7" x14ac:dyDescent="0.25">
      <c r="A203" s="62" t="s">
        <v>396</v>
      </c>
      <c r="B203" s="8" t="s">
        <v>394</v>
      </c>
      <c r="C203" s="172" t="s">
        <v>397</v>
      </c>
      <c r="D203" s="172"/>
      <c r="G203" s="69" t="s">
        <v>21</v>
      </c>
    </row>
    <row r="204" spans="1:7" x14ac:dyDescent="0.25">
      <c r="A204" s="62" t="s">
        <v>398</v>
      </c>
      <c r="B204" s="8" t="s">
        <v>394</v>
      </c>
      <c r="C204" s="172" t="s">
        <v>399</v>
      </c>
      <c r="D204" s="172"/>
      <c r="G204" s="69" t="s">
        <v>21</v>
      </c>
    </row>
    <row r="205" spans="1:7" x14ac:dyDescent="0.25">
      <c r="A205" s="62" t="s">
        <v>400</v>
      </c>
      <c r="B205" s="8" t="s">
        <v>394</v>
      </c>
      <c r="C205" s="172" t="s">
        <v>401</v>
      </c>
      <c r="D205" s="172"/>
      <c r="G205" s="69" t="s">
        <v>21</v>
      </c>
    </row>
    <row r="206" spans="1:7" x14ac:dyDescent="0.25">
      <c r="A206" s="62" t="s">
        <v>402</v>
      </c>
      <c r="B206" s="8" t="s">
        <v>391</v>
      </c>
      <c r="C206" s="172" t="s">
        <v>395</v>
      </c>
      <c r="D206" s="172"/>
      <c r="G206" s="69" t="s">
        <v>21</v>
      </c>
    </row>
    <row r="207" spans="1:7" x14ac:dyDescent="0.25">
      <c r="A207" s="62" t="s">
        <v>403</v>
      </c>
      <c r="B207" s="8" t="s">
        <v>391</v>
      </c>
      <c r="C207" s="172" t="s">
        <v>397</v>
      </c>
      <c r="D207" s="172"/>
      <c r="G207" s="69" t="s">
        <v>21</v>
      </c>
    </row>
    <row r="208" spans="1:7" x14ac:dyDescent="0.25">
      <c r="A208" s="62" t="s">
        <v>404</v>
      </c>
      <c r="B208" s="8" t="s">
        <v>391</v>
      </c>
      <c r="C208" s="172" t="s">
        <v>405</v>
      </c>
      <c r="D208" s="172"/>
      <c r="G208" s="69" t="s">
        <v>21</v>
      </c>
    </row>
    <row r="209" spans="1:7" x14ac:dyDescent="0.25">
      <c r="A209" s="62" t="s">
        <v>406</v>
      </c>
      <c r="B209" s="8" t="s">
        <v>391</v>
      </c>
      <c r="C209" s="172" t="s">
        <v>407</v>
      </c>
      <c r="D209" s="172"/>
      <c r="G209" s="69" t="s">
        <v>21</v>
      </c>
    </row>
    <row r="210" spans="1:7" x14ac:dyDescent="0.25">
      <c r="A210" s="62" t="s">
        <v>408</v>
      </c>
      <c r="B210" s="8" t="s">
        <v>409</v>
      </c>
      <c r="C210" s="172" t="s">
        <v>395</v>
      </c>
      <c r="D210" s="172"/>
      <c r="G210" s="69" t="s">
        <v>21</v>
      </c>
    </row>
    <row r="211" spans="1:7" ht="15.75" thickBot="1" x14ac:dyDescent="0.3">
      <c r="A211" s="70" t="s">
        <v>410</v>
      </c>
      <c r="B211" s="71" t="s">
        <v>409</v>
      </c>
      <c r="C211" s="174" t="s">
        <v>397</v>
      </c>
      <c r="D211" s="174"/>
      <c r="G211" s="69" t="s">
        <v>21</v>
      </c>
    </row>
    <row r="212" spans="1:7" ht="19.5" thickBot="1" x14ac:dyDescent="0.3">
      <c r="A212" s="65"/>
      <c r="B212" s="178" t="s">
        <v>1295</v>
      </c>
      <c r="C212" s="178"/>
      <c r="D212" s="178"/>
      <c r="G212" s="66">
        <v>0</v>
      </c>
    </row>
    <row r="213" spans="1:7" x14ac:dyDescent="0.25">
      <c r="A213" s="60" t="s">
        <v>411</v>
      </c>
      <c r="B213" s="72" t="s">
        <v>412</v>
      </c>
      <c r="C213" s="191" t="s">
        <v>413</v>
      </c>
      <c r="D213" s="191"/>
      <c r="G213" s="69" t="s">
        <v>21</v>
      </c>
    </row>
    <row r="214" spans="1:7" x14ac:dyDescent="0.25">
      <c r="A214" s="62" t="s">
        <v>414</v>
      </c>
      <c r="B214" s="8" t="s">
        <v>415</v>
      </c>
      <c r="C214" s="172" t="s">
        <v>413</v>
      </c>
      <c r="D214" s="172"/>
      <c r="G214" s="69" t="s">
        <v>21</v>
      </c>
    </row>
    <row r="215" spans="1:7" x14ac:dyDescent="0.25">
      <c r="A215" s="62" t="s">
        <v>416</v>
      </c>
      <c r="B215" s="8" t="s">
        <v>415</v>
      </c>
      <c r="C215" s="172" t="s">
        <v>417</v>
      </c>
      <c r="D215" s="172"/>
      <c r="G215" s="69" t="s">
        <v>21</v>
      </c>
    </row>
    <row r="216" spans="1:7" x14ac:dyDescent="0.25">
      <c r="A216" s="62" t="s">
        <v>418</v>
      </c>
      <c r="B216" s="8" t="s">
        <v>412</v>
      </c>
      <c r="C216" s="172" t="s">
        <v>419</v>
      </c>
      <c r="D216" s="172"/>
      <c r="G216" s="69" t="s">
        <v>21</v>
      </c>
    </row>
    <row r="217" spans="1:7" x14ac:dyDescent="0.25">
      <c r="A217" s="62" t="s">
        <v>420</v>
      </c>
      <c r="B217" s="8" t="s">
        <v>421</v>
      </c>
      <c r="C217" s="172" t="s">
        <v>419</v>
      </c>
      <c r="D217" s="172"/>
      <c r="G217" s="69" t="s">
        <v>21</v>
      </c>
    </row>
    <row r="218" spans="1:7" x14ac:dyDescent="0.25">
      <c r="A218" s="62" t="s">
        <v>422</v>
      </c>
      <c r="B218" s="8" t="s">
        <v>423</v>
      </c>
      <c r="C218" s="172" t="s">
        <v>424</v>
      </c>
      <c r="D218" s="172"/>
      <c r="G218" s="69" t="s">
        <v>21</v>
      </c>
    </row>
    <row r="219" spans="1:7" ht="15.75" thickBot="1" x14ac:dyDescent="0.3">
      <c r="A219" s="70" t="s">
        <v>425</v>
      </c>
      <c r="B219" s="71" t="s">
        <v>13</v>
      </c>
      <c r="C219" s="174" t="s">
        <v>426</v>
      </c>
      <c r="D219" s="174"/>
      <c r="G219" s="69" t="s">
        <v>21</v>
      </c>
    </row>
    <row r="220" spans="1:7" x14ac:dyDescent="0.25">
      <c r="A220" s="235" t="s">
        <v>427</v>
      </c>
      <c r="B220" s="236" t="s">
        <v>428</v>
      </c>
      <c r="C220" s="236"/>
      <c r="D220" s="237">
        <v>0.375</v>
      </c>
      <c r="E220" s="238"/>
      <c r="F220" s="239"/>
      <c r="G220" s="240">
        <v>235.68854399999998</v>
      </c>
    </row>
    <row r="221" spans="1:7" x14ac:dyDescent="0.25">
      <c r="A221" s="241" t="s">
        <v>429</v>
      </c>
      <c r="B221" s="242" t="s">
        <v>428</v>
      </c>
      <c r="C221" s="242"/>
      <c r="D221" s="243" t="s">
        <v>430</v>
      </c>
      <c r="E221" s="244"/>
      <c r="F221" s="245"/>
      <c r="G221" s="246">
        <v>303.81726374999994</v>
      </c>
    </row>
    <row r="222" spans="1:7" ht="15.75" thickBot="1" x14ac:dyDescent="0.3">
      <c r="A222" s="247" t="s">
        <v>431</v>
      </c>
      <c r="B222" s="248" t="s">
        <v>428</v>
      </c>
      <c r="C222" s="249"/>
      <c r="D222" s="248" t="s">
        <v>432</v>
      </c>
      <c r="E222" s="250"/>
      <c r="F222" s="249"/>
      <c r="G222" s="251">
        <v>359.05676624999995</v>
      </c>
    </row>
    <row r="223" spans="1:7" ht="19.5" thickBot="1" x14ac:dyDescent="0.3">
      <c r="A223" s="252"/>
      <c r="B223" s="253" t="s">
        <v>1296</v>
      </c>
      <c r="C223" s="253"/>
      <c r="D223" s="253"/>
      <c r="E223" s="253"/>
      <c r="F223" s="253"/>
      <c r="G223" s="254">
        <v>0</v>
      </c>
    </row>
    <row r="224" spans="1:7" ht="15.75" thickBot="1" x14ac:dyDescent="0.3">
      <c r="A224" s="255" t="s">
        <v>1297</v>
      </c>
      <c r="B224" s="256" t="s">
        <v>1298</v>
      </c>
      <c r="C224" s="256"/>
      <c r="D224" s="256"/>
      <c r="E224" s="257" t="s">
        <v>1299</v>
      </c>
      <c r="F224" s="257" t="s">
        <v>1300</v>
      </c>
      <c r="G224" s="258">
        <v>0</v>
      </c>
    </row>
    <row r="225" spans="1:7" x14ac:dyDescent="0.25">
      <c r="A225" s="235" t="s">
        <v>433</v>
      </c>
      <c r="B225" s="236" t="s">
        <v>434</v>
      </c>
      <c r="C225" s="236"/>
      <c r="D225" s="236"/>
      <c r="E225" s="259" t="s">
        <v>435</v>
      </c>
      <c r="F225" s="259" t="s">
        <v>436</v>
      </c>
      <c r="G225" s="240">
        <v>156.51192374999999</v>
      </c>
    </row>
    <row r="226" spans="1:7" x14ac:dyDescent="0.25">
      <c r="A226" s="241" t="s">
        <v>437</v>
      </c>
      <c r="B226" s="242" t="s">
        <v>438</v>
      </c>
      <c r="C226" s="242"/>
      <c r="D226" s="242"/>
      <c r="E226" s="260" t="s">
        <v>439</v>
      </c>
      <c r="F226" s="260" t="s">
        <v>440</v>
      </c>
      <c r="G226" s="246">
        <v>156.51192374999999</v>
      </c>
    </row>
    <row r="227" spans="1:7" x14ac:dyDescent="0.25">
      <c r="A227" s="241" t="s">
        <v>441</v>
      </c>
      <c r="B227" s="261" t="s">
        <v>442</v>
      </c>
      <c r="C227" s="261"/>
      <c r="D227" s="261"/>
      <c r="E227" s="260" t="s">
        <v>443</v>
      </c>
      <c r="F227" s="260" t="s">
        <v>444</v>
      </c>
      <c r="G227" s="246">
        <v>156.51192374999999</v>
      </c>
    </row>
    <row r="228" spans="1:7" x14ac:dyDescent="0.25">
      <c r="A228" s="241" t="s">
        <v>445</v>
      </c>
      <c r="B228" s="242" t="s">
        <v>446</v>
      </c>
      <c r="C228" s="242"/>
      <c r="D228" s="242"/>
      <c r="E228" s="260" t="s">
        <v>447</v>
      </c>
      <c r="F228" s="260" t="s">
        <v>448</v>
      </c>
      <c r="G228" s="246">
        <v>156.51192374999999</v>
      </c>
    </row>
    <row r="229" spans="1:7" x14ac:dyDescent="0.25">
      <c r="A229" s="241" t="s">
        <v>449</v>
      </c>
      <c r="B229" s="242" t="s">
        <v>450</v>
      </c>
      <c r="C229" s="242"/>
      <c r="D229" s="242"/>
      <c r="E229" s="260" t="s">
        <v>443</v>
      </c>
      <c r="F229" s="260" t="s">
        <v>448</v>
      </c>
      <c r="G229" s="246">
        <v>156.51192374999999</v>
      </c>
    </row>
    <row r="230" spans="1:7" x14ac:dyDescent="0.25">
      <c r="A230" s="241" t="s">
        <v>451</v>
      </c>
      <c r="B230" s="242" t="s">
        <v>452</v>
      </c>
      <c r="C230" s="242"/>
      <c r="D230" s="242"/>
      <c r="E230" s="260" t="s">
        <v>453</v>
      </c>
      <c r="F230" s="260" t="s">
        <v>454</v>
      </c>
      <c r="G230" s="246">
        <v>156.51192374999999</v>
      </c>
    </row>
    <row r="231" spans="1:7" x14ac:dyDescent="0.25">
      <c r="A231" s="241" t="s">
        <v>455</v>
      </c>
      <c r="B231" s="242" t="s">
        <v>456</v>
      </c>
      <c r="C231" s="242"/>
      <c r="D231" s="242"/>
      <c r="E231" s="260" t="s">
        <v>453</v>
      </c>
      <c r="F231" s="260" t="s">
        <v>457</v>
      </c>
      <c r="G231" s="246">
        <v>156.51192374999999</v>
      </c>
    </row>
    <row r="232" spans="1:7" x14ac:dyDescent="0.25">
      <c r="A232" s="241" t="s">
        <v>458</v>
      </c>
      <c r="B232" s="242" t="s">
        <v>459</v>
      </c>
      <c r="C232" s="242"/>
      <c r="D232" s="242"/>
      <c r="E232" s="260" t="s">
        <v>460</v>
      </c>
      <c r="F232" s="260" t="s">
        <v>461</v>
      </c>
      <c r="G232" s="246">
        <v>248.57776124999998</v>
      </c>
    </row>
    <row r="233" spans="1:7" x14ac:dyDescent="0.25">
      <c r="A233" s="241" t="s">
        <v>462</v>
      </c>
      <c r="B233" s="242" t="s">
        <v>463</v>
      </c>
      <c r="C233" s="242"/>
      <c r="D233" s="242"/>
      <c r="E233" s="260" t="s">
        <v>464</v>
      </c>
      <c r="F233" s="260" t="s">
        <v>443</v>
      </c>
      <c r="G233" s="246">
        <v>248.57776124999998</v>
      </c>
    </row>
    <row r="234" spans="1:7" x14ac:dyDescent="0.25">
      <c r="A234" s="241" t="s">
        <v>465</v>
      </c>
      <c r="B234" s="242" t="s">
        <v>466</v>
      </c>
      <c r="C234" s="242"/>
      <c r="D234" s="242"/>
      <c r="E234" s="260" t="s">
        <v>467</v>
      </c>
      <c r="F234" s="260" t="s">
        <v>468</v>
      </c>
      <c r="G234" s="246">
        <v>248.57776124999998</v>
      </c>
    </row>
    <row r="235" spans="1:7" x14ac:dyDescent="0.25">
      <c r="A235" s="241" t="s">
        <v>469</v>
      </c>
      <c r="B235" s="242" t="s">
        <v>470</v>
      </c>
      <c r="C235" s="242"/>
      <c r="D235" s="242"/>
      <c r="E235" s="260" t="s">
        <v>471</v>
      </c>
      <c r="F235" s="260" t="s">
        <v>468</v>
      </c>
      <c r="G235" s="246">
        <v>248.57776124999998</v>
      </c>
    </row>
    <row r="236" spans="1:7" x14ac:dyDescent="0.25">
      <c r="A236" s="241" t="s">
        <v>472</v>
      </c>
      <c r="B236" s="242" t="s">
        <v>473</v>
      </c>
      <c r="C236" s="242"/>
      <c r="D236" s="242"/>
      <c r="E236" s="260" t="s">
        <v>474</v>
      </c>
      <c r="F236" s="260" t="s">
        <v>475</v>
      </c>
      <c r="G236" s="246">
        <v>248.57776124999998</v>
      </c>
    </row>
    <row r="237" spans="1:7" x14ac:dyDescent="0.25">
      <c r="A237" s="241" t="s">
        <v>476</v>
      </c>
      <c r="B237" s="261" t="s">
        <v>477</v>
      </c>
      <c r="C237" s="261"/>
      <c r="D237" s="261"/>
      <c r="E237" s="260" t="s">
        <v>471</v>
      </c>
      <c r="F237" s="260" t="s">
        <v>478</v>
      </c>
      <c r="G237" s="246">
        <v>248.57776124999998</v>
      </c>
    </row>
    <row r="238" spans="1:7" x14ac:dyDescent="0.25">
      <c r="A238" s="241" t="s">
        <v>479</v>
      </c>
      <c r="B238" s="242" t="s">
        <v>480</v>
      </c>
      <c r="C238" s="242"/>
      <c r="D238" s="242"/>
      <c r="E238" s="260" t="s">
        <v>481</v>
      </c>
      <c r="F238" s="260" t="s">
        <v>443</v>
      </c>
      <c r="G238" s="246">
        <v>342.4849155</v>
      </c>
    </row>
    <row r="239" spans="1:7" x14ac:dyDescent="0.25">
      <c r="A239" s="241" t="s">
        <v>482</v>
      </c>
      <c r="B239" s="242" t="s">
        <v>483</v>
      </c>
      <c r="C239" s="242"/>
      <c r="D239" s="242"/>
      <c r="E239" s="260" t="s">
        <v>484</v>
      </c>
      <c r="F239" s="260" t="s">
        <v>471</v>
      </c>
      <c r="G239" s="246">
        <v>342.4849155</v>
      </c>
    </row>
    <row r="240" spans="1:7" x14ac:dyDescent="0.25">
      <c r="A240" s="241" t="s">
        <v>485</v>
      </c>
      <c r="B240" s="242" t="s">
        <v>486</v>
      </c>
      <c r="C240" s="242"/>
      <c r="D240" s="242"/>
      <c r="E240" s="260" t="s">
        <v>484</v>
      </c>
      <c r="F240" s="260" t="s">
        <v>443</v>
      </c>
      <c r="G240" s="246">
        <v>342.4849155</v>
      </c>
    </row>
    <row r="241" spans="1:7" x14ac:dyDescent="0.25">
      <c r="A241" s="241" t="s">
        <v>487</v>
      </c>
      <c r="B241" s="242" t="s">
        <v>488</v>
      </c>
      <c r="C241" s="242"/>
      <c r="D241" s="242"/>
      <c r="E241" s="260" t="s">
        <v>489</v>
      </c>
      <c r="F241" s="260" t="s">
        <v>443</v>
      </c>
      <c r="G241" s="246">
        <v>342.4849155</v>
      </c>
    </row>
    <row r="242" spans="1:7" x14ac:dyDescent="0.25">
      <c r="A242" s="241" t="s">
        <v>490</v>
      </c>
      <c r="B242" s="242" t="s">
        <v>491</v>
      </c>
      <c r="C242" s="242"/>
      <c r="D242" s="242"/>
      <c r="E242" s="260" t="s">
        <v>481</v>
      </c>
      <c r="F242" s="260" t="s">
        <v>475</v>
      </c>
      <c r="G242" s="246">
        <v>342.4849155</v>
      </c>
    </row>
    <row r="243" spans="1:7" x14ac:dyDescent="0.25">
      <c r="A243" s="262" t="s">
        <v>22488</v>
      </c>
      <c r="B243" s="263" t="s">
        <v>22489</v>
      </c>
      <c r="C243" s="263"/>
      <c r="D243" s="263"/>
      <c r="E243" s="264"/>
      <c r="F243" s="264"/>
      <c r="G243" s="265">
        <v>441.91602</v>
      </c>
    </row>
    <row r="244" spans="1:7" x14ac:dyDescent="0.25">
      <c r="A244" s="241" t="s">
        <v>492</v>
      </c>
      <c r="B244" s="242" t="s">
        <v>493</v>
      </c>
      <c r="C244" s="242"/>
      <c r="D244" s="242"/>
      <c r="E244" s="260"/>
      <c r="F244" s="260"/>
      <c r="G244" s="246">
        <v>478.74235499999998</v>
      </c>
    </row>
    <row r="245" spans="1:7" ht="15.75" thickBot="1" x14ac:dyDescent="0.3">
      <c r="A245" s="266" t="s">
        <v>494</v>
      </c>
      <c r="B245" s="267" t="s">
        <v>495</v>
      </c>
      <c r="C245" s="267"/>
      <c r="D245" s="267"/>
      <c r="E245" s="268"/>
      <c r="F245" s="268"/>
      <c r="G245" s="269">
        <v>543.18844124999998</v>
      </c>
    </row>
    <row r="246" spans="1:7" ht="19.5" thickBot="1" x14ac:dyDescent="0.3">
      <c r="A246" s="270"/>
      <c r="B246" s="271" t="s">
        <v>1301</v>
      </c>
      <c r="C246" s="271"/>
      <c r="D246" s="271"/>
      <c r="E246" s="271"/>
      <c r="F246" s="271"/>
      <c r="G246" s="258" t="s">
        <v>9</v>
      </c>
    </row>
    <row r="247" spans="1:7" x14ac:dyDescent="0.25">
      <c r="A247" s="235" t="s">
        <v>496</v>
      </c>
      <c r="B247" s="272" t="s">
        <v>497</v>
      </c>
      <c r="C247" s="273"/>
      <c r="D247" s="273"/>
      <c r="E247" s="273"/>
      <c r="F247" s="274"/>
      <c r="G247" s="240">
        <v>125.20953899999999</v>
      </c>
    </row>
    <row r="248" spans="1:7" x14ac:dyDescent="0.25">
      <c r="A248" s="241" t="s">
        <v>498</v>
      </c>
      <c r="B248" s="275" t="s">
        <v>499</v>
      </c>
      <c r="C248" s="276"/>
      <c r="D248" s="276"/>
      <c r="E248" s="276"/>
      <c r="F248" s="277"/>
      <c r="G248" s="246">
        <v>97.589787749999999</v>
      </c>
    </row>
    <row r="249" spans="1:7" x14ac:dyDescent="0.25">
      <c r="A249" s="241" t="s">
        <v>500</v>
      </c>
      <c r="B249" s="275" t="s">
        <v>501</v>
      </c>
      <c r="C249" s="276"/>
      <c r="D249" s="276"/>
      <c r="E249" s="276"/>
      <c r="F249" s="277"/>
      <c r="G249" s="246">
        <v>155.25982836</v>
      </c>
    </row>
    <row r="250" spans="1:7" x14ac:dyDescent="0.25">
      <c r="A250" s="241" t="s">
        <v>502</v>
      </c>
      <c r="B250" s="275" t="s">
        <v>503</v>
      </c>
      <c r="C250" s="276"/>
      <c r="D250" s="276"/>
      <c r="E250" s="276"/>
      <c r="F250" s="277"/>
      <c r="G250" s="246">
        <v>235.68854399999998</v>
      </c>
    </row>
    <row r="251" spans="1:7" x14ac:dyDescent="0.25">
      <c r="A251" s="262" t="s">
        <v>22490</v>
      </c>
      <c r="B251" s="278" t="s">
        <v>22491</v>
      </c>
      <c r="C251" s="279"/>
      <c r="D251" s="279"/>
      <c r="E251" s="279"/>
      <c r="F251" s="280"/>
      <c r="G251" s="265">
        <v>276.19751249999996</v>
      </c>
    </row>
    <row r="252" spans="1:7" x14ac:dyDescent="0.25">
      <c r="A252" s="241" t="s">
        <v>504</v>
      </c>
      <c r="B252" s="275" t="s">
        <v>505</v>
      </c>
      <c r="C252" s="276"/>
      <c r="D252" s="276"/>
      <c r="E252" s="276"/>
      <c r="F252" s="277"/>
      <c r="G252" s="246">
        <v>478.74235499999998</v>
      </c>
    </row>
    <row r="253" spans="1:7" x14ac:dyDescent="0.25">
      <c r="A253" s="241" t="s">
        <v>506</v>
      </c>
      <c r="B253" s="275" t="s">
        <v>507</v>
      </c>
      <c r="C253" s="276"/>
      <c r="D253" s="276"/>
      <c r="E253" s="276"/>
      <c r="F253" s="277"/>
      <c r="G253" s="246">
        <v>184.13167499999997</v>
      </c>
    </row>
    <row r="254" spans="1:7" x14ac:dyDescent="0.25">
      <c r="A254" s="241" t="s">
        <v>508</v>
      </c>
      <c r="B254" s="275" t="s">
        <v>509</v>
      </c>
      <c r="C254" s="276"/>
      <c r="D254" s="276"/>
      <c r="E254" s="276"/>
      <c r="F254" s="277"/>
      <c r="G254" s="246">
        <v>368.26334999999995</v>
      </c>
    </row>
    <row r="255" spans="1:7" x14ac:dyDescent="0.25">
      <c r="A255" s="241" t="s">
        <v>510</v>
      </c>
      <c r="B255" s="281" t="s">
        <v>511</v>
      </c>
      <c r="C255" s="281"/>
      <c r="D255" s="281"/>
      <c r="E255" s="281"/>
      <c r="F255" s="281"/>
      <c r="G255" s="246" t="s">
        <v>9</v>
      </c>
    </row>
    <row r="256" spans="1:7" x14ac:dyDescent="0.25">
      <c r="A256" s="241" t="s">
        <v>512</v>
      </c>
      <c r="B256" s="281" t="s">
        <v>513</v>
      </c>
      <c r="C256" s="281"/>
      <c r="D256" s="281"/>
      <c r="E256" s="281"/>
      <c r="F256" s="281"/>
      <c r="G256" s="246">
        <v>745.73328375000006</v>
      </c>
    </row>
    <row r="257" spans="1:7" x14ac:dyDescent="0.25">
      <c r="A257" s="241" t="s">
        <v>514</v>
      </c>
      <c r="B257" s="281" t="s">
        <v>515</v>
      </c>
      <c r="C257" s="281"/>
      <c r="D257" s="281"/>
      <c r="E257" s="281"/>
      <c r="F257" s="281"/>
      <c r="G257" s="246" t="s">
        <v>9</v>
      </c>
    </row>
    <row r="258" spans="1:7" x14ac:dyDescent="0.25">
      <c r="A258" s="241" t="s">
        <v>516</v>
      </c>
      <c r="B258" s="281" t="s">
        <v>517</v>
      </c>
      <c r="C258" s="281"/>
      <c r="D258" s="281"/>
      <c r="E258" s="281"/>
      <c r="F258" s="281"/>
      <c r="G258" s="246">
        <v>313.02384749999999</v>
      </c>
    </row>
    <row r="259" spans="1:7" x14ac:dyDescent="0.25">
      <c r="A259" s="241" t="s">
        <v>518</v>
      </c>
      <c r="B259" s="281" t="s">
        <v>519</v>
      </c>
      <c r="C259" s="281"/>
      <c r="D259" s="281"/>
      <c r="E259" s="281"/>
      <c r="F259" s="281"/>
      <c r="G259" s="246" t="s">
        <v>9</v>
      </c>
    </row>
    <row r="260" spans="1:7" x14ac:dyDescent="0.25">
      <c r="A260" s="241" t="s">
        <v>520</v>
      </c>
      <c r="B260" s="282" t="s">
        <v>521</v>
      </c>
      <c r="C260" s="282"/>
      <c r="D260" s="282"/>
      <c r="E260" s="282"/>
      <c r="F260" s="282"/>
      <c r="G260" s="246">
        <v>313.02384749999999</v>
      </c>
    </row>
    <row r="261" spans="1:7" x14ac:dyDescent="0.25">
      <c r="A261" s="241" t="s">
        <v>522</v>
      </c>
      <c r="B261" s="281" t="s">
        <v>523</v>
      </c>
      <c r="C261" s="281"/>
      <c r="D261" s="281"/>
      <c r="E261" s="281"/>
      <c r="F261" s="281"/>
      <c r="G261" s="246" t="s">
        <v>9</v>
      </c>
    </row>
    <row r="262" spans="1:7" x14ac:dyDescent="0.25">
      <c r="A262" s="241" t="s">
        <v>524</v>
      </c>
      <c r="B262" s="282" t="s">
        <v>525</v>
      </c>
      <c r="C262" s="282"/>
      <c r="D262" s="282"/>
      <c r="E262" s="282"/>
      <c r="F262" s="282"/>
      <c r="G262" s="246">
        <v>313.02384749999999</v>
      </c>
    </row>
    <row r="263" spans="1:7" x14ac:dyDescent="0.25">
      <c r="A263" s="241" t="s">
        <v>526</v>
      </c>
      <c r="B263" s="281" t="s">
        <v>527</v>
      </c>
      <c r="C263" s="281"/>
      <c r="D263" s="281"/>
      <c r="E263" s="281"/>
      <c r="F263" s="281"/>
      <c r="G263" s="246" t="s">
        <v>9</v>
      </c>
    </row>
    <row r="264" spans="1:7" x14ac:dyDescent="0.25">
      <c r="A264" s="241" t="s">
        <v>528</v>
      </c>
      <c r="B264" s="281" t="s">
        <v>529</v>
      </c>
      <c r="C264" s="281"/>
      <c r="D264" s="281"/>
      <c r="E264" s="281"/>
      <c r="F264" s="281"/>
      <c r="G264" s="246">
        <v>117.84427199999999</v>
      </c>
    </row>
    <row r="265" spans="1:7" x14ac:dyDescent="0.25">
      <c r="A265" s="241" t="s">
        <v>530</v>
      </c>
      <c r="B265" s="281" t="s">
        <v>531</v>
      </c>
      <c r="C265" s="281"/>
      <c r="D265" s="281"/>
      <c r="E265" s="281"/>
      <c r="F265" s="281"/>
      <c r="G265" s="246">
        <v>184.13167499999997</v>
      </c>
    </row>
    <row r="266" spans="1:7" x14ac:dyDescent="0.25">
      <c r="A266" s="241" t="s">
        <v>532</v>
      </c>
      <c r="B266" s="281" t="s">
        <v>533</v>
      </c>
      <c r="C266" s="281"/>
      <c r="D266" s="281"/>
      <c r="E266" s="281"/>
      <c r="F266" s="281"/>
      <c r="G266" s="246">
        <v>79.176620249999999</v>
      </c>
    </row>
    <row r="267" spans="1:7" x14ac:dyDescent="0.25">
      <c r="A267" s="241" t="s">
        <v>534</v>
      </c>
      <c r="B267" s="281" t="s">
        <v>535</v>
      </c>
      <c r="C267" s="281"/>
      <c r="D267" s="281"/>
      <c r="E267" s="281"/>
      <c r="F267" s="281"/>
      <c r="G267" s="246">
        <v>79.176620249999999</v>
      </c>
    </row>
    <row r="268" spans="1:7" x14ac:dyDescent="0.25">
      <c r="A268" s="241" t="s">
        <v>536</v>
      </c>
      <c r="B268" s="281" t="s">
        <v>537</v>
      </c>
      <c r="C268" s="281"/>
      <c r="D268" s="281"/>
      <c r="E268" s="281"/>
      <c r="F268" s="281"/>
      <c r="G268" s="246">
        <v>158.3532405</v>
      </c>
    </row>
    <row r="269" spans="1:7" x14ac:dyDescent="0.25">
      <c r="A269" s="241" t="s">
        <v>538</v>
      </c>
      <c r="B269" s="281" t="s">
        <v>539</v>
      </c>
      <c r="C269" s="281"/>
      <c r="D269" s="281"/>
      <c r="E269" s="281"/>
      <c r="F269" s="281"/>
      <c r="G269" s="246">
        <v>158.3532405</v>
      </c>
    </row>
    <row r="270" spans="1:7" x14ac:dyDescent="0.25">
      <c r="A270" s="241" t="s">
        <v>540</v>
      </c>
      <c r="B270" s="281" t="s">
        <v>541</v>
      </c>
      <c r="C270" s="281"/>
      <c r="D270" s="281"/>
      <c r="E270" s="281"/>
      <c r="F270" s="281"/>
      <c r="G270" s="246">
        <v>160.19455725</v>
      </c>
    </row>
    <row r="271" spans="1:7" ht="15.75" x14ac:dyDescent="0.25">
      <c r="A271" s="283" t="s">
        <v>22492</v>
      </c>
      <c r="B271" s="284" t="s">
        <v>22493</v>
      </c>
      <c r="C271" s="284"/>
      <c r="D271" s="284"/>
      <c r="E271" s="284"/>
      <c r="F271" s="284"/>
      <c r="G271" s="265">
        <v>160.19455725</v>
      </c>
    </row>
    <row r="272" spans="1:7" ht="15.75" x14ac:dyDescent="0.25">
      <c r="A272" s="283" t="s">
        <v>22494</v>
      </c>
      <c r="B272" s="284" t="s">
        <v>22495</v>
      </c>
      <c r="C272" s="284"/>
      <c r="D272" s="284"/>
      <c r="E272" s="284"/>
      <c r="F272" s="284"/>
      <c r="G272" s="265">
        <v>160.19455725</v>
      </c>
    </row>
    <row r="273" spans="1:7" x14ac:dyDescent="0.25">
      <c r="A273" s="241" t="s">
        <v>542</v>
      </c>
      <c r="B273" s="281" t="s">
        <v>543</v>
      </c>
      <c r="C273" s="281"/>
      <c r="D273" s="281"/>
      <c r="E273" s="281"/>
      <c r="F273" s="281"/>
      <c r="G273" s="246">
        <v>158.3532405</v>
      </c>
    </row>
    <row r="274" spans="1:7" x14ac:dyDescent="0.25">
      <c r="A274" s="241" t="s">
        <v>544</v>
      </c>
      <c r="B274" s="281" t="s">
        <v>545</v>
      </c>
      <c r="C274" s="281"/>
      <c r="D274" s="281"/>
      <c r="E274" s="281"/>
      <c r="F274" s="281"/>
      <c r="G274" s="246">
        <v>184.13167499999997</v>
      </c>
    </row>
    <row r="275" spans="1:7" x14ac:dyDescent="0.25">
      <c r="A275" s="247" t="s">
        <v>546</v>
      </c>
      <c r="B275" s="285" t="s">
        <v>547</v>
      </c>
      <c r="C275" s="285"/>
      <c r="D275" s="285"/>
      <c r="E275" s="285"/>
      <c r="F275" s="285"/>
      <c r="G275" s="251">
        <v>257.78434499999997</v>
      </c>
    </row>
    <row r="276" spans="1:7" x14ac:dyDescent="0.25">
      <c r="A276" s="241" t="s">
        <v>548</v>
      </c>
      <c r="B276" s="281" t="s">
        <v>549</v>
      </c>
      <c r="C276" s="281"/>
      <c r="D276" s="281"/>
      <c r="E276" s="281"/>
      <c r="F276" s="281"/>
      <c r="G276" s="246">
        <v>552.39502499999992</v>
      </c>
    </row>
    <row r="277" spans="1:7" x14ac:dyDescent="0.25">
      <c r="A277" s="241" t="s">
        <v>550</v>
      </c>
      <c r="B277" s="281" t="s">
        <v>551</v>
      </c>
      <c r="C277" s="281"/>
      <c r="D277" s="281"/>
      <c r="E277" s="281"/>
      <c r="F277" s="281"/>
      <c r="G277" s="246">
        <v>552.39502499999992</v>
      </c>
    </row>
    <row r="278" spans="1:7" x14ac:dyDescent="0.25">
      <c r="A278" s="241" t="s">
        <v>552</v>
      </c>
      <c r="B278" s="281" t="s">
        <v>553</v>
      </c>
      <c r="C278" s="281"/>
      <c r="D278" s="281"/>
      <c r="E278" s="281"/>
      <c r="F278" s="281"/>
      <c r="G278" s="246">
        <v>202.54484250000002</v>
      </c>
    </row>
    <row r="279" spans="1:7" x14ac:dyDescent="0.25">
      <c r="A279" s="241" t="s">
        <v>554</v>
      </c>
      <c r="B279" s="281" t="s">
        <v>555</v>
      </c>
      <c r="C279" s="281"/>
      <c r="D279" s="281"/>
      <c r="E279" s="281"/>
      <c r="F279" s="281"/>
      <c r="G279" s="246">
        <v>202.54484250000002</v>
      </c>
    </row>
    <row r="280" spans="1:7" x14ac:dyDescent="0.25">
      <c r="A280" s="241" t="s">
        <v>556</v>
      </c>
      <c r="B280" s="281" t="s">
        <v>557</v>
      </c>
      <c r="C280" s="281"/>
      <c r="D280" s="281"/>
      <c r="E280" s="281"/>
      <c r="F280" s="281"/>
      <c r="G280" s="246">
        <v>313.02384749999999</v>
      </c>
    </row>
    <row r="281" spans="1:7" x14ac:dyDescent="0.25">
      <c r="A281" s="241" t="s">
        <v>558</v>
      </c>
      <c r="B281" s="281" t="s">
        <v>559</v>
      </c>
      <c r="C281" s="281"/>
      <c r="D281" s="281"/>
      <c r="E281" s="281"/>
      <c r="F281" s="281"/>
      <c r="G281" s="246">
        <v>533.98185750000005</v>
      </c>
    </row>
    <row r="282" spans="1:7" x14ac:dyDescent="0.25">
      <c r="A282" s="247" t="s">
        <v>560</v>
      </c>
      <c r="B282" s="281" t="s">
        <v>561</v>
      </c>
      <c r="C282" s="281"/>
      <c r="D282" s="281"/>
      <c r="E282" s="281"/>
      <c r="F282" s="281"/>
      <c r="G282" s="251">
        <v>847.00570499999992</v>
      </c>
    </row>
    <row r="283" spans="1:7" x14ac:dyDescent="0.25">
      <c r="A283" s="286" t="s">
        <v>562</v>
      </c>
      <c r="B283" s="284" t="s">
        <v>563</v>
      </c>
      <c r="C283" s="284"/>
      <c r="D283" s="284"/>
      <c r="E283" s="284"/>
      <c r="F283" s="284"/>
      <c r="G283" s="287">
        <v>497.15552249999996</v>
      </c>
    </row>
    <row r="284" spans="1:7" x14ac:dyDescent="0.25">
      <c r="A284" s="286" t="s">
        <v>564</v>
      </c>
      <c r="B284" s="288" t="s">
        <v>565</v>
      </c>
      <c r="C284" s="288"/>
      <c r="D284" s="288"/>
      <c r="E284" s="288"/>
      <c r="F284" s="288"/>
      <c r="G284" s="287">
        <v>460.32918749999993</v>
      </c>
    </row>
    <row r="285" spans="1:7" ht="15.75" thickBot="1" x14ac:dyDescent="0.3">
      <c r="A285" s="286" t="s">
        <v>566</v>
      </c>
      <c r="B285" s="288" t="s">
        <v>567</v>
      </c>
      <c r="C285" s="288"/>
      <c r="D285" s="288"/>
      <c r="E285" s="288"/>
      <c r="F285" s="288"/>
      <c r="G285" s="287">
        <v>711.48479220000002</v>
      </c>
    </row>
    <row r="286" spans="1:7" ht="19.5" thickBot="1" x14ac:dyDescent="0.3">
      <c r="A286" s="289"/>
      <c r="B286" s="290" t="s">
        <v>1302</v>
      </c>
      <c r="C286" s="290"/>
      <c r="D286" s="290"/>
      <c r="E286" s="290"/>
      <c r="F286" s="290"/>
      <c r="G286" s="258" t="s">
        <v>9</v>
      </c>
    </row>
    <row r="287" spans="1:7" x14ac:dyDescent="0.25">
      <c r="A287" s="291" t="s">
        <v>568</v>
      </c>
      <c r="B287" s="292" t="s">
        <v>569</v>
      </c>
      <c r="C287" s="292"/>
      <c r="D287" s="292"/>
      <c r="E287" s="292" t="s">
        <v>570</v>
      </c>
      <c r="F287" s="292"/>
      <c r="G287" s="293" t="s">
        <v>9</v>
      </c>
    </row>
    <row r="288" spans="1:7" x14ac:dyDescent="0.25">
      <c r="A288" s="294" t="s">
        <v>571</v>
      </c>
      <c r="B288" s="295" t="s">
        <v>569</v>
      </c>
      <c r="C288" s="295"/>
      <c r="D288" s="295"/>
      <c r="E288" s="295" t="s">
        <v>572</v>
      </c>
      <c r="F288" s="295"/>
      <c r="G288" s="296" t="s">
        <v>9</v>
      </c>
    </row>
    <row r="289" spans="1:7" x14ac:dyDescent="0.25">
      <c r="A289" s="294" t="s">
        <v>573</v>
      </c>
      <c r="B289" s="295" t="s">
        <v>569</v>
      </c>
      <c r="C289" s="295"/>
      <c r="D289" s="295"/>
      <c r="E289" s="295" t="s">
        <v>574</v>
      </c>
      <c r="F289" s="295"/>
      <c r="G289" s="296" t="s">
        <v>9</v>
      </c>
    </row>
    <row r="290" spans="1:7" x14ac:dyDescent="0.25">
      <c r="A290" s="294" t="s">
        <v>575</v>
      </c>
      <c r="B290" s="295" t="s">
        <v>569</v>
      </c>
      <c r="C290" s="295"/>
      <c r="D290" s="295"/>
      <c r="E290" s="295" t="s">
        <v>576</v>
      </c>
      <c r="F290" s="295"/>
      <c r="G290" s="296" t="s">
        <v>9</v>
      </c>
    </row>
    <row r="291" spans="1:7" x14ac:dyDescent="0.25">
      <c r="A291" s="294" t="s">
        <v>577</v>
      </c>
      <c r="B291" s="295" t="s">
        <v>569</v>
      </c>
      <c r="C291" s="295"/>
      <c r="D291" s="295"/>
      <c r="E291" s="295" t="s">
        <v>578</v>
      </c>
      <c r="F291" s="295"/>
      <c r="G291" s="296" t="s">
        <v>9</v>
      </c>
    </row>
    <row r="292" spans="1:7" x14ac:dyDescent="0.25">
      <c r="A292" s="294" t="s">
        <v>579</v>
      </c>
      <c r="B292" s="295" t="s">
        <v>580</v>
      </c>
      <c r="C292" s="295"/>
      <c r="D292" s="295"/>
      <c r="E292" s="295" t="s">
        <v>581</v>
      </c>
      <c r="F292" s="295"/>
      <c r="G292" s="296" t="s">
        <v>9</v>
      </c>
    </row>
    <row r="293" spans="1:7" x14ac:dyDescent="0.25">
      <c r="A293" s="294" t="s">
        <v>582</v>
      </c>
      <c r="B293" s="295" t="s">
        <v>580</v>
      </c>
      <c r="C293" s="295"/>
      <c r="D293" s="295"/>
      <c r="E293" s="295" t="s">
        <v>583</v>
      </c>
      <c r="F293" s="295"/>
      <c r="G293" s="296" t="s">
        <v>9</v>
      </c>
    </row>
    <row r="294" spans="1:7" x14ac:dyDescent="0.25">
      <c r="A294" s="294" t="s">
        <v>584</v>
      </c>
      <c r="B294" s="295" t="s">
        <v>580</v>
      </c>
      <c r="C294" s="295"/>
      <c r="D294" s="295"/>
      <c r="E294" s="295" t="s">
        <v>585</v>
      </c>
      <c r="F294" s="295"/>
      <c r="G294" s="296" t="s">
        <v>9</v>
      </c>
    </row>
    <row r="295" spans="1:7" x14ac:dyDescent="0.25">
      <c r="A295" s="294" t="s">
        <v>586</v>
      </c>
      <c r="B295" s="295" t="s">
        <v>580</v>
      </c>
      <c r="C295" s="295"/>
      <c r="D295" s="295"/>
      <c r="E295" s="295" t="s">
        <v>587</v>
      </c>
      <c r="F295" s="295"/>
      <c r="G295" s="296" t="s">
        <v>9</v>
      </c>
    </row>
    <row r="296" spans="1:7" x14ac:dyDescent="0.25">
      <c r="A296" s="294" t="s">
        <v>588</v>
      </c>
      <c r="B296" s="295" t="s">
        <v>580</v>
      </c>
      <c r="C296" s="295"/>
      <c r="D296" s="295"/>
      <c r="E296" s="295" t="s">
        <v>589</v>
      </c>
      <c r="F296" s="295"/>
      <c r="G296" s="296" t="s">
        <v>9</v>
      </c>
    </row>
    <row r="297" spans="1:7" x14ac:dyDescent="0.25">
      <c r="A297" s="294" t="s">
        <v>590</v>
      </c>
      <c r="B297" s="297" t="s">
        <v>591</v>
      </c>
      <c r="C297" s="297"/>
      <c r="D297" s="297"/>
      <c r="E297" s="295" t="s">
        <v>592</v>
      </c>
      <c r="F297" s="295"/>
      <c r="G297" s="296" t="s">
        <v>9</v>
      </c>
    </row>
    <row r="298" spans="1:7" x14ac:dyDescent="0.25">
      <c r="A298" s="294" t="s">
        <v>593</v>
      </c>
      <c r="B298" s="297" t="s">
        <v>591</v>
      </c>
      <c r="C298" s="297"/>
      <c r="D298" s="297"/>
      <c r="E298" s="295" t="s">
        <v>594</v>
      </c>
      <c r="F298" s="295"/>
      <c r="G298" s="296" t="s">
        <v>9</v>
      </c>
    </row>
    <row r="299" spans="1:7" x14ac:dyDescent="0.25">
      <c r="A299" s="294" t="s">
        <v>595</v>
      </c>
      <c r="B299" s="297" t="s">
        <v>591</v>
      </c>
      <c r="C299" s="297"/>
      <c r="D299" s="297"/>
      <c r="E299" s="295" t="s">
        <v>596</v>
      </c>
      <c r="F299" s="295"/>
      <c r="G299" s="296" t="s">
        <v>9</v>
      </c>
    </row>
    <row r="300" spans="1:7" x14ac:dyDescent="0.25">
      <c r="A300" s="294" t="s">
        <v>597</v>
      </c>
      <c r="B300" s="297" t="s">
        <v>591</v>
      </c>
      <c r="C300" s="297"/>
      <c r="D300" s="297"/>
      <c r="E300" s="295" t="s">
        <v>598</v>
      </c>
      <c r="F300" s="295"/>
      <c r="G300" s="296" t="s">
        <v>9</v>
      </c>
    </row>
    <row r="301" spans="1:7" x14ac:dyDescent="0.25">
      <c r="A301" s="294" t="s">
        <v>599</v>
      </c>
      <c r="B301" s="297" t="s">
        <v>591</v>
      </c>
      <c r="C301" s="297"/>
      <c r="D301" s="297"/>
      <c r="E301" s="295" t="s">
        <v>600</v>
      </c>
      <c r="F301" s="295"/>
      <c r="G301" s="296" t="s">
        <v>9</v>
      </c>
    </row>
    <row r="302" spans="1:7" x14ac:dyDescent="0.25">
      <c r="A302" s="294" t="s">
        <v>601</v>
      </c>
      <c r="B302" s="297" t="s">
        <v>591</v>
      </c>
      <c r="C302" s="297"/>
      <c r="D302" s="297"/>
      <c r="E302" s="295" t="s">
        <v>602</v>
      </c>
      <c r="F302" s="295"/>
      <c r="G302" s="296" t="s">
        <v>9</v>
      </c>
    </row>
    <row r="303" spans="1:7" x14ac:dyDescent="0.25">
      <c r="A303" s="294" t="s">
        <v>603</v>
      </c>
      <c r="B303" s="297" t="s">
        <v>591</v>
      </c>
      <c r="C303" s="297"/>
      <c r="D303" s="297"/>
      <c r="E303" s="295" t="s">
        <v>604</v>
      </c>
      <c r="F303" s="295"/>
      <c r="G303" s="296" t="s">
        <v>9</v>
      </c>
    </row>
    <row r="304" spans="1:7" x14ac:dyDescent="0.25">
      <c r="A304" s="294" t="s">
        <v>605</v>
      </c>
      <c r="B304" s="297" t="s">
        <v>591</v>
      </c>
      <c r="C304" s="297"/>
      <c r="D304" s="297"/>
      <c r="E304" s="295" t="s">
        <v>606</v>
      </c>
      <c r="F304" s="295"/>
      <c r="G304" s="296" t="s">
        <v>9</v>
      </c>
    </row>
    <row r="305" spans="1:7" x14ac:dyDescent="0.25">
      <c r="A305" s="294" t="s">
        <v>607</v>
      </c>
      <c r="B305" s="297" t="s">
        <v>591</v>
      </c>
      <c r="C305" s="297"/>
      <c r="D305" s="297"/>
      <c r="E305" s="295" t="s">
        <v>608</v>
      </c>
      <c r="F305" s="295"/>
      <c r="G305" s="296" t="s">
        <v>9</v>
      </c>
    </row>
    <row r="306" spans="1:7" ht="15.75" thickBot="1" x14ac:dyDescent="0.3">
      <c r="A306" s="298" t="s">
        <v>609</v>
      </c>
      <c r="B306" s="299" t="s">
        <v>591</v>
      </c>
      <c r="C306" s="299"/>
      <c r="D306" s="299"/>
      <c r="E306" s="300" t="s">
        <v>610</v>
      </c>
      <c r="F306" s="300"/>
      <c r="G306" s="301" t="s">
        <v>9</v>
      </c>
    </row>
    <row r="307" spans="1:7" ht="19.5" thickBot="1" x14ac:dyDescent="0.3">
      <c r="A307" s="270"/>
      <c r="B307" s="271" t="s">
        <v>1303</v>
      </c>
      <c r="C307" s="271"/>
      <c r="D307" s="271"/>
      <c r="E307" s="271"/>
      <c r="F307" s="271"/>
      <c r="G307" s="302" t="s">
        <v>9</v>
      </c>
    </row>
    <row r="308" spans="1:7" ht="19.5" thickBot="1" x14ac:dyDescent="0.3">
      <c r="A308" s="303"/>
      <c r="B308" s="304" t="s">
        <v>1304</v>
      </c>
      <c r="C308" s="304"/>
      <c r="D308" s="304"/>
      <c r="E308" s="304"/>
      <c r="F308" s="304"/>
      <c r="G308" s="305" t="s">
        <v>9</v>
      </c>
    </row>
    <row r="309" spans="1:7" ht="15.75" thickBot="1" x14ac:dyDescent="0.3">
      <c r="A309" s="255" t="s">
        <v>1297</v>
      </c>
      <c r="B309" s="256" t="s">
        <v>1298</v>
      </c>
      <c r="C309" s="256"/>
      <c r="D309" s="256"/>
      <c r="E309" s="257" t="s">
        <v>1299</v>
      </c>
      <c r="F309" s="257" t="s">
        <v>1300</v>
      </c>
      <c r="G309" s="258" t="s">
        <v>9</v>
      </c>
    </row>
    <row r="310" spans="1:7" x14ac:dyDescent="0.25">
      <c r="A310" s="235" t="s">
        <v>611</v>
      </c>
      <c r="B310" s="236" t="s">
        <v>612</v>
      </c>
      <c r="C310" s="236"/>
      <c r="D310" s="236"/>
      <c r="E310" s="259" t="s">
        <v>613</v>
      </c>
      <c r="F310" s="259" t="s">
        <v>614</v>
      </c>
      <c r="G310" s="240">
        <v>248.57776124999998</v>
      </c>
    </row>
    <row r="311" spans="1:7" x14ac:dyDescent="0.25">
      <c r="A311" s="241" t="s">
        <v>615</v>
      </c>
      <c r="B311" s="242" t="s">
        <v>616</v>
      </c>
      <c r="C311" s="242"/>
      <c r="D311" s="242"/>
      <c r="E311" s="260" t="s">
        <v>617</v>
      </c>
      <c r="F311" s="260" t="s">
        <v>618</v>
      </c>
      <c r="G311" s="246">
        <v>195.1795755</v>
      </c>
    </row>
    <row r="312" spans="1:7" x14ac:dyDescent="0.25">
      <c r="A312" s="241" t="s">
        <v>619</v>
      </c>
      <c r="B312" s="242" t="s">
        <v>620</v>
      </c>
      <c r="C312" s="242"/>
      <c r="D312" s="242"/>
      <c r="E312" s="260" t="s">
        <v>621</v>
      </c>
      <c r="F312" s="260" t="s">
        <v>622</v>
      </c>
      <c r="G312" s="246">
        <v>248.57776124999998</v>
      </c>
    </row>
    <row r="313" spans="1:7" x14ac:dyDescent="0.25">
      <c r="A313" s="241" t="s">
        <v>623</v>
      </c>
      <c r="B313" s="242" t="s">
        <v>624</v>
      </c>
      <c r="C313" s="242"/>
      <c r="D313" s="242"/>
      <c r="E313" s="260" t="s">
        <v>625</v>
      </c>
      <c r="F313" s="260" t="s">
        <v>618</v>
      </c>
      <c r="G313" s="246">
        <v>662.87402999999995</v>
      </c>
    </row>
    <row r="314" spans="1:7" x14ac:dyDescent="0.25">
      <c r="A314" s="241" t="s">
        <v>626</v>
      </c>
      <c r="B314" s="242" t="s">
        <v>627</v>
      </c>
      <c r="C314" s="242"/>
      <c r="D314" s="242"/>
      <c r="E314" s="260" t="s">
        <v>628</v>
      </c>
      <c r="F314" s="260" t="s">
        <v>629</v>
      </c>
      <c r="G314" s="246">
        <v>460.32918749999993</v>
      </c>
    </row>
    <row r="315" spans="1:7" x14ac:dyDescent="0.25">
      <c r="A315" s="241" t="s">
        <v>630</v>
      </c>
      <c r="B315" s="242" t="s">
        <v>631</v>
      </c>
      <c r="C315" s="242"/>
      <c r="D315" s="242"/>
      <c r="E315" s="260" t="s">
        <v>632</v>
      </c>
      <c r="F315" s="260" t="s">
        <v>633</v>
      </c>
      <c r="G315" s="246">
        <v>764.14645124999993</v>
      </c>
    </row>
    <row r="316" spans="1:7" x14ac:dyDescent="0.25">
      <c r="A316" s="241" t="s">
        <v>634</v>
      </c>
      <c r="B316" s="242" t="s">
        <v>635</v>
      </c>
      <c r="C316" s="242"/>
      <c r="D316" s="242"/>
      <c r="E316" s="260" t="s">
        <v>636</v>
      </c>
      <c r="F316" s="260" t="s">
        <v>633</v>
      </c>
      <c r="G316" s="246">
        <v>585.53872649999994</v>
      </c>
    </row>
    <row r="317" spans="1:7" x14ac:dyDescent="0.25">
      <c r="A317" s="241" t="s">
        <v>637</v>
      </c>
      <c r="B317" s="242" t="s">
        <v>638</v>
      </c>
      <c r="C317" s="242"/>
      <c r="D317" s="242"/>
      <c r="E317" s="260" t="s">
        <v>639</v>
      </c>
      <c r="F317" s="260" t="s">
        <v>633</v>
      </c>
      <c r="G317" s="246">
        <v>681.28719750000005</v>
      </c>
    </row>
    <row r="318" spans="1:7" x14ac:dyDescent="0.25">
      <c r="A318" s="241" t="s">
        <v>640</v>
      </c>
      <c r="B318" s="242" t="s">
        <v>641</v>
      </c>
      <c r="C318" s="242"/>
      <c r="D318" s="242"/>
      <c r="E318" s="260" t="s">
        <v>642</v>
      </c>
      <c r="F318" s="260" t="s">
        <v>643</v>
      </c>
      <c r="G318" s="246">
        <v>526.61659050000003</v>
      </c>
    </row>
    <row r="319" spans="1:7" x14ac:dyDescent="0.25">
      <c r="A319" s="241" t="s">
        <v>644</v>
      </c>
      <c r="B319" s="242" t="s">
        <v>645</v>
      </c>
      <c r="C319" s="242"/>
      <c r="D319" s="242"/>
      <c r="E319" s="260" t="s">
        <v>646</v>
      </c>
      <c r="F319" s="260" t="s">
        <v>647</v>
      </c>
      <c r="G319" s="246">
        <v>414.29626874999997</v>
      </c>
    </row>
    <row r="320" spans="1:7" x14ac:dyDescent="0.25">
      <c r="A320" s="241" t="s">
        <v>648</v>
      </c>
      <c r="B320" s="242" t="s">
        <v>649</v>
      </c>
      <c r="C320" s="242"/>
      <c r="D320" s="242"/>
      <c r="E320" s="260" t="s">
        <v>650</v>
      </c>
      <c r="F320" s="260" t="s">
        <v>651</v>
      </c>
      <c r="G320" s="246">
        <v>526.61659050000003</v>
      </c>
    </row>
    <row r="321" spans="1:7" x14ac:dyDescent="0.25">
      <c r="A321" s="262" t="s">
        <v>652</v>
      </c>
      <c r="B321" s="263" t="s">
        <v>653</v>
      </c>
      <c r="C321" s="263"/>
      <c r="D321" s="263"/>
      <c r="E321" s="264" t="s">
        <v>654</v>
      </c>
      <c r="F321" s="264" t="s">
        <v>655</v>
      </c>
      <c r="G321" s="265">
        <v>331.43701499999997</v>
      </c>
    </row>
    <row r="322" spans="1:7" x14ac:dyDescent="0.25">
      <c r="A322" s="241" t="s">
        <v>656</v>
      </c>
      <c r="B322" s="242" t="s">
        <v>657</v>
      </c>
      <c r="C322" s="242"/>
      <c r="D322" s="242"/>
      <c r="E322" s="260" t="s">
        <v>658</v>
      </c>
      <c r="F322" s="260" t="s">
        <v>659</v>
      </c>
      <c r="G322" s="246">
        <v>294.61068</v>
      </c>
    </row>
    <row r="323" spans="1:7" x14ac:dyDescent="0.25">
      <c r="A323" s="241" t="s">
        <v>660</v>
      </c>
      <c r="B323" s="242" t="s">
        <v>661</v>
      </c>
      <c r="C323" s="242"/>
      <c r="D323" s="242"/>
      <c r="E323" s="260" t="s">
        <v>662</v>
      </c>
      <c r="F323" s="260" t="s">
        <v>663</v>
      </c>
      <c r="G323" s="246">
        <v>248.57776124999998</v>
      </c>
    </row>
    <row r="324" spans="1:7" x14ac:dyDescent="0.25">
      <c r="A324" s="241" t="s">
        <v>664</v>
      </c>
      <c r="B324" s="242" t="s">
        <v>665</v>
      </c>
      <c r="C324" s="242"/>
      <c r="D324" s="242"/>
      <c r="E324" s="260" t="s">
        <v>632</v>
      </c>
      <c r="F324" s="260" t="s">
        <v>629</v>
      </c>
      <c r="G324" s="246">
        <v>681.28719750000005</v>
      </c>
    </row>
    <row r="325" spans="1:7" x14ac:dyDescent="0.25">
      <c r="A325" s="241" t="s">
        <v>666</v>
      </c>
      <c r="B325" s="242" t="s">
        <v>667</v>
      </c>
      <c r="C325" s="242"/>
      <c r="D325" s="242"/>
      <c r="E325" s="260" t="s">
        <v>668</v>
      </c>
      <c r="F325" s="260" t="s">
        <v>669</v>
      </c>
      <c r="G325" s="246">
        <v>1436.2270649999998</v>
      </c>
    </row>
    <row r="326" spans="1:7" x14ac:dyDescent="0.25">
      <c r="A326" s="241" t="s">
        <v>670</v>
      </c>
      <c r="B326" s="242" t="s">
        <v>671</v>
      </c>
      <c r="C326" s="242"/>
      <c r="D326" s="242"/>
      <c r="E326" s="260" t="s">
        <v>672</v>
      </c>
      <c r="F326" s="260" t="s">
        <v>673</v>
      </c>
      <c r="G326" s="246">
        <v>360.89808299999999</v>
      </c>
    </row>
    <row r="327" spans="1:7" x14ac:dyDescent="0.25">
      <c r="A327" s="241" t="s">
        <v>674</v>
      </c>
      <c r="B327" s="242" t="s">
        <v>675</v>
      </c>
      <c r="C327" s="242"/>
      <c r="D327" s="242"/>
      <c r="E327" s="260" t="s">
        <v>676</v>
      </c>
      <c r="F327" s="260" t="s">
        <v>677</v>
      </c>
      <c r="G327" s="246">
        <v>2342.1549059999998</v>
      </c>
    </row>
    <row r="328" spans="1:7" x14ac:dyDescent="0.25">
      <c r="A328" s="241" t="s">
        <v>678</v>
      </c>
      <c r="B328" s="242" t="s">
        <v>679</v>
      </c>
      <c r="C328" s="242"/>
      <c r="D328" s="242"/>
      <c r="E328" s="260" t="s">
        <v>680</v>
      </c>
      <c r="F328" s="260" t="s">
        <v>681</v>
      </c>
      <c r="G328" s="246">
        <v>276.19751249999996</v>
      </c>
    </row>
    <row r="329" spans="1:7" ht="15.75" thickBot="1" x14ac:dyDescent="0.3">
      <c r="A329" s="241" t="s">
        <v>682</v>
      </c>
      <c r="B329" s="242" t="s">
        <v>661</v>
      </c>
      <c r="C329" s="242"/>
      <c r="D329" s="242"/>
      <c r="E329" s="260" t="s">
        <v>683</v>
      </c>
      <c r="F329" s="260" t="s">
        <v>684</v>
      </c>
      <c r="G329" s="246">
        <v>360.89808299999999</v>
      </c>
    </row>
    <row r="330" spans="1:7" ht="19.5" thickBot="1" x14ac:dyDescent="0.3">
      <c r="A330" s="303"/>
      <c r="B330" s="306" t="s">
        <v>1305</v>
      </c>
      <c r="C330" s="306"/>
      <c r="D330" s="306"/>
      <c r="E330" s="306"/>
      <c r="F330" s="306"/>
      <c r="G330" s="305" t="s">
        <v>9</v>
      </c>
    </row>
    <row r="331" spans="1:7" ht="19.5" thickBot="1" x14ac:dyDescent="0.3">
      <c r="A331" s="303"/>
      <c r="B331" s="304" t="s">
        <v>1306</v>
      </c>
      <c r="C331" s="304"/>
      <c r="D331" s="304"/>
      <c r="E331" s="304"/>
      <c r="F331" s="304"/>
      <c r="G331" s="305" t="s">
        <v>9</v>
      </c>
    </row>
    <row r="332" spans="1:7" ht="15.75" thickBot="1" x14ac:dyDescent="0.3">
      <c r="A332" s="255" t="s">
        <v>1297</v>
      </c>
      <c r="B332" s="256" t="s">
        <v>1298</v>
      </c>
      <c r="C332" s="256"/>
      <c r="D332" s="256"/>
      <c r="E332" s="257" t="s">
        <v>1299</v>
      </c>
      <c r="F332" s="257" t="s">
        <v>1300</v>
      </c>
      <c r="G332" s="258" t="s">
        <v>9</v>
      </c>
    </row>
    <row r="333" spans="1:7" x14ac:dyDescent="0.25">
      <c r="A333" s="262" t="s">
        <v>685</v>
      </c>
      <c r="B333" s="263" t="s">
        <v>686</v>
      </c>
      <c r="C333" s="263"/>
      <c r="D333" s="263"/>
      <c r="E333" s="264" t="s">
        <v>687</v>
      </c>
      <c r="F333" s="264" t="s">
        <v>688</v>
      </c>
      <c r="G333" s="265">
        <v>108.00637964999999</v>
      </c>
    </row>
    <row r="334" spans="1:7" x14ac:dyDescent="0.25">
      <c r="A334" s="262" t="s">
        <v>689</v>
      </c>
      <c r="B334" s="263" t="s">
        <v>690</v>
      </c>
      <c r="C334" s="263"/>
      <c r="D334" s="263"/>
      <c r="E334" s="264" t="s">
        <v>471</v>
      </c>
      <c r="F334" s="264" t="s">
        <v>443</v>
      </c>
      <c r="G334" s="265">
        <v>312.81356999999991</v>
      </c>
    </row>
    <row r="335" spans="1:7" x14ac:dyDescent="0.25">
      <c r="A335" s="262" t="s">
        <v>691</v>
      </c>
      <c r="B335" s="263" t="s">
        <v>692</v>
      </c>
      <c r="C335" s="263"/>
      <c r="D335" s="263"/>
      <c r="E335" s="264" t="s">
        <v>443</v>
      </c>
      <c r="F335" s="264" t="s">
        <v>444</v>
      </c>
      <c r="G335" s="265">
        <v>238.95987999999994</v>
      </c>
    </row>
    <row r="336" spans="1:7" x14ac:dyDescent="0.25">
      <c r="A336" s="262" t="s">
        <v>693</v>
      </c>
      <c r="B336" s="307" t="s">
        <v>694</v>
      </c>
      <c r="C336" s="307"/>
      <c r="D336" s="307"/>
      <c r="E336" s="264" t="s">
        <v>695</v>
      </c>
      <c r="F336" s="264" t="s">
        <v>696</v>
      </c>
      <c r="G336" s="265">
        <v>175.75231499999995</v>
      </c>
    </row>
    <row r="337" spans="1:7" x14ac:dyDescent="0.25">
      <c r="A337" s="262" t="s">
        <v>697</v>
      </c>
      <c r="B337" s="263" t="s">
        <v>698</v>
      </c>
      <c r="C337" s="263"/>
      <c r="D337" s="263"/>
      <c r="E337" s="264" t="s">
        <v>447</v>
      </c>
      <c r="F337" s="264" t="s">
        <v>448</v>
      </c>
      <c r="G337" s="265">
        <v>863.12697999999978</v>
      </c>
    </row>
    <row r="338" spans="1:7" x14ac:dyDescent="0.25">
      <c r="A338" s="241" t="s">
        <v>699</v>
      </c>
      <c r="B338" s="243" t="s">
        <v>700</v>
      </c>
      <c r="C338" s="244"/>
      <c r="D338" s="245"/>
      <c r="E338" s="260" t="s">
        <v>701</v>
      </c>
      <c r="F338" s="260" t="s">
        <v>702</v>
      </c>
      <c r="G338" s="246">
        <v>322.23043124999998</v>
      </c>
    </row>
    <row r="339" spans="1:7" x14ac:dyDescent="0.25">
      <c r="A339" s="241" t="s">
        <v>703</v>
      </c>
      <c r="B339" s="242" t="s">
        <v>704</v>
      </c>
      <c r="C339" s="242"/>
      <c r="D339" s="242"/>
      <c r="E339" s="260" t="s">
        <v>457</v>
      </c>
      <c r="F339" s="260" t="s">
        <v>687</v>
      </c>
      <c r="G339" s="246">
        <v>138.09875624999998</v>
      </c>
    </row>
    <row r="340" spans="1:7" x14ac:dyDescent="0.25">
      <c r="A340" s="241" t="s">
        <v>705</v>
      </c>
      <c r="B340" s="242" t="s">
        <v>706</v>
      </c>
      <c r="C340" s="242"/>
      <c r="D340" s="242"/>
      <c r="E340" s="260" t="s">
        <v>707</v>
      </c>
      <c r="F340" s="260" t="s">
        <v>708</v>
      </c>
      <c r="G340" s="246">
        <v>266.99092875000002</v>
      </c>
    </row>
    <row r="341" spans="1:7" x14ac:dyDescent="0.25">
      <c r="A341" s="308" t="s">
        <v>709</v>
      </c>
      <c r="B341" s="243" t="s">
        <v>710</v>
      </c>
      <c r="C341" s="244"/>
      <c r="D341" s="245"/>
      <c r="E341" s="260" t="s">
        <v>9</v>
      </c>
      <c r="F341" s="260" t="s">
        <v>9</v>
      </c>
      <c r="G341" s="246">
        <v>98.409857740424968</v>
      </c>
    </row>
    <row r="342" spans="1:7" x14ac:dyDescent="0.25">
      <c r="A342" s="241" t="s">
        <v>711</v>
      </c>
      <c r="B342" s="309" t="s">
        <v>712</v>
      </c>
      <c r="C342" s="310"/>
      <c r="D342" s="311"/>
      <c r="E342" s="260" t="s">
        <v>9</v>
      </c>
      <c r="F342" s="260" t="s">
        <v>9</v>
      </c>
      <c r="G342" s="246">
        <v>163.65937499999995</v>
      </c>
    </row>
    <row r="343" spans="1:7" x14ac:dyDescent="0.25">
      <c r="A343" s="262" t="s">
        <v>713</v>
      </c>
      <c r="B343" s="263" t="s">
        <v>714</v>
      </c>
      <c r="C343" s="263"/>
      <c r="D343" s="263"/>
      <c r="E343" s="264" t="s">
        <v>715</v>
      </c>
      <c r="F343" s="264" t="s">
        <v>618</v>
      </c>
      <c r="G343" s="265">
        <v>264.30786719999998</v>
      </c>
    </row>
    <row r="344" spans="1:7" x14ac:dyDescent="0.25">
      <c r="A344" s="262" t="s">
        <v>716</v>
      </c>
      <c r="B344" s="263" t="s">
        <v>717</v>
      </c>
      <c r="C344" s="263"/>
      <c r="D344" s="263"/>
      <c r="E344" s="264" t="s">
        <v>475</v>
      </c>
      <c r="F344" s="264" t="s">
        <v>718</v>
      </c>
      <c r="G344" s="265">
        <v>232.16373764999997</v>
      </c>
    </row>
    <row r="345" spans="1:7" x14ac:dyDescent="0.25">
      <c r="A345" s="262" t="s">
        <v>719</v>
      </c>
      <c r="B345" s="263" t="s">
        <v>720</v>
      </c>
      <c r="C345" s="263"/>
      <c r="D345" s="263"/>
      <c r="E345" s="264" t="s">
        <v>721</v>
      </c>
      <c r="F345" s="264" t="s">
        <v>722</v>
      </c>
      <c r="G345" s="265">
        <v>1199.9598214499997</v>
      </c>
    </row>
    <row r="346" spans="1:7" x14ac:dyDescent="0.25">
      <c r="A346" s="262" t="s">
        <v>723</v>
      </c>
      <c r="B346" s="263" t="s">
        <v>724</v>
      </c>
      <c r="C346" s="263"/>
      <c r="D346" s="263"/>
      <c r="E346" s="264" t="s">
        <v>443</v>
      </c>
      <c r="F346" s="264" t="s">
        <v>625</v>
      </c>
      <c r="G346" s="265">
        <v>1058.6519131499997</v>
      </c>
    </row>
    <row r="347" spans="1:7" x14ac:dyDescent="0.25">
      <c r="A347" s="262" t="s">
        <v>725</v>
      </c>
      <c r="B347" s="263" t="s">
        <v>726</v>
      </c>
      <c r="C347" s="263"/>
      <c r="D347" s="263"/>
      <c r="E347" s="264" t="s">
        <v>721</v>
      </c>
      <c r="F347" s="264" t="s">
        <v>727</v>
      </c>
      <c r="G347" s="265">
        <v>1004.7276368999997</v>
      </c>
    </row>
    <row r="348" spans="1:7" x14ac:dyDescent="0.25">
      <c r="A348" s="241" t="s">
        <v>728</v>
      </c>
      <c r="B348" s="242" t="s">
        <v>729</v>
      </c>
      <c r="C348" s="242"/>
      <c r="D348" s="242"/>
      <c r="E348" s="260" t="s">
        <v>730</v>
      </c>
      <c r="F348" s="260" t="s">
        <v>731</v>
      </c>
      <c r="G348" s="246">
        <v>266.99092875000002</v>
      </c>
    </row>
    <row r="349" spans="1:7" x14ac:dyDescent="0.25">
      <c r="A349" s="241" t="s">
        <v>732</v>
      </c>
      <c r="B349" s="242" t="s">
        <v>733</v>
      </c>
      <c r="C349" s="242"/>
      <c r="D349" s="242"/>
      <c r="E349" s="260" t="s">
        <v>734</v>
      </c>
      <c r="F349" s="260" t="s">
        <v>735</v>
      </c>
      <c r="G349" s="246">
        <v>266.99092875000002</v>
      </c>
    </row>
    <row r="350" spans="1:7" x14ac:dyDescent="0.25">
      <c r="A350" s="241" t="s">
        <v>736</v>
      </c>
      <c r="B350" s="242" t="s">
        <v>737</v>
      </c>
      <c r="C350" s="242"/>
      <c r="D350" s="242"/>
      <c r="E350" s="260" t="s">
        <v>738</v>
      </c>
      <c r="F350" s="260" t="s">
        <v>739</v>
      </c>
      <c r="G350" s="246">
        <v>381.15256725</v>
      </c>
    </row>
    <row r="351" spans="1:7" x14ac:dyDescent="0.25">
      <c r="A351" s="241" t="s">
        <v>740</v>
      </c>
      <c r="B351" s="242" t="s">
        <v>741</v>
      </c>
      <c r="C351" s="242"/>
      <c r="D351" s="242"/>
      <c r="E351" s="260" t="s">
        <v>448</v>
      </c>
      <c r="F351" s="260" t="s">
        <v>742</v>
      </c>
      <c r="G351" s="246">
        <v>257.78434499999997</v>
      </c>
    </row>
    <row r="352" spans="1:7" x14ac:dyDescent="0.25">
      <c r="A352" s="241" t="s">
        <v>743</v>
      </c>
      <c r="B352" s="242" t="s">
        <v>737</v>
      </c>
      <c r="C352" s="242"/>
      <c r="D352" s="242"/>
      <c r="E352" s="260" t="s">
        <v>744</v>
      </c>
      <c r="F352" s="260" t="s">
        <v>745</v>
      </c>
      <c r="G352" s="246">
        <v>727.32011624999996</v>
      </c>
    </row>
    <row r="353" spans="1:7" x14ac:dyDescent="0.25">
      <c r="A353" s="241" t="s">
        <v>746</v>
      </c>
      <c r="B353" s="242" t="s">
        <v>737</v>
      </c>
      <c r="C353" s="242"/>
      <c r="D353" s="242"/>
      <c r="E353" s="260" t="s">
        <v>747</v>
      </c>
      <c r="F353" s="260" t="s">
        <v>748</v>
      </c>
      <c r="G353" s="246">
        <v>727.32011624999996</v>
      </c>
    </row>
    <row r="354" spans="1:7" x14ac:dyDescent="0.25">
      <c r="A354" s="241" t="s">
        <v>749</v>
      </c>
      <c r="B354" s="243" t="s">
        <v>750</v>
      </c>
      <c r="C354" s="244"/>
      <c r="D354" s="245"/>
      <c r="E354" s="260" t="s">
        <v>751</v>
      </c>
      <c r="F354" s="260" t="s">
        <v>752</v>
      </c>
      <c r="G354" s="246">
        <v>325.91306474999999</v>
      </c>
    </row>
    <row r="355" spans="1:7" x14ac:dyDescent="0.25">
      <c r="A355" s="241" t="s">
        <v>753</v>
      </c>
      <c r="B355" s="243" t="s">
        <v>750</v>
      </c>
      <c r="C355" s="244"/>
      <c r="D355" s="245"/>
      <c r="E355" s="260" t="s">
        <v>754</v>
      </c>
      <c r="F355" s="260" t="s">
        <v>755</v>
      </c>
      <c r="G355" s="246">
        <v>325.91306474999999</v>
      </c>
    </row>
    <row r="356" spans="1:7" x14ac:dyDescent="0.25">
      <c r="A356" s="241" t="s">
        <v>756</v>
      </c>
      <c r="B356" s="243" t="s">
        <v>750</v>
      </c>
      <c r="C356" s="244"/>
      <c r="D356" s="245"/>
      <c r="E356" s="260" t="s">
        <v>757</v>
      </c>
      <c r="F356" s="260" t="s">
        <v>758</v>
      </c>
      <c r="G356" s="246">
        <v>382.99388399999998</v>
      </c>
    </row>
    <row r="357" spans="1:7" x14ac:dyDescent="0.25">
      <c r="A357" s="262" t="s">
        <v>759</v>
      </c>
      <c r="B357" s="312" t="s">
        <v>760</v>
      </c>
      <c r="C357" s="313"/>
      <c r="D357" s="314"/>
      <c r="E357" s="264" t="s">
        <v>478</v>
      </c>
      <c r="F357" s="264" t="s">
        <v>721</v>
      </c>
      <c r="G357" s="265">
        <v>140.93964495</v>
      </c>
    </row>
    <row r="358" spans="1:7" x14ac:dyDescent="0.25">
      <c r="A358" s="262" t="s">
        <v>761</v>
      </c>
      <c r="B358" s="312" t="s">
        <v>762</v>
      </c>
      <c r="C358" s="313"/>
      <c r="D358" s="314"/>
      <c r="E358" s="264" t="s">
        <v>468</v>
      </c>
      <c r="F358" s="264" t="s">
        <v>443</v>
      </c>
      <c r="G358" s="265">
        <v>153.09233549999999</v>
      </c>
    </row>
    <row r="359" spans="1:7" x14ac:dyDescent="0.25">
      <c r="A359" s="241" t="s">
        <v>763</v>
      </c>
      <c r="B359" s="242" t="s">
        <v>764</v>
      </c>
      <c r="C359" s="242"/>
      <c r="D359" s="242"/>
      <c r="E359" s="260" t="s">
        <v>765</v>
      </c>
      <c r="F359" s="260" t="s">
        <v>766</v>
      </c>
      <c r="G359" s="246">
        <v>266.99092875000002</v>
      </c>
    </row>
    <row r="360" spans="1:7" x14ac:dyDescent="0.25">
      <c r="A360" s="241" t="s">
        <v>767</v>
      </c>
      <c r="B360" s="242" t="s">
        <v>768</v>
      </c>
      <c r="C360" s="242"/>
      <c r="D360" s="242"/>
      <c r="E360" s="260" t="s">
        <v>769</v>
      </c>
      <c r="F360" s="260" t="s">
        <v>770</v>
      </c>
      <c r="G360" s="246">
        <v>478.74235499999998</v>
      </c>
    </row>
    <row r="361" spans="1:7" ht="15.75" thickBot="1" x14ac:dyDescent="0.3">
      <c r="A361" s="241" t="s">
        <v>771</v>
      </c>
      <c r="B361" s="242" t="s">
        <v>772</v>
      </c>
      <c r="C361" s="242"/>
      <c r="D361" s="242"/>
      <c r="E361" s="260" t="s">
        <v>773</v>
      </c>
      <c r="F361" s="260" t="s">
        <v>774</v>
      </c>
      <c r="G361" s="246">
        <v>381.15256725</v>
      </c>
    </row>
    <row r="362" spans="1:7" ht="19.5" thickBot="1" x14ac:dyDescent="0.3">
      <c r="A362" s="303"/>
      <c r="B362" s="306" t="s">
        <v>1307</v>
      </c>
      <c r="C362" s="306"/>
      <c r="D362" s="306"/>
      <c r="E362" s="306"/>
      <c r="F362" s="306"/>
      <c r="G362" s="258">
        <v>0</v>
      </c>
    </row>
    <row r="363" spans="1:7" x14ac:dyDescent="0.25">
      <c r="A363" s="235" t="s">
        <v>775</v>
      </c>
      <c r="B363" s="315" t="s">
        <v>776</v>
      </c>
      <c r="C363" s="315"/>
      <c r="D363" s="315"/>
      <c r="E363" s="315"/>
      <c r="F363" s="315"/>
      <c r="G363" s="240">
        <v>708.90694874999997</v>
      </c>
    </row>
    <row r="364" spans="1:7" x14ac:dyDescent="0.25">
      <c r="A364" s="241" t="s">
        <v>777</v>
      </c>
      <c r="B364" s="281" t="s">
        <v>778</v>
      </c>
      <c r="C364" s="281"/>
      <c r="D364" s="281"/>
      <c r="E364" s="281"/>
      <c r="F364" s="281"/>
      <c r="G364" s="246">
        <v>929.86495874999991</v>
      </c>
    </row>
    <row r="365" spans="1:7" x14ac:dyDescent="0.25">
      <c r="A365" s="241" t="s">
        <v>779</v>
      </c>
      <c r="B365" s="281" t="s">
        <v>780</v>
      </c>
      <c r="C365" s="281"/>
      <c r="D365" s="281"/>
      <c r="E365" s="281"/>
      <c r="F365" s="281"/>
      <c r="G365" s="246">
        <v>1555.9126537499999</v>
      </c>
    </row>
    <row r="366" spans="1:7" x14ac:dyDescent="0.25">
      <c r="A366" s="241" t="s">
        <v>781</v>
      </c>
      <c r="B366" s="281" t="s">
        <v>782</v>
      </c>
      <c r="C366" s="281"/>
      <c r="D366" s="281"/>
      <c r="E366" s="281"/>
      <c r="F366" s="281"/>
      <c r="G366" s="246">
        <v>2053.0681762499999</v>
      </c>
    </row>
    <row r="367" spans="1:7" x14ac:dyDescent="0.25">
      <c r="A367" s="241" t="s">
        <v>783</v>
      </c>
      <c r="B367" s="281" t="s">
        <v>784</v>
      </c>
      <c r="C367" s="281"/>
      <c r="D367" s="281"/>
      <c r="E367" s="281"/>
      <c r="F367" s="281"/>
      <c r="G367" s="246">
        <v>451.12260375</v>
      </c>
    </row>
    <row r="368" spans="1:7" x14ac:dyDescent="0.25">
      <c r="A368" s="241" t="s">
        <v>785</v>
      </c>
      <c r="B368" s="281" t="s">
        <v>786</v>
      </c>
      <c r="C368" s="281"/>
      <c r="D368" s="281"/>
      <c r="E368" s="281"/>
      <c r="F368" s="281"/>
      <c r="G368" s="246">
        <v>508.20342299999999</v>
      </c>
    </row>
    <row r="369" spans="1:7" x14ac:dyDescent="0.25">
      <c r="A369" s="241" t="s">
        <v>787</v>
      </c>
      <c r="B369" s="281" t="s">
        <v>788</v>
      </c>
      <c r="C369" s="281"/>
      <c r="D369" s="281"/>
      <c r="E369" s="281"/>
      <c r="F369" s="281"/>
      <c r="G369" s="246">
        <v>451.12260375</v>
      </c>
    </row>
    <row r="370" spans="1:7" x14ac:dyDescent="0.25">
      <c r="A370" s="241" t="s">
        <v>789</v>
      </c>
      <c r="B370" s="281" t="s">
        <v>790</v>
      </c>
      <c r="C370" s="281"/>
      <c r="D370" s="281"/>
      <c r="E370" s="281"/>
      <c r="F370" s="281"/>
      <c r="G370" s="246">
        <v>419.82021899999995</v>
      </c>
    </row>
    <row r="371" spans="1:7" x14ac:dyDescent="0.25">
      <c r="A371" s="241" t="s">
        <v>791</v>
      </c>
      <c r="B371" s="281" t="s">
        <v>792</v>
      </c>
      <c r="C371" s="281"/>
      <c r="D371" s="281"/>
      <c r="E371" s="281"/>
      <c r="F371" s="281"/>
      <c r="G371" s="246">
        <v>1079.0116155000001</v>
      </c>
    </row>
    <row r="372" spans="1:7" x14ac:dyDescent="0.25">
      <c r="A372" s="241" t="s">
        <v>793</v>
      </c>
      <c r="B372" s="281" t="s">
        <v>794</v>
      </c>
      <c r="C372" s="281"/>
      <c r="D372" s="281"/>
      <c r="E372" s="281"/>
      <c r="F372" s="281"/>
      <c r="G372" s="246">
        <v>1703.2179937499998</v>
      </c>
    </row>
    <row r="373" spans="1:7" x14ac:dyDescent="0.25">
      <c r="A373" s="241" t="s">
        <v>795</v>
      </c>
      <c r="B373" s="281" t="s">
        <v>796</v>
      </c>
      <c r="C373" s="281"/>
      <c r="D373" s="281"/>
      <c r="E373" s="281"/>
      <c r="F373" s="281"/>
      <c r="G373" s="246">
        <v>1141.616385</v>
      </c>
    </row>
    <row r="374" spans="1:7" x14ac:dyDescent="0.25">
      <c r="A374" s="241" t="s">
        <v>797</v>
      </c>
      <c r="B374" s="281" t="s">
        <v>798</v>
      </c>
      <c r="C374" s="281"/>
      <c r="D374" s="281"/>
      <c r="E374" s="281"/>
      <c r="F374" s="281"/>
      <c r="G374" s="246">
        <v>1288.9217249999999</v>
      </c>
    </row>
    <row r="375" spans="1:7" x14ac:dyDescent="0.25">
      <c r="A375" s="241" t="s">
        <v>799</v>
      </c>
      <c r="B375" s="281" t="s">
        <v>800</v>
      </c>
      <c r="C375" s="281"/>
      <c r="D375" s="281"/>
      <c r="E375" s="281"/>
      <c r="F375" s="281"/>
      <c r="G375" s="246">
        <v>1353.3678112499997</v>
      </c>
    </row>
    <row r="376" spans="1:7" x14ac:dyDescent="0.25">
      <c r="A376" s="241" t="s">
        <v>801</v>
      </c>
      <c r="B376" s="281" t="s">
        <v>802</v>
      </c>
      <c r="C376" s="281"/>
      <c r="D376" s="281"/>
      <c r="E376" s="281"/>
      <c r="F376" s="281"/>
      <c r="G376" s="246">
        <v>1353.3678112499997</v>
      </c>
    </row>
    <row r="377" spans="1:7" x14ac:dyDescent="0.25">
      <c r="A377" s="241" t="s">
        <v>803</v>
      </c>
      <c r="B377" s="281" t="s">
        <v>804</v>
      </c>
      <c r="C377" s="281"/>
      <c r="D377" s="281"/>
      <c r="E377" s="281"/>
      <c r="F377" s="281"/>
      <c r="G377" s="246">
        <v>1353.3678112499997</v>
      </c>
    </row>
    <row r="378" spans="1:7" x14ac:dyDescent="0.25">
      <c r="A378" s="241" t="s">
        <v>805</v>
      </c>
      <c r="B378" s="281" t="s">
        <v>806</v>
      </c>
      <c r="C378" s="281"/>
      <c r="D378" s="281"/>
      <c r="E378" s="281"/>
      <c r="F378" s="281"/>
      <c r="G378" s="246">
        <v>1905.76283625</v>
      </c>
    </row>
    <row r="379" spans="1:7" x14ac:dyDescent="0.25">
      <c r="A379" s="241" t="s">
        <v>807</v>
      </c>
      <c r="B379" s="281" t="s">
        <v>808</v>
      </c>
      <c r="C379" s="281"/>
      <c r="D379" s="281"/>
      <c r="E379" s="281"/>
      <c r="F379" s="281"/>
      <c r="G379" s="246">
        <v>2946.1067999999996</v>
      </c>
    </row>
    <row r="380" spans="1:7" x14ac:dyDescent="0.25">
      <c r="A380" s="241" t="s">
        <v>809</v>
      </c>
      <c r="B380" s="281" t="s">
        <v>810</v>
      </c>
      <c r="C380" s="281"/>
      <c r="D380" s="281"/>
      <c r="E380" s="281"/>
      <c r="F380" s="281"/>
      <c r="G380" s="246">
        <v>2697.5290387499995</v>
      </c>
    </row>
    <row r="381" spans="1:7" x14ac:dyDescent="0.25">
      <c r="A381" s="241" t="s">
        <v>811</v>
      </c>
      <c r="B381" s="281" t="s">
        <v>812</v>
      </c>
      <c r="C381" s="281"/>
      <c r="D381" s="281"/>
      <c r="E381" s="281"/>
      <c r="F381" s="281"/>
      <c r="G381" s="246">
        <v>2830.10384475</v>
      </c>
    </row>
    <row r="382" spans="1:7" x14ac:dyDescent="0.25">
      <c r="A382" s="241" t="s">
        <v>813</v>
      </c>
      <c r="B382" s="281" t="s">
        <v>814</v>
      </c>
      <c r="C382" s="281"/>
      <c r="D382" s="281"/>
      <c r="E382" s="281"/>
      <c r="F382" s="281"/>
      <c r="G382" s="246">
        <v>3010.55288625</v>
      </c>
    </row>
    <row r="383" spans="1:7" ht="15.75" thickBot="1" x14ac:dyDescent="0.3">
      <c r="A383" s="241" t="s">
        <v>815</v>
      </c>
      <c r="B383" s="281" t="s">
        <v>816</v>
      </c>
      <c r="C383" s="281"/>
      <c r="D383" s="281"/>
      <c r="E383" s="281"/>
      <c r="F383" s="281"/>
      <c r="G383" s="246">
        <v>1132.4098012500001</v>
      </c>
    </row>
    <row r="384" spans="1:7" ht="19.5" thickBot="1" x14ac:dyDescent="0.3">
      <c r="A384" s="252"/>
      <c r="B384" s="253" t="s">
        <v>1308</v>
      </c>
      <c r="C384" s="253"/>
      <c r="D384" s="253"/>
      <c r="E384" s="253"/>
      <c r="F384" s="253"/>
      <c r="G384" s="254" t="s">
        <v>9</v>
      </c>
    </row>
    <row r="385" spans="1:7" x14ac:dyDescent="0.25">
      <c r="A385" s="291" t="s">
        <v>817</v>
      </c>
      <c r="B385" s="316" t="s">
        <v>818</v>
      </c>
      <c r="C385" s="316"/>
      <c r="D385" s="316"/>
      <c r="E385" s="316"/>
      <c r="F385" s="316"/>
      <c r="G385" s="317" t="s">
        <v>9</v>
      </c>
    </row>
    <row r="386" spans="1:7" x14ac:dyDescent="0.25">
      <c r="A386" s="262" t="s">
        <v>819</v>
      </c>
      <c r="B386" s="284" t="s">
        <v>820</v>
      </c>
      <c r="C386" s="284"/>
      <c r="D386" s="284"/>
      <c r="E386" s="284"/>
      <c r="F386" s="284"/>
      <c r="G386" s="318">
        <v>764146.45125000004</v>
      </c>
    </row>
    <row r="387" spans="1:7" x14ac:dyDescent="0.25">
      <c r="A387" s="262" t="s">
        <v>821</v>
      </c>
      <c r="B387" s="284" t="s">
        <v>822</v>
      </c>
      <c r="C387" s="284"/>
      <c r="D387" s="284"/>
      <c r="E387" s="284"/>
      <c r="F387" s="284"/>
      <c r="G387" s="318">
        <v>113204.15379</v>
      </c>
    </row>
    <row r="388" spans="1:7" x14ac:dyDescent="0.25">
      <c r="A388" s="241" t="s">
        <v>823</v>
      </c>
      <c r="B388" s="281" t="s">
        <v>824</v>
      </c>
      <c r="C388" s="281"/>
      <c r="D388" s="281"/>
      <c r="E388" s="281"/>
      <c r="F388" s="281"/>
      <c r="G388" s="319">
        <v>446418.11093313509</v>
      </c>
    </row>
    <row r="389" spans="1:7" x14ac:dyDescent="0.25">
      <c r="A389" s="241" t="s">
        <v>825</v>
      </c>
      <c r="B389" s="282" t="s">
        <v>826</v>
      </c>
      <c r="C389" s="282"/>
      <c r="D389" s="282"/>
      <c r="E389" s="282"/>
      <c r="F389" s="282"/>
      <c r="G389" s="319">
        <v>173709.82219500002</v>
      </c>
    </row>
    <row r="390" spans="1:7" x14ac:dyDescent="0.25">
      <c r="A390" s="241" t="s">
        <v>827</v>
      </c>
      <c r="B390" s="275" t="s">
        <v>828</v>
      </c>
      <c r="C390" s="276"/>
      <c r="D390" s="276"/>
      <c r="E390" s="276"/>
      <c r="F390" s="277"/>
      <c r="G390" s="319">
        <v>294721.15900500002</v>
      </c>
    </row>
    <row r="391" spans="1:7" ht="15.75" thickBot="1" x14ac:dyDescent="0.3">
      <c r="A391" s="266" t="s">
        <v>829</v>
      </c>
      <c r="B391" s="320" t="s">
        <v>830</v>
      </c>
      <c r="C391" s="321"/>
      <c r="D391" s="321"/>
      <c r="E391" s="321"/>
      <c r="F391" s="322"/>
      <c r="G391" s="323">
        <v>187814.30849999998</v>
      </c>
    </row>
    <row r="392" spans="1:7" ht="15.75" x14ac:dyDescent="0.25">
      <c r="A392" s="324" t="s">
        <v>831</v>
      </c>
      <c r="B392" s="325" t="s">
        <v>832</v>
      </c>
      <c r="C392" s="326" t="s">
        <v>833</v>
      </c>
      <c r="D392" s="327"/>
      <c r="E392" s="328" t="s">
        <v>834</v>
      </c>
      <c r="F392" s="328" t="s">
        <v>835</v>
      </c>
      <c r="G392" s="329" t="s">
        <v>21</v>
      </c>
    </row>
    <row r="393" spans="1:7" ht="15.75" x14ac:dyDescent="0.25">
      <c r="A393" s="330" t="s">
        <v>836</v>
      </c>
      <c r="B393" s="331" t="s">
        <v>832</v>
      </c>
      <c r="C393" s="332" t="s">
        <v>833</v>
      </c>
      <c r="D393" s="333"/>
      <c r="E393" s="334" t="s">
        <v>837</v>
      </c>
      <c r="F393" s="334" t="s">
        <v>838</v>
      </c>
      <c r="G393" s="335" t="s">
        <v>21</v>
      </c>
    </row>
    <row r="394" spans="1:7" ht="15.75" x14ac:dyDescent="0.25">
      <c r="A394" s="330" t="s">
        <v>839</v>
      </c>
      <c r="B394" s="331" t="s">
        <v>832</v>
      </c>
      <c r="C394" s="332" t="s">
        <v>833</v>
      </c>
      <c r="D394" s="333"/>
      <c r="E394" s="334" t="s">
        <v>837</v>
      </c>
      <c r="F394" s="334" t="s">
        <v>840</v>
      </c>
      <c r="G394" s="335" t="s">
        <v>21</v>
      </c>
    </row>
    <row r="395" spans="1:7" ht="15.75" x14ac:dyDescent="0.25">
      <c r="A395" s="330" t="s">
        <v>841</v>
      </c>
      <c r="B395" s="331" t="s">
        <v>832</v>
      </c>
      <c r="C395" s="332" t="s">
        <v>833</v>
      </c>
      <c r="D395" s="333"/>
      <c r="E395" s="334" t="s">
        <v>837</v>
      </c>
      <c r="F395" s="336" t="s">
        <v>842</v>
      </c>
      <c r="G395" s="335" t="s">
        <v>21</v>
      </c>
    </row>
    <row r="396" spans="1:7" ht="15.75" x14ac:dyDescent="0.25">
      <c r="A396" s="330" t="s">
        <v>843</v>
      </c>
      <c r="B396" s="331" t="s">
        <v>832</v>
      </c>
      <c r="C396" s="332" t="s">
        <v>844</v>
      </c>
      <c r="D396" s="333"/>
      <c r="E396" s="334" t="s">
        <v>837</v>
      </c>
      <c r="F396" s="334" t="s">
        <v>845</v>
      </c>
      <c r="G396" s="335" t="s">
        <v>21</v>
      </c>
    </row>
    <row r="397" spans="1:7" ht="15.75" x14ac:dyDescent="0.25">
      <c r="A397" s="330" t="s">
        <v>846</v>
      </c>
      <c r="B397" s="331" t="s">
        <v>832</v>
      </c>
      <c r="C397" s="332" t="s">
        <v>844</v>
      </c>
      <c r="D397" s="333"/>
      <c r="E397" s="334" t="s">
        <v>847</v>
      </c>
      <c r="F397" s="334" t="s">
        <v>848</v>
      </c>
      <c r="G397" s="335" t="s">
        <v>21</v>
      </c>
    </row>
    <row r="398" spans="1:7" ht="15.75" x14ac:dyDescent="0.25">
      <c r="A398" s="330" t="s">
        <v>849</v>
      </c>
      <c r="B398" s="331" t="s">
        <v>850</v>
      </c>
      <c r="C398" s="332" t="s">
        <v>851</v>
      </c>
      <c r="D398" s="333"/>
      <c r="E398" s="334" t="s">
        <v>852</v>
      </c>
      <c r="F398" s="334" t="s">
        <v>853</v>
      </c>
      <c r="G398" s="335" t="s">
        <v>21</v>
      </c>
    </row>
    <row r="399" spans="1:7" ht="15.75" x14ac:dyDescent="0.25">
      <c r="A399" s="330" t="s">
        <v>854</v>
      </c>
      <c r="B399" s="331" t="s">
        <v>850</v>
      </c>
      <c r="C399" s="332" t="s">
        <v>851</v>
      </c>
      <c r="D399" s="333"/>
      <c r="E399" s="334" t="s">
        <v>852</v>
      </c>
      <c r="F399" s="334" t="s">
        <v>855</v>
      </c>
      <c r="G399" s="335" t="s">
        <v>21</v>
      </c>
    </row>
    <row r="400" spans="1:7" ht="15.75" x14ac:dyDescent="0.25">
      <c r="A400" s="330" t="s">
        <v>856</v>
      </c>
      <c r="B400" s="331" t="s">
        <v>850</v>
      </c>
      <c r="C400" s="332" t="s">
        <v>851</v>
      </c>
      <c r="D400" s="333"/>
      <c r="E400" s="334" t="s">
        <v>852</v>
      </c>
      <c r="F400" s="334" t="s">
        <v>857</v>
      </c>
      <c r="G400" s="335" t="s">
        <v>21</v>
      </c>
    </row>
    <row r="401" spans="1:7" ht="15.75" x14ac:dyDescent="0.25">
      <c r="A401" s="330" t="s">
        <v>858</v>
      </c>
      <c r="B401" s="331" t="s">
        <v>20</v>
      </c>
      <c r="C401" s="332" t="s">
        <v>833</v>
      </c>
      <c r="D401" s="333"/>
      <c r="E401" s="334" t="s">
        <v>834</v>
      </c>
      <c r="F401" s="334" t="s">
        <v>859</v>
      </c>
      <c r="G401" s="335" t="s">
        <v>21</v>
      </c>
    </row>
    <row r="402" spans="1:7" ht="15.75" x14ac:dyDescent="0.25">
      <c r="A402" s="330" t="s">
        <v>860</v>
      </c>
      <c r="B402" s="331" t="s">
        <v>20</v>
      </c>
      <c r="C402" s="332" t="s">
        <v>833</v>
      </c>
      <c r="D402" s="333"/>
      <c r="E402" s="334" t="s">
        <v>837</v>
      </c>
      <c r="F402" s="334" t="s">
        <v>861</v>
      </c>
      <c r="G402" s="335" t="s">
        <v>21</v>
      </c>
    </row>
    <row r="403" spans="1:7" ht="15.75" x14ac:dyDescent="0.25">
      <c r="A403" s="330" t="s">
        <v>862</v>
      </c>
      <c r="B403" s="331" t="s">
        <v>20</v>
      </c>
      <c r="C403" s="332" t="s">
        <v>833</v>
      </c>
      <c r="D403" s="333"/>
      <c r="E403" s="334" t="s">
        <v>834</v>
      </c>
      <c r="F403" s="334" t="s">
        <v>835</v>
      </c>
      <c r="G403" s="335" t="s">
        <v>21</v>
      </c>
    </row>
    <row r="404" spans="1:7" ht="15.75" x14ac:dyDescent="0.25">
      <c r="A404" s="330" t="s">
        <v>863</v>
      </c>
      <c r="B404" s="331" t="s">
        <v>20</v>
      </c>
      <c r="C404" s="332" t="s">
        <v>833</v>
      </c>
      <c r="D404" s="333"/>
      <c r="E404" s="334" t="s">
        <v>837</v>
      </c>
      <c r="F404" s="334" t="s">
        <v>838</v>
      </c>
      <c r="G404" s="335" t="s">
        <v>21</v>
      </c>
    </row>
    <row r="405" spans="1:7" ht="15.75" x14ac:dyDescent="0.25">
      <c r="A405" s="330" t="s">
        <v>864</v>
      </c>
      <c r="B405" s="331" t="s">
        <v>20</v>
      </c>
      <c r="C405" s="332" t="s">
        <v>833</v>
      </c>
      <c r="D405" s="333"/>
      <c r="E405" s="334" t="s">
        <v>834</v>
      </c>
      <c r="F405" s="334" t="s">
        <v>855</v>
      </c>
      <c r="G405" s="335" t="s">
        <v>21</v>
      </c>
    </row>
    <row r="406" spans="1:7" ht="15.75" x14ac:dyDescent="0.25">
      <c r="A406" s="330" t="s">
        <v>865</v>
      </c>
      <c r="B406" s="331" t="s">
        <v>20</v>
      </c>
      <c r="C406" s="332" t="s">
        <v>833</v>
      </c>
      <c r="D406" s="333"/>
      <c r="E406" s="334" t="s">
        <v>837</v>
      </c>
      <c r="F406" s="334" t="s">
        <v>855</v>
      </c>
      <c r="G406" s="335" t="s">
        <v>21</v>
      </c>
    </row>
    <row r="407" spans="1:7" ht="15.75" x14ac:dyDescent="0.25">
      <c r="A407" s="330" t="s">
        <v>866</v>
      </c>
      <c r="B407" s="331" t="s">
        <v>20</v>
      </c>
      <c r="C407" s="332" t="s">
        <v>844</v>
      </c>
      <c r="D407" s="333"/>
      <c r="E407" s="334" t="s">
        <v>837</v>
      </c>
      <c r="F407" s="334" t="s">
        <v>867</v>
      </c>
      <c r="G407" s="335" t="s">
        <v>21</v>
      </c>
    </row>
    <row r="408" spans="1:7" ht="15.75" x14ac:dyDescent="0.25">
      <c r="A408" s="330" t="s">
        <v>868</v>
      </c>
      <c r="B408" s="331" t="s">
        <v>20</v>
      </c>
      <c r="C408" s="332" t="s">
        <v>844</v>
      </c>
      <c r="D408" s="333"/>
      <c r="E408" s="334" t="s">
        <v>837</v>
      </c>
      <c r="F408" s="334" t="s">
        <v>869</v>
      </c>
      <c r="G408" s="335" t="s">
        <v>21</v>
      </c>
    </row>
    <row r="409" spans="1:7" ht="15.75" x14ac:dyDescent="0.25">
      <c r="A409" s="330" t="s">
        <v>870</v>
      </c>
      <c r="B409" s="331" t="s">
        <v>20</v>
      </c>
      <c r="C409" s="332" t="s">
        <v>844</v>
      </c>
      <c r="D409" s="333"/>
      <c r="E409" s="334" t="s">
        <v>847</v>
      </c>
      <c r="F409" s="334" t="s">
        <v>871</v>
      </c>
      <c r="G409" s="335" t="s">
        <v>21</v>
      </c>
    </row>
    <row r="410" spans="1:7" ht="15.75" x14ac:dyDescent="0.25">
      <c r="A410" s="330" t="s">
        <v>872</v>
      </c>
      <c r="B410" s="331" t="s">
        <v>20</v>
      </c>
      <c r="C410" s="332" t="s">
        <v>873</v>
      </c>
      <c r="D410" s="333"/>
      <c r="E410" s="334" t="s">
        <v>852</v>
      </c>
      <c r="F410" s="336" t="s">
        <v>874</v>
      </c>
      <c r="G410" s="335" t="s">
        <v>21</v>
      </c>
    </row>
    <row r="411" spans="1:7" ht="15.75" x14ac:dyDescent="0.25">
      <c r="A411" s="330" t="s">
        <v>875</v>
      </c>
      <c r="B411" s="331" t="s">
        <v>876</v>
      </c>
      <c r="C411" s="332" t="s">
        <v>833</v>
      </c>
      <c r="D411" s="333"/>
      <c r="E411" s="334" t="s">
        <v>834</v>
      </c>
      <c r="F411" s="334" t="s">
        <v>853</v>
      </c>
      <c r="G411" s="335">
        <v>46967.307470932254</v>
      </c>
    </row>
    <row r="412" spans="1:7" ht="15.75" x14ac:dyDescent="0.25">
      <c r="A412" s="330" t="s">
        <v>877</v>
      </c>
      <c r="B412" s="331" t="s">
        <v>876</v>
      </c>
      <c r="C412" s="332" t="s">
        <v>833</v>
      </c>
      <c r="D412" s="333"/>
      <c r="E412" s="334" t="s">
        <v>837</v>
      </c>
      <c r="F412" s="334" t="s">
        <v>853</v>
      </c>
      <c r="G412" s="335">
        <v>74765.451183719852</v>
      </c>
    </row>
    <row r="413" spans="1:7" ht="15.75" x14ac:dyDescent="0.25">
      <c r="A413" s="330" t="s">
        <v>878</v>
      </c>
      <c r="B413" s="331" t="s">
        <v>18</v>
      </c>
      <c r="C413" s="332" t="s">
        <v>833</v>
      </c>
      <c r="D413" s="333"/>
      <c r="E413" s="334" t="s">
        <v>834</v>
      </c>
      <c r="F413" s="336" t="s">
        <v>879</v>
      </c>
      <c r="G413" s="335" t="s">
        <v>21</v>
      </c>
    </row>
    <row r="414" spans="1:7" ht="15.75" x14ac:dyDescent="0.25">
      <c r="A414" s="330" t="s">
        <v>880</v>
      </c>
      <c r="B414" s="331" t="s">
        <v>18</v>
      </c>
      <c r="C414" s="332" t="s">
        <v>833</v>
      </c>
      <c r="D414" s="333"/>
      <c r="E414" s="334" t="s">
        <v>837</v>
      </c>
      <c r="F414" s="336" t="s">
        <v>879</v>
      </c>
      <c r="G414" s="335" t="s">
        <v>21</v>
      </c>
    </row>
    <row r="415" spans="1:7" ht="15.75" x14ac:dyDescent="0.25">
      <c r="A415" s="330" t="s">
        <v>881</v>
      </c>
      <c r="B415" s="331" t="s">
        <v>18</v>
      </c>
      <c r="C415" s="332" t="s">
        <v>833</v>
      </c>
      <c r="D415" s="333"/>
      <c r="E415" s="334" t="s">
        <v>834</v>
      </c>
      <c r="F415" s="334" t="s">
        <v>882</v>
      </c>
      <c r="G415" s="335" t="s">
        <v>21</v>
      </c>
    </row>
    <row r="416" spans="1:7" ht="16.5" thickBot="1" x14ac:dyDescent="0.3">
      <c r="A416" s="337" t="s">
        <v>883</v>
      </c>
      <c r="B416" s="338" t="s">
        <v>18</v>
      </c>
      <c r="C416" s="332" t="s">
        <v>833</v>
      </c>
      <c r="D416" s="333"/>
      <c r="E416" s="339" t="s">
        <v>837</v>
      </c>
      <c r="F416" s="339" t="s">
        <v>882</v>
      </c>
      <c r="G416" s="340" t="s">
        <v>21</v>
      </c>
    </row>
    <row r="417" spans="1:7" ht="19.5" thickBot="1" x14ac:dyDescent="0.3">
      <c r="A417" s="341"/>
      <c r="B417" s="342" t="s">
        <v>1309</v>
      </c>
      <c r="C417" s="342"/>
      <c r="D417" s="342"/>
      <c r="E417" s="342"/>
      <c r="F417" s="342"/>
      <c r="G417" s="343" t="s">
        <v>9</v>
      </c>
    </row>
    <row r="418" spans="1:7" ht="15.75" x14ac:dyDescent="0.25">
      <c r="A418" s="324" t="s">
        <v>884</v>
      </c>
      <c r="B418" s="325" t="s">
        <v>885</v>
      </c>
      <c r="C418" s="328" t="s">
        <v>886</v>
      </c>
      <c r="D418" s="326" t="s">
        <v>834</v>
      </c>
      <c r="E418" s="327"/>
      <c r="F418" s="328" t="s">
        <v>887</v>
      </c>
      <c r="G418" s="329">
        <v>103748.85539999999</v>
      </c>
    </row>
    <row r="419" spans="1:7" ht="15.75" x14ac:dyDescent="0.25">
      <c r="A419" s="330" t="s">
        <v>888</v>
      </c>
      <c r="B419" s="331" t="s">
        <v>885</v>
      </c>
      <c r="C419" s="334" t="s">
        <v>886</v>
      </c>
      <c r="D419" s="332" t="s">
        <v>837</v>
      </c>
      <c r="E419" s="333"/>
      <c r="F419" s="334" t="s">
        <v>887</v>
      </c>
      <c r="G419" s="335">
        <v>168850.76939999999</v>
      </c>
    </row>
    <row r="420" spans="1:7" ht="15.75" x14ac:dyDescent="0.25">
      <c r="A420" s="330" t="s">
        <v>889</v>
      </c>
      <c r="B420" s="331" t="s">
        <v>885</v>
      </c>
      <c r="C420" s="334" t="s">
        <v>886</v>
      </c>
      <c r="D420" s="332" t="s">
        <v>834</v>
      </c>
      <c r="E420" s="333"/>
      <c r="F420" s="344" t="s">
        <v>890</v>
      </c>
      <c r="G420" s="335">
        <v>56723.506199999996</v>
      </c>
    </row>
    <row r="421" spans="1:7" ht="15.75" x14ac:dyDescent="0.25">
      <c r="A421" s="330" t="s">
        <v>891</v>
      </c>
      <c r="B421" s="331" t="s">
        <v>885</v>
      </c>
      <c r="C421" s="334" t="s">
        <v>886</v>
      </c>
      <c r="D421" s="332" t="s">
        <v>837</v>
      </c>
      <c r="E421" s="333"/>
      <c r="F421" s="344" t="s">
        <v>890</v>
      </c>
      <c r="G421" s="335">
        <v>93463.667099999991</v>
      </c>
    </row>
    <row r="422" spans="1:7" ht="15.75" x14ac:dyDescent="0.25">
      <c r="A422" s="330" t="s">
        <v>892</v>
      </c>
      <c r="B422" s="331" t="s">
        <v>885</v>
      </c>
      <c r="C422" s="334" t="s">
        <v>886</v>
      </c>
      <c r="D422" s="332" t="s">
        <v>837</v>
      </c>
      <c r="E422" s="333"/>
      <c r="F422" s="344" t="s">
        <v>893</v>
      </c>
      <c r="G422" s="335">
        <v>104208.76799999998</v>
      </c>
    </row>
    <row r="423" spans="1:7" ht="15.75" x14ac:dyDescent="0.25">
      <c r="A423" s="330" t="s">
        <v>894</v>
      </c>
      <c r="B423" s="331" t="s">
        <v>12</v>
      </c>
      <c r="C423" s="334" t="s">
        <v>886</v>
      </c>
      <c r="D423" s="332" t="s">
        <v>834</v>
      </c>
      <c r="E423" s="333"/>
      <c r="F423" s="334" t="s">
        <v>140</v>
      </c>
      <c r="G423" s="335">
        <v>49636.638674999995</v>
      </c>
    </row>
    <row r="424" spans="1:7" ht="15.75" x14ac:dyDescent="0.25">
      <c r="A424" s="330" t="s">
        <v>895</v>
      </c>
      <c r="B424" s="331" t="s">
        <v>12</v>
      </c>
      <c r="C424" s="334" t="s">
        <v>886</v>
      </c>
      <c r="D424" s="332" t="s">
        <v>837</v>
      </c>
      <c r="E424" s="333"/>
      <c r="F424" s="334" t="s">
        <v>140</v>
      </c>
      <c r="G424" s="335">
        <v>65399.625281249995</v>
      </c>
    </row>
    <row r="425" spans="1:7" ht="15.75" x14ac:dyDescent="0.25">
      <c r="A425" s="330" t="s">
        <v>896</v>
      </c>
      <c r="B425" s="331" t="s">
        <v>12</v>
      </c>
      <c r="C425" s="334" t="s">
        <v>886</v>
      </c>
      <c r="D425" s="332" t="s">
        <v>834</v>
      </c>
      <c r="E425" s="333"/>
      <c r="F425" s="336" t="s">
        <v>897</v>
      </c>
      <c r="G425" s="335">
        <v>62045.798343749986</v>
      </c>
    </row>
    <row r="426" spans="1:7" ht="15.75" x14ac:dyDescent="0.25">
      <c r="A426" s="330" t="s">
        <v>898</v>
      </c>
      <c r="B426" s="331" t="s">
        <v>12</v>
      </c>
      <c r="C426" s="334" t="s">
        <v>886</v>
      </c>
      <c r="D426" s="332" t="s">
        <v>837</v>
      </c>
      <c r="E426" s="333"/>
      <c r="F426" s="336" t="s">
        <v>897</v>
      </c>
      <c r="G426" s="335">
        <v>77976.476296874986</v>
      </c>
    </row>
    <row r="427" spans="1:7" ht="15.75" x14ac:dyDescent="0.25">
      <c r="A427" s="330" t="s">
        <v>899</v>
      </c>
      <c r="B427" s="331" t="s">
        <v>12</v>
      </c>
      <c r="C427" s="334" t="s">
        <v>886</v>
      </c>
      <c r="D427" s="332" t="s">
        <v>834</v>
      </c>
      <c r="E427" s="333"/>
      <c r="F427" s="334" t="s">
        <v>900</v>
      </c>
      <c r="G427" s="335">
        <v>40824.222814379253</v>
      </c>
    </row>
    <row r="428" spans="1:7" ht="15.75" x14ac:dyDescent="0.25">
      <c r="A428" s="330" t="s">
        <v>901</v>
      </c>
      <c r="B428" s="331" t="s">
        <v>12</v>
      </c>
      <c r="C428" s="334" t="s">
        <v>886</v>
      </c>
      <c r="D428" s="332" t="s">
        <v>837</v>
      </c>
      <c r="E428" s="333"/>
      <c r="F428" s="334" t="s">
        <v>900</v>
      </c>
      <c r="G428" s="335">
        <v>60364.718600365617</v>
      </c>
    </row>
    <row r="429" spans="1:7" ht="15.75" x14ac:dyDescent="0.25">
      <c r="A429" s="330" t="s">
        <v>902</v>
      </c>
      <c r="B429" s="331" t="s">
        <v>12</v>
      </c>
      <c r="C429" s="334" t="s">
        <v>886</v>
      </c>
      <c r="D429" s="332" t="s">
        <v>837</v>
      </c>
      <c r="E429" s="333"/>
      <c r="F429" s="334" t="s">
        <v>903</v>
      </c>
      <c r="G429" s="335">
        <v>68082.686831249986</v>
      </c>
    </row>
    <row r="430" spans="1:7" ht="15.75" x14ac:dyDescent="0.25">
      <c r="A430" s="330" t="s">
        <v>904</v>
      </c>
      <c r="B430" s="331" t="s">
        <v>12</v>
      </c>
      <c r="C430" s="334" t="s">
        <v>905</v>
      </c>
      <c r="D430" s="332" t="s">
        <v>837</v>
      </c>
      <c r="E430" s="333"/>
      <c r="F430" s="334"/>
      <c r="G430" s="335" t="s">
        <v>9</v>
      </c>
    </row>
    <row r="431" spans="1:7" ht="15.75" x14ac:dyDescent="0.25">
      <c r="A431" s="345" t="s">
        <v>906</v>
      </c>
      <c r="B431" s="346" t="s">
        <v>12</v>
      </c>
      <c r="C431" s="347" t="s">
        <v>905</v>
      </c>
      <c r="D431" s="348" t="s">
        <v>837</v>
      </c>
      <c r="E431" s="349"/>
      <c r="F431" s="347" t="s">
        <v>907</v>
      </c>
      <c r="G431" s="350">
        <v>259921.58765624996</v>
      </c>
    </row>
    <row r="432" spans="1:7" ht="15.75" x14ac:dyDescent="0.25">
      <c r="A432" s="330" t="s">
        <v>908</v>
      </c>
      <c r="B432" s="331" t="s">
        <v>12</v>
      </c>
      <c r="C432" s="334" t="s">
        <v>905</v>
      </c>
      <c r="D432" s="332" t="s">
        <v>852</v>
      </c>
      <c r="E432" s="333"/>
      <c r="F432" s="334"/>
      <c r="G432" s="335" t="s">
        <v>9</v>
      </c>
    </row>
    <row r="433" spans="1:7" ht="15.75" x14ac:dyDescent="0.25">
      <c r="A433" s="345" t="s">
        <v>909</v>
      </c>
      <c r="B433" s="346" t="s">
        <v>12</v>
      </c>
      <c r="C433" s="347" t="s">
        <v>905</v>
      </c>
      <c r="D433" s="348" t="s">
        <v>852</v>
      </c>
      <c r="E433" s="349"/>
      <c r="F433" s="347" t="s">
        <v>907</v>
      </c>
      <c r="G433" s="350">
        <v>326998.12640624994</v>
      </c>
    </row>
    <row r="434" spans="1:7" ht="15.75" x14ac:dyDescent="0.25">
      <c r="A434" s="330" t="s">
        <v>910</v>
      </c>
      <c r="B434" s="331" t="s">
        <v>18</v>
      </c>
      <c r="C434" s="334" t="s">
        <v>886</v>
      </c>
      <c r="D434" s="332" t="s">
        <v>837</v>
      </c>
      <c r="E434" s="333"/>
      <c r="F434" s="336" t="s">
        <v>890</v>
      </c>
      <c r="G434" s="335" t="s">
        <v>9</v>
      </c>
    </row>
    <row r="435" spans="1:7" ht="15.75" x14ac:dyDescent="0.25">
      <c r="A435" s="330" t="s">
        <v>911</v>
      </c>
      <c r="B435" s="331" t="s">
        <v>18</v>
      </c>
      <c r="C435" s="334" t="s">
        <v>886</v>
      </c>
      <c r="D435" s="332" t="s">
        <v>837</v>
      </c>
      <c r="E435" s="333"/>
      <c r="F435" s="331" t="s">
        <v>912</v>
      </c>
      <c r="G435" s="335" t="s">
        <v>9</v>
      </c>
    </row>
    <row r="436" spans="1:7" ht="15.75" x14ac:dyDescent="0.25">
      <c r="A436" s="330" t="s">
        <v>913</v>
      </c>
      <c r="B436" s="331" t="s">
        <v>18</v>
      </c>
      <c r="C436" s="334" t="s">
        <v>905</v>
      </c>
      <c r="D436" s="332" t="s">
        <v>837</v>
      </c>
      <c r="E436" s="333"/>
      <c r="F436" s="334"/>
      <c r="G436" s="335" t="s">
        <v>9</v>
      </c>
    </row>
    <row r="437" spans="1:7" ht="15.75" x14ac:dyDescent="0.25">
      <c r="A437" s="330" t="s">
        <v>914</v>
      </c>
      <c r="B437" s="351" t="s">
        <v>915</v>
      </c>
      <c r="C437" s="334" t="s">
        <v>916</v>
      </c>
      <c r="D437" s="332" t="s">
        <v>837</v>
      </c>
      <c r="E437" s="333"/>
      <c r="F437" s="334" t="s">
        <v>917</v>
      </c>
      <c r="G437" s="352" t="s">
        <v>9</v>
      </c>
    </row>
    <row r="438" spans="1:7" ht="15.75" x14ac:dyDescent="0.25">
      <c r="A438" s="330" t="s">
        <v>918</v>
      </c>
      <c r="B438" s="351" t="s">
        <v>915</v>
      </c>
      <c r="C438" s="334" t="s">
        <v>916</v>
      </c>
      <c r="D438" s="332" t="s">
        <v>837</v>
      </c>
      <c r="E438" s="333"/>
      <c r="F438" s="334" t="s">
        <v>919</v>
      </c>
      <c r="G438" s="352" t="s">
        <v>9</v>
      </c>
    </row>
    <row r="439" spans="1:7" ht="15.75" x14ac:dyDescent="0.25">
      <c r="A439" s="330" t="s">
        <v>920</v>
      </c>
      <c r="B439" s="331" t="s">
        <v>19</v>
      </c>
      <c r="C439" s="334" t="s">
        <v>916</v>
      </c>
      <c r="D439" s="332" t="s">
        <v>852</v>
      </c>
      <c r="E439" s="333"/>
      <c r="F439" s="336" t="s">
        <v>921</v>
      </c>
      <c r="G439" s="335" t="s">
        <v>9</v>
      </c>
    </row>
    <row r="440" spans="1:7" ht="15.75" x14ac:dyDescent="0.25">
      <c r="A440" s="330" t="s">
        <v>922</v>
      </c>
      <c r="B440" s="331" t="s">
        <v>19</v>
      </c>
      <c r="C440" s="334" t="s">
        <v>916</v>
      </c>
      <c r="D440" s="332" t="s">
        <v>852</v>
      </c>
      <c r="E440" s="333"/>
      <c r="F440" s="336" t="s">
        <v>923</v>
      </c>
      <c r="G440" s="335" t="s">
        <v>9</v>
      </c>
    </row>
    <row r="441" spans="1:7" ht="15.75" x14ac:dyDescent="0.25">
      <c r="A441" s="330" t="s">
        <v>924</v>
      </c>
      <c r="B441" s="331" t="s">
        <v>19</v>
      </c>
      <c r="C441" s="334" t="s">
        <v>916</v>
      </c>
      <c r="D441" s="332" t="s">
        <v>852</v>
      </c>
      <c r="E441" s="333"/>
      <c r="F441" s="334" t="s">
        <v>925</v>
      </c>
      <c r="G441" s="335" t="s">
        <v>9</v>
      </c>
    </row>
    <row r="442" spans="1:7" ht="15.75" x14ac:dyDescent="0.25">
      <c r="A442" s="330" t="s">
        <v>926</v>
      </c>
      <c r="B442" s="331" t="s">
        <v>19</v>
      </c>
      <c r="C442" s="334" t="s">
        <v>916</v>
      </c>
      <c r="D442" s="332" t="s">
        <v>852</v>
      </c>
      <c r="E442" s="333"/>
      <c r="F442" s="334" t="s">
        <v>927</v>
      </c>
      <c r="G442" s="335" t="s">
        <v>9</v>
      </c>
    </row>
    <row r="443" spans="1:7" ht="15.75" x14ac:dyDescent="0.25">
      <c r="A443" s="330" t="s">
        <v>928</v>
      </c>
      <c r="B443" s="331" t="s">
        <v>19</v>
      </c>
      <c r="C443" s="334" t="s">
        <v>916</v>
      </c>
      <c r="D443" s="332" t="s">
        <v>852</v>
      </c>
      <c r="E443" s="333"/>
      <c r="F443" s="331" t="s">
        <v>929</v>
      </c>
      <c r="G443" s="335" t="s">
        <v>9</v>
      </c>
    </row>
    <row r="444" spans="1:7" ht="15.75" x14ac:dyDescent="0.25">
      <c r="A444" s="330" t="s">
        <v>930</v>
      </c>
      <c r="B444" s="331" t="s">
        <v>19</v>
      </c>
      <c r="C444" s="334" t="s">
        <v>916</v>
      </c>
      <c r="D444" s="332" t="s">
        <v>852</v>
      </c>
      <c r="E444" s="333"/>
      <c r="F444" s="331" t="s">
        <v>931</v>
      </c>
      <c r="G444" s="335" t="s">
        <v>9</v>
      </c>
    </row>
    <row r="445" spans="1:7" ht="15.75" x14ac:dyDescent="0.25">
      <c r="A445" s="330" t="s">
        <v>932</v>
      </c>
      <c r="B445" s="331" t="s">
        <v>19</v>
      </c>
      <c r="C445" s="334" t="s">
        <v>916</v>
      </c>
      <c r="D445" s="332" t="s">
        <v>852</v>
      </c>
      <c r="E445" s="333"/>
      <c r="F445" s="331" t="s">
        <v>933</v>
      </c>
      <c r="G445" s="335" t="s">
        <v>9</v>
      </c>
    </row>
    <row r="446" spans="1:7" ht="15.75" x14ac:dyDescent="0.25">
      <c r="A446" s="330" t="s">
        <v>934</v>
      </c>
      <c r="B446" s="331" t="s">
        <v>19</v>
      </c>
      <c r="C446" s="334" t="s">
        <v>916</v>
      </c>
      <c r="D446" s="332" t="s">
        <v>852</v>
      </c>
      <c r="E446" s="333"/>
      <c r="F446" s="331" t="s">
        <v>935</v>
      </c>
      <c r="G446" s="335" t="s">
        <v>9</v>
      </c>
    </row>
    <row r="447" spans="1:7" ht="15.75" x14ac:dyDescent="0.25">
      <c r="A447" s="330" t="s">
        <v>936</v>
      </c>
      <c r="B447" s="331" t="s">
        <v>19</v>
      </c>
      <c r="C447" s="334" t="s">
        <v>916</v>
      </c>
      <c r="D447" s="332" t="s">
        <v>852</v>
      </c>
      <c r="E447" s="333"/>
      <c r="F447" s="331" t="s">
        <v>937</v>
      </c>
      <c r="G447" s="335" t="s">
        <v>9</v>
      </c>
    </row>
    <row r="448" spans="1:7" ht="16.5" thickBot="1" x14ac:dyDescent="0.3">
      <c r="A448" s="337" t="s">
        <v>938</v>
      </c>
      <c r="B448" s="338" t="s">
        <v>19</v>
      </c>
      <c r="C448" s="339" t="s">
        <v>916</v>
      </c>
      <c r="D448" s="332" t="s">
        <v>852</v>
      </c>
      <c r="E448" s="333"/>
      <c r="F448" s="338" t="s">
        <v>937</v>
      </c>
      <c r="G448" s="340" t="s">
        <v>9</v>
      </c>
    </row>
    <row r="449" spans="1:7" ht="19.5" thickBot="1" x14ac:dyDescent="0.3">
      <c r="A449" s="341"/>
      <c r="B449" s="342" t="s">
        <v>1310</v>
      </c>
      <c r="C449" s="342"/>
      <c r="D449" s="342"/>
      <c r="E449" s="342"/>
      <c r="F449" s="342"/>
      <c r="G449" s="343" t="s">
        <v>9</v>
      </c>
    </row>
    <row r="450" spans="1:7" ht="15.75" x14ac:dyDescent="0.25">
      <c r="A450" s="353" t="s">
        <v>939</v>
      </c>
      <c r="B450" s="354" t="s">
        <v>9</v>
      </c>
      <c r="C450" s="355" t="s">
        <v>940</v>
      </c>
      <c r="D450" s="356"/>
      <c r="E450" s="356"/>
      <c r="F450" s="357"/>
      <c r="G450" s="358">
        <v>79714.537163412708</v>
      </c>
    </row>
    <row r="451" spans="1:7" ht="15.75" x14ac:dyDescent="0.25">
      <c r="A451" s="359" t="s">
        <v>941</v>
      </c>
      <c r="B451" s="360" t="s">
        <v>9</v>
      </c>
      <c r="C451" s="361" t="s">
        <v>942</v>
      </c>
      <c r="D451" s="362"/>
      <c r="E451" s="362"/>
      <c r="F451" s="363"/>
      <c r="G451" s="364">
        <v>128433.77977901265</v>
      </c>
    </row>
    <row r="452" spans="1:7" ht="15.75" x14ac:dyDescent="0.25">
      <c r="A452" s="365" t="s">
        <v>943</v>
      </c>
      <c r="B452" s="208" t="s">
        <v>9</v>
      </c>
      <c r="C452" s="366" t="s">
        <v>944</v>
      </c>
      <c r="D452" s="367"/>
      <c r="E452" s="367"/>
      <c r="F452" s="368"/>
      <c r="G452" s="369">
        <v>91649.25</v>
      </c>
    </row>
    <row r="453" spans="1:7" ht="15.75" x14ac:dyDescent="0.25">
      <c r="A453" s="365" t="s">
        <v>945</v>
      </c>
      <c r="B453" s="208" t="s">
        <v>9</v>
      </c>
      <c r="C453" s="366" t="s">
        <v>946</v>
      </c>
      <c r="D453" s="367"/>
      <c r="E453" s="367"/>
      <c r="F453" s="368"/>
      <c r="G453" s="369">
        <v>159295.125</v>
      </c>
    </row>
    <row r="454" spans="1:7" ht="15.75" x14ac:dyDescent="0.25">
      <c r="A454" s="359" t="s">
        <v>947</v>
      </c>
      <c r="B454" s="360" t="s">
        <v>18</v>
      </c>
      <c r="C454" s="361" t="s">
        <v>948</v>
      </c>
      <c r="D454" s="362"/>
      <c r="E454" s="362"/>
      <c r="F454" s="363"/>
      <c r="G454" s="364">
        <v>107768.50927856247</v>
      </c>
    </row>
    <row r="455" spans="1:7" ht="15.75" x14ac:dyDescent="0.25">
      <c r="A455" s="359" t="s">
        <v>949</v>
      </c>
      <c r="B455" s="360" t="s">
        <v>18</v>
      </c>
      <c r="C455" s="361" t="s">
        <v>950</v>
      </c>
      <c r="D455" s="362"/>
      <c r="E455" s="362"/>
      <c r="F455" s="363"/>
      <c r="G455" s="364">
        <v>210415.74158624996</v>
      </c>
    </row>
    <row r="456" spans="1:7" ht="15.75" x14ac:dyDescent="0.25">
      <c r="A456" s="359" t="s">
        <v>951</v>
      </c>
      <c r="B456" s="360" t="s">
        <v>18</v>
      </c>
      <c r="C456" s="361" t="s">
        <v>952</v>
      </c>
      <c r="D456" s="362"/>
      <c r="E456" s="362"/>
      <c r="F456" s="363"/>
      <c r="G456" s="364">
        <v>81957.865472906225</v>
      </c>
    </row>
    <row r="457" spans="1:7" ht="15.75" x14ac:dyDescent="0.25">
      <c r="A457" s="359" t="s">
        <v>953</v>
      </c>
      <c r="B457" s="360" t="s">
        <v>18</v>
      </c>
      <c r="C457" s="361" t="s">
        <v>954</v>
      </c>
      <c r="D457" s="362"/>
      <c r="E457" s="362"/>
      <c r="F457" s="363"/>
      <c r="G457" s="364">
        <v>148265.56585574997</v>
      </c>
    </row>
    <row r="458" spans="1:7" ht="15.75" x14ac:dyDescent="0.25">
      <c r="A458" s="359" t="s">
        <v>955</v>
      </c>
      <c r="B458" s="360" t="s">
        <v>18</v>
      </c>
      <c r="C458" s="361" t="s">
        <v>956</v>
      </c>
      <c r="D458" s="362"/>
      <c r="E458" s="362"/>
      <c r="F458" s="363"/>
      <c r="G458" s="364">
        <v>129318.27753656247</v>
      </c>
    </row>
    <row r="459" spans="1:7" ht="16.5" thickBot="1" x14ac:dyDescent="0.3">
      <c r="A459" s="370" t="s">
        <v>957</v>
      </c>
      <c r="B459" s="371" t="s">
        <v>18</v>
      </c>
      <c r="C459" s="361" t="s">
        <v>958</v>
      </c>
      <c r="D459" s="362"/>
      <c r="E459" s="362"/>
      <c r="F459" s="363"/>
      <c r="G459" s="372">
        <v>228458.23979465623</v>
      </c>
    </row>
    <row r="460" spans="1:7" ht="19.5" thickBot="1" x14ac:dyDescent="0.3">
      <c r="A460" s="341"/>
      <c r="B460" s="342" t="s">
        <v>1311</v>
      </c>
      <c r="C460" s="342"/>
      <c r="D460" s="342"/>
      <c r="E460" s="342"/>
      <c r="F460" s="342"/>
      <c r="G460" s="343">
        <v>0</v>
      </c>
    </row>
    <row r="461" spans="1:7" ht="15.75" x14ac:dyDescent="0.25">
      <c r="A461" s="330" t="s">
        <v>959</v>
      </c>
      <c r="B461" s="331" t="s">
        <v>18</v>
      </c>
      <c r="C461" s="326" t="s">
        <v>960</v>
      </c>
      <c r="D461" s="373"/>
      <c r="E461" s="373"/>
      <c r="F461" s="327"/>
      <c r="G461" s="335">
        <v>95485.328447062479</v>
      </c>
    </row>
    <row r="462" spans="1:7" ht="15.75" x14ac:dyDescent="0.25">
      <c r="A462" s="330" t="s">
        <v>961</v>
      </c>
      <c r="B462" s="331" t="s">
        <v>962</v>
      </c>
      <c r="C462" s="332" t="s">
        <v>963</v>
      </c>
      <c r="D462" s="374"/>
      <c r="E462" s="374"/>
      <c r="F462" s="333"/>
      <c r="G462" s="335">
        <v>46502.766664312498</v>
      </c>
    </row>
    <row r="463" spans="1:7" ht="15.75" x14ac:dyDescent="0.25">
      <c r="A463" s="330" t="s">
        <v>964</v>
      </c>
      <c r="B463" s="331" t="s">
        <v>18</v>
      </c>
      <c r="C463" s="332" t="s">
        <v>965</v>
      </c>
      <c r="D463" s="374"/>
      <c r="E463" s="374"/>
      <c r="F463" s="333"/>
      <c r="G463" s="335">
        <v>60530.343576937492</v>
      </c>
    </row>
    <row r="464" spans="1:7" ht="16.5" thickBot="1" x14ac:dyDescent="0.3">
      <c r="A464" s="375" t="s">
        <v>966</v>
      </c>
      <c r="B464" s="376" t="s">
        <v>967</v>
      </c>
      <c r="C464" s="332" t="s">
        <v>968</v>
      </c>
      <c r="D464" s="374"/>
      <c r="E464" s="374"/>
      <c r="F464" s="333"/>
      <c r="G464" s="377">
        <v>36179.056171031247</v>
      </c>
    </row>
    <row r="465" spans="1:7" ht="19.5" thickBot="1" x14ac:dyDescent="0.3">
      <c r="A465" s="378"/>
      <c r="B465" s="379" t="s">
        <v>1312</v>
      </c>
      <c r="C465" s="379"/>
      <c r="D465" s="379"/>
      <c r="E465" s="379"/>
      <c r="F465" s="379"/>
      <c r="G465" s="380">
        <v>0</v>
      </c>
    </row>
    <row r="466" spans="1:7" ht="15.75" x14ac:dyDescent="0.25">
      <c r="A466" s="381" t="s">
        <v>969</v>
      </c>
      <c r="B466" s="382" t="s">
        <v>970</v>
      </c>
      <c r="C466" s="382"/>
      <c r="D466" s="382"/>
      <c r="E466" s="382"/>
      <c r="F466" s="382"/>
      <c r="G466" s="383">
        <v>127696.99402889697</v>
      </c>
    </row>
    <row r="467" spans="1:7" ht="16.5" thickBot="1" x14ac:dyDescent="0.3">
      <c r="A467" s="375" t="s">
        <v>971</v>
      </c>
      <c r="B467" s="384" t="s">
        <v>972</v>
      </c>
      <c r="C467" s="384"/>
      <c r="D467" s="384"/>
      <c r="E467" s="384"/>
      <c r="F467" s="384"/>
      <c r="G467" s="377">
        <v>117875.01601943097</v>
      </c>
    </row>
    <row r="468" spans="1:7" ht="19.5" thickBot="1" x14ac:dyDescent="0.3">
      <c r="A468" s="341"/>
      <c r="B468" s="342" t="s">
        <v>1313</v>
      </c>
      <c r="C468" s="342"/>
      <c r="D468" s="342"/>
      <c r="E468" s="342"/>
      <c r="F468" s="342"/>
      <c r="G468" s="343">
        <v>0</v>
      </c>
    </row>
    <row r="469" spans="1:7" ht="15.75" x14ac:dyDescent="0.25">
      <c r="A469" s="353" t="s">
        <v>973</v>
      </c>
      <c r="B469" s="385" t="s">
        <v>974</v>
      </c>
      <c r="C469" s="386"/>
      <c r="D469" s="386"/>
      <c r="E469" s="386"/>
      <c r="F469" s="387"/>
      <c r="G469" s="388">
        <v>32066.181399999998</v>
      </c>
    </row>
    <row r="470" spans="1:7" ht="15.75" x14ac:dyDescent="0.25">
      <c r="A470" s="359" t="s">
        <v>975</v>
      </c>
      <c r="B470" s="389" t="s">
        <v>976</v>
      </c>
      <c r="C470" s="390"/>
      <c r="D470" s="390"/>
      <c r="E470" s="390"/>
      <c r="F470" s="391"/>
      <c r="G470" s="392">
        <v>12641.195600000001</v>
      </c>
    </row>
    <row r="471" spans="1:7" ht="15.75" x14ac:dyDescent="0.25">
      <c r="A471" s="359" t="s">
        <v>977</v>
      </c>
      <c r="B471" s="389" t="s">
        <v>978</v>
      </c>
      <c r="C471" s="390"/>
      <c r="D471" s="390"/>
      <c r="E471" s="390"/>
      <c r="F471" s="391"/>
      <c r="G471" s="392">
        <v>40729.508599999994</v>
      </c>
    </row>
    <row r="472" spans="1:7" ht="15.75" x14ac:dyDescent="0.25">
      <c r="A472" s="359" t="s">
        <v>979</v>
      </c>
      <c r="B472" s="389" t="s">
        <v>980</v>
      </c>
      <c r="C472" s="390"/>
      <c r="D472" s="390"/>
      <c r="E472" s="390"/>
      <c r="F472" s="391"/>
      <c r="G472" s="392">
        <v>16916.996800000001</v>
      </c>
    </row>
    <row r="473" spans="1:7" ht="15.75" x14ac:dyDescent="0.25">
      <c r="A473" s="359" t="s">
        <v>981</v>
      </c>
      <c r="B473" s="389" t="s">
        <v>982</v>
      </c>
      <c r="C473" s="390"/>
      <c r="D473" s="390"/>
      <c r="E473" s="390"/>
      <c r="F473" s="391"/>
      <c r="G473" s="392">
        <v>57066.93299999999</v>
      </c>
    </row>
    <row r="474" spans="1:7" ht="16.5" thickBot="1" x14ac:dyDescent="0.3">
      <c r="A474" s="370" t="s">
        <v>983</v>
      </c>
      <c r="B474" s="389" t="s">
        <v>984</v>
      </c>
      <c r="C474" s="390"/>
      <c r="D474" s="390"/>
      <c r="E474" s="390"/>
      <c r="F474" s="391"/>
      <c r="G474" s="392">
        <v>63758.782999999996</v>
      </c>
    </row>
    <row r="475" spans="1:7" ht="19.5" thickBot="1" x14ac:dyDescent="0.3">
      <c r="A475" s="341"/>
      <c r="B475" s="342" t="s">
        <v>1314</v>
      </c>
      <c r="C475" s="342"/>
      <c r="D475" s="342"/>
      <c r="E475" s="342"/>
      <c r="F475" s="342"/>
      <c r="G475" s="343">
        <v>0</v>
      </c>
    </row>
    <row r="476" spans="1:7" ht="15.75" x14ac:dyDescent="0.25">
      <c r="A476" s="353" t="s">
        <v>985</v>
      </c>
      <c r="B476" s="354" t="s">
        <v>10</v>
      </c>
      <c r="C476" s="354" t="s">
        <v>986</v>
      </c>
      <c r="D476" s="355" t="s">
        <v>987</v>
      </c>
      <c r="E476" s="356"/>
      <c r="F476" s="357"/>
      <c r="G476" s="388">
        <v>17746.627499999999</v>
      </c>
    </row>
    <row r="477" spans="1:7" ht="15.75" x14ac:dyDescent="0.25">
      <c r="A477" s="359" t="s">
        <v>988</v>
      </c>
      <c r="B477" s="360" t="s">
        <v>10</v>
      </c>
      <c r="C477" s="360" t="s">
        <v>986</v>
      </c>
      <c r="D477" s="361" t="s">
        <v>989</v>
      </c>
      <c r="E477" s="362"/>
      <c r="F477" s="363"/>
      <c r="G477" s="392">
        <v>21662.55</v>
      </c>
    </row>
    <row r="478" spans="1:7" ht="15.75" x14ac:dyDescent="0.25">
      <c r="A478" s="359" t="s">
        <v>990</v>
      </c>
      <c r="B478" s="360" t="s">
        <v>10</v>
      </c>
      <c r="C478" s="360" t="s">
        <v>991</v>
      </c>
      <c r="D478" s="361" t="s">
        <v>992</v>
      </c>
      <c r="E478" s="362"/>
      <c r="F478" s="363"/>
      <c r="G478" s="392">
        <v>34368.46875</v>
      </c>
    </row>
    <row r="479" spans="1:7" ht="15.75" x14ac:dyDescent="0.25">
      <c r="A479" s="359" t="s">
        <v>993</v>
      </c>
      <c r="B479" s="360" t="s">
        <v>10</v>
      </c>
      <c r="C479" s="360" t="s">
        <v>991</v>
      </c>
      <c r="D479" s="361" t="s">
        <v>994</v>
      </c>
      <c r="E479" s="362"/>
      <c r="F479" s="363"/>
      <c r="G479" s="392">
        <v>38117.756249999999</v>
      </c>
    </row>
    <row r="480" spans="1:7" ht="15.75" x14ac:dyDescent="0.25">
      <c r="A480" s="359" t="s">
        <v>995</v>
      </c>
      <c r="B480" s="360" t="s">
        <v>10</v>
      </c>
      <c r="C480" s="360" t="s">
        <v>991</v>
      </c>
      <c r="D480" s="361" t="s">
        <v>996</v>
      </c>
      <c r="E480" s="362"/>
      <c r="F480" s="363"/>
      <c r="G480" s="393" t="s">
        <v>22371</v>
      </c>
    </row>
    <row r="481" spans="1:7" ht="15.75" x14ac:dyDescent="0.25">
      <c r="A481" s="359" t="s">
        <v>997</v>
      </c>
      <c r="B481" s="360" t="s">
        <v>10</v>
      </c>
      <c r="C481" s="360" t="s">
        <v>991</v>
      </c>
      <c r="D481" s="361" t="s">
        <v>998</v>
      </c>
      <c r="E481" s="362"/>
      <c r="F481" s="363"/>
      <c r="G481" s="393" t="s">
        <v>22372</v>
      </c>
    </row>
    <row r="482" spans="1:7" ht="16.5" thickBot="1" x14ac:dyDescent="0.3">
      <c r="A482" s="359" t="s">
        <v>999</v>
      </c>
      <c r="B482" s="360" t="s">
        <v>10</v>
      </c>
      <c r="C482" s="394" t="s">
        <v>1000</v>
      </c>
      <c r="D482" s="361" t="s">
        <v>9</v>
      </c>
      <c r="E482" s="362"/>
      <c r="F482" s="363"/>
      <c r="G482" s="392">
        <v>41908.702499999992</v>
      </c>
    </row>
    <row r="483" spans="1:7" ht="19.5" thickBot="1" x14ac:dyDescent="0.3">
      <c r="A483" s="341"/>
      <c r="B483" s="342" t="s">
        <v>1315</v>
      </c>
      <c r="C483" s="342"/>
      <c r="D483" s="342"/>
      <c r="E483" s="342"/>
      <c r="F483" s="342"/>
      <c r="G483" s="343" t="s">
        <v>9</v>
      </c>
    </row>
    <row r="484" spans="1:7" ht="15.75" x14ac:dyDescent="0.25">
      <c r="A484" s="353" t="s">
        <v>1001</v>
      </c>
      <c r="B484" s="354" t="s">
        <v>10</v>
      </c>
      <c r="C484" s="354" t="s">
        <v>1002</v>
      </c>
      <c r="D484" s="354" t="s">
        <v>876</v>
      </c>
      <c r="E484" s="395" t="s">
        <v>1003</v>
      </c>
      <c r="F484" s="396"/>
      <c r="G484" s="388">
        <v>298043.39601641102</v>
      </c>
    </row>
    <row r="485" spans="1:7" ht="15.75" x14ac:dyDescent="0.25">
      <c r="A485" s="359" t="s">
        <v>1004</v>
      </c>
      <c r="B485" s="360" t="s">
        <v>10</v>
      </c>
      <c r="C485" s="360" t="s">
        <v>1002</v>
      </c>
      <c r="D485" s="360" t="s">
        <v>1005</v>
      </c>
      <c r="E485" s="397" t="s">
        <v>1006</v>
      </c>
      <c r="F485" s="398"/>
      <c r="G485" s="392">
        <v>408916.06449656247</v>
      </c>
    </row>
    <row r="486" spans="1:7" ht="15.75" x14ac:dyDescent="0.25">
      <c r="A486" s="359" t="s">
        <v>1007</v>
      </c>
      <c r="B486" s="360" t="s">
        <v>10</v>
      </c>
      <c r="C486" s="360" t="s">
        <v>1002</v>
      </c>
      <c r="D486" s="360" t="s">
        <v>1005</v>
      </c>
      <c r="E486" s="397" t="s">
        <v>1008</v>
      </c>
      <c r="F486" s="398"/>
      <c r="G486" s="392">
        <v>408916.06449656247</v>
      </c>
    </row>
    <row r="487" spans="1:7" ht="15.75" x14ac:dyDescent="0.25">
      <c r="A487" s="359" t="s">
        <v>1009</v>
      </c>
      <c r="B487" s="360" t="s">
        <v>10</v>
      </c>
      <c r="C487" s="360" t="s">
        <v>1010</v>
      </c>
      <c r="D487" s="360" t="s">
        <v>1011</v>
      </c>
      <c r="E487" s="397" t="s">
        <v>1006</v>
      </c>
      <c r="F487" s="398"/>
      <c r="G487" s="399" t="s">
        <v>9</v>
      </c>
    </row>
    <row r="488" spans="1:7" ht="15.75" x14ac:dyDescent="0.25">
      <c r="A488" s="359" t="s">
        <v>1012</v>
      </c>
      <c r="B488" s="360" t="s">
        <v>10</v>
      </c>
      <c r="C488" s="360" t="s">
        <v>1010</v>
      </c>
      <c r="D488" s="360" t="s">
        <v>1011</v>
      </c>
      <c r="E488" s="397" t="s">
        <v>1008</v>
      </c>
      <c r="F488" s="398"/>
      <c r="G488" s="392" t="s">
        <v>9</v>
      </c>
    </row>
    <row r="489" spans="1:7" ht="15.75" x14ac:dyDescent="0.25">
      <c r="A489" s="359" t="s">
        <v>1013</v>
      </c>
      <c r="B489" s="360" t="s">
        <v>10</v>
      </c>
      <c r="C489" s="360" t="s">
        <v>1014</v>
      </c>
      <c r="D489" s="360" t="s">
        <v>18</v>
      </c>
      <c r="E489" s="397" t="s">
        <v>1015</v>
      </c>
      <c r="F489" s="398"/>
      <c r="G489" s="392">
        <v>285538.18763287493</v>
      </c>
    </row>
    <row r="490" spans="1:7" ht="15.75" x14ac:dyDescent="0.25">
      <c r="A490" s="359" t="s">
        <v>1016</v>
      </c>
      <c r="B490" s="360" t="s">
        <v>10</v>
      </c>
      <c r="C490" s="360" t="s">
        <v>1014</v>
      </c>
      <c r="D490" s="360" t="s">
        <v>11</v>
      </c>
      <c r="E490" s="397" t="s">
        <v>1006</v>
      </c>
      <c r="F490" s="398"/>
      <c r="G490" s="400" t="s">
        <v>9</v>
      </c>
    </row>
    <row r="491" spans="1:7" ht="15.75" x14ac:dyDescent="0.25">
      <c r="A491" s="359" t="s">
        <v>1017</v>
      </c>
      <c r="B491" s="360" t="s">
        <v>10</v>
      </c>
      <c r="C491" s="360" t="s">
        <v>1014</v>
      </c>
      <c r="D491" s="360" t="s">
        <v>11</v>
      </c>
      <c r="E491" s="397" t="s">
        <v>1008</v>
      </c>
      <c r="F491" s="398"/>
      <c r="G491" s="392" t="s">
        <v>9</v>
      </c>
    </row>
    <row r="492" spans="1:7" ht="15.75" x14ac:dyDescent="0.25">
      <c r="A492" s="359" t="s">
        <v>1018</v>
      </c>
      <c r="B492" s="360" t="s">
        <v>10</v>
      </c>
      <c r="C492" s="360" t="s">
        <v>1014</v>
      </c>
      <c r="D492" s="360" t="s">
        <v>1011</v>
      </c>
      <c r="E492" s="397" t="s">
        <v>1006</v>
      </c>
      <c r="F492" s="398"/>
      <c r="G492" s="392" t="s">
        <v>9</v>
      </c>
    </row>
    <row r="493" spans="1:7" ht="16.5" thickBot="1" x14ac:dyDescent="0.3">
      <c r="A493" s="370" t="s">
        <v>1019</v>
      </c>
      <c r="B493" s="371" t="s">
        <v>10</v>
      </c>
      <c r="C493" s="371" t="s">
        <v>1014</v>
      </c>
      <c r="D493" s="371" t="s">
        <v>1011</v>
      </c>
      <c r="E493" s="397" t="s">
        <v>1008</v>
      </c>
      <c r="F493" s="398"/>
      <c r="G493" s="401" t="s">
        <v>9</v>
      </c>
    </row>
    <row r="494" spans="1:7" ht="19.5" thickBot="1" x14ac:dyDescent="0.3">
      <c r="A494" s="341"/>
      <c r="B494" s="342" t="s">
        <v>1316</v>
      </c>
      <c r="C494" s="342"/>
      <c r="D494" s="342"/>
      <c r="E494" s="342"/>
      <c r="F494" s="342"/>
      <c r="G494" s="343" t="s">
        <v>9</v>
      </c>
    </row>
    <row r="495" spans="1:7" ht="15.75" x14ac:dyDescent="0.25">
      <c r="A495" s="353" t="s">
        <v>1020</v>
      </c>
      <c r="B495" s="385" t="s">
        <v>1021</v>
      </c>
      <c r="C495" s="386"/>
      <c r="D495" s="386"/>
      <c r="E495" s="386"/>
      <c r="F495" s="387"/>
      <c r="G495" s="388">
        <v>9859.2374999999993</v>
      </c>
    </row>
    <row r="496" spans="1:7" ht="15.75" x14ac:dyDescent="0.25">
      <c r="A496" s="359" t="s">
        <v>1022</v>
      </c>
      <c r="B496" s="389" t="s">
        <v>1023</v>
      </c>
      <c r="C496" s="390"/>
      <c r="D496" s="390"/>
      <c r="E496" s="390"/>
      <c r="F496" s="391"/>
      <c r="G496" s="392">
        <v>10613.0625</v>
      </c>
    </row>
    <row r="497" spans="1:7" ht="15.75" x14ac:dyDescent="0.25">
      <c r="A497" s="359" t="s">
        <v>1024</v>
      </c>
      <c r="B497" s="389" t="s">
        <v>1025</v>
      </c>
      <c r="C497" s="390"/>
      <c r="D497" s="390"/>
      <c r="E497" s="390"/>
      <c r="F497" s="391"/>
      <c r="G497" s="392">
        <v>14282.999999999996</v>
      </c>
    </row>
    <row r="498" spans="1:7" ht="15.75" x14ac:dyDescent="0.25">
      <c r="A498" s="359" t="s">
        <v>1026</v>
      </c>
      <c r="B498" s="389" t="s">
        <v>1027</v>
      </c>
      <c r="C498" s="390"/>
      <c r="D498" s="390"/>
      <c r="E498" s="390"/>
      <c r="F498" s="391"/>
      <c r="G498" s="392">
        <v>8359.3588406249983</v>
      </c>
    </row>
    <row r="499" spans="1:7" ht="15.75" x14ac:dyDescent="0.25">
      <c r="A499" s="359" t="s">
        <v>1028</v>
      </c>
      <c r="B499" s="389" t="s">
        <v>1029</v>
      </c>
      <c r="C499" s="390"/>
      <c r="D499" s="390"/>
      <c r="E499" s="390"/>
      <c r="F499" s="391"/>
      <c r="G499" s="392">
        <v>8359.3588406249983</v>
      </c>
    </row>
    <row r="500" spans="1:7" ht="16.5" thickBot="1" x14ac:dyDescent="0.3">
      <c r="A500" s="359" t="s">
        <v>1030</v>
      </c>
      <c r="B500" s="389" t="s">
        <v>1031</v>
      </c>
      <c r="C500" s="390"/>
      <c r="D500" s="390"/>
      <c r="E500" s="390"/>
      <c r="F500" s="391"/>
      <c r="G500" s="392">
        <v>6325.1422406249985</v>
      </c>
    </row>
    <row r="501" spans="1:7" ht="19.5" thickBot="1" x14ac:dyDescent="0.3">
      <c r="A501" s="341"/>
      <c r="B501" s="342" t="s">
        <v>1317</v>
      </c>
      <c r="C501" s="342"/>
      <c r="D501" s="342"/>
      <c r="E501" s="342"/>
      <c r="F501" s="342"/>
      <c r="G501" s="343" t="s">
        <v>9</v>
      </c>
    </row>
    <row r="502" spans="1:7" ht="15.75" x14ac:dyDescent="0.25">
      <c r="A502" s="353" t="s">
        <v>1032</v>
      </c>
      <c r="B502" s="385" t="s">
        <v>1033</v>
      </c>
      <c r="C502" s="386"/>
      <c r="D502" s="386"/>
      <c r="E502" s="386"/>
      <c r="F502" s="387"/>
      <c r="G502" s="358">
        <v>20837.468699999998</v>
      </c>
    </row>
    <row r="503" spans="1:7" ht="15.75" x14ac:dyDescent="0.25">
      <c r="A503" s="359" t="s">
        <v>1034</v>
      </c>
      <c r="B503" s="389" t="s">
        <v>1035</v>
      </c>
      <c r="C503" s="390"/>
      <c r="D503" s="390"/>
      <c r="E503" s="390"/>
      <c r="F503" s="391"/>
      <c r="G503" s="392">
        <v>18347.406187499997</v>
      </c>
    </row>
    <row r="504" spans="1:7" ht="15.75" x14ac:dyDescent="0.25">
      <c r="A504" s="359" t="s">
        <v>1036</v>
      </c>
      <c r="B504" s="389" t="s">
        <v>1037</v>
      </c>
      <c r="C504" s="390"/>
      <c r="D504" s="390"/>
      <c r="E504" s="390"/>
      <c r="F504" s="391"/>
      <c r="G504" s="392">
        <v>18347.406187499997</v>
      </c>
    </row>
    <row r="505" spans="1:7" ht="15.75" x14ac:dyDescent="0.25">
      <c r="A505" s="359" t="s">
        <v>1038</v>
      </c>
      <c r="B505" s="389" t="s">
        <v>1039</v>
      </c>
      <c r="C505" s="390"/>
      <c r="D505" s="390"/>
      <c r="E505" s="390"/>
      <c r="F505" s="391"/>
      <c r="G505" s="392" t="s">
        <v>9</v>
      </c>
    </row>
    <row r="506" spans="1:7" ht="16.5" thickBot="1" x14ac:dyDescent="0.3">
      <c r="A506" s="402" t="s">
        <v>1040</v>
      </c>
      <c r="B506" s="403" t="s">
        <v>1041</v>
      </c>
      <c r="C506" s="404"/>
      <c r="D506" s="404"/>
      <c r="E506" s="404"/>
      <c r="F506" s="405"/>
      <c r="G506" s="406">
        <v>16512.665568749999</v>
      </c>
    </row>
    <row r="507" spans="1:7" ht="19.5" thickBot="1" x14ac:dyDescent="0.3">
      <c r="A507" s="341"/>
      <c r="B507" s="342" t="s">
        <v>1318</v>
      </c>
      <c r="C507" s="342"/>
      <c r="D507" s="342"/>
      <c r="E507" s="342"/>
      <c r="F507" s="342"/>
      <c r="G507" s="343" t="s">
        <v>9</v>
      </c>
    </row>
    <row r="508" spans="1:7" ht="15.75" x14ac:dyDescent="0.25">
      <c r="A508" s="407" t="s">
        <v>1042</v>
      </c>
      <c r="B508" s="385" t="s">
        <v>1043</v>
      </c>
      <c r="C508" s="386"/>
      <c r="D508" s="386"/>
      <c r="E508" s="386"/>
      <c r="F508" s="387"/>
      <c r="G508" s="408" t="s">
        <v>9</v>
      </c>
    </row>
    <row r="509" spans="1:7" ht="16.5" thickBot="1" x14ac:dyDescent="0.3">
      <c r="A509" s="407" t="s">
        <v>1044</v>
      </c>
      <c r="B509" s="409" t="s">
        <v>1045</v>
      </c>
      <c r="C509" s="410"/>
      <c r="D509" s="410"/>
      <c r="E509" s="410"/>
      <c r="F509" s="411"/>
      <c r="G509" s="408" t="s">
        <v>9</v>
      </c>
    </row>
    <row r="510" spans="1:7" ht="19.5" thickBot="1" x14ac:dyDescent="0.3">
      <c r="A510" s="341"/>
      <c r="B510" s="342" t="s">
        <v>1319</v>
      </c>
      <c r="C510" s="342"/>
      <c r="D510" s="342"/>
      <c r="E510" s="342"/>
      <c r="F510" s="342"/>
      <c r="G510" s="343">
        <v>0</v>
      </c>
    </row>
    <row r="511" spans="1:7" ht="15.75" x14ac:dyDescent="0.25">
      <c r="A511" s="359" t="s">
        <v>1046</v>
      </c>
      <c r="B511" s="360" t="s">
        <v>1047</v>
      </c>
      <c r="C511" s="394" t="s">
        <v>1048</v>
      </c>
      <c r="D511" s="385" t="s">
        <v>1049</v>
      </c>
      <c r="E511" s="386"/>
      <c r="F511" s="387"/>
      <c r="G511" s="392">
        <v>9351.8153769374985</v>
      </c>
    </row>
    <row r="512" spans="1:7" ht="15.75" x14ac:dyDescent="0.25">
      <c r="A512" s="359" t="s">
        <v>1050</v>
      </c>
      <c r="B512" s="360" t="s">
        <v>1051</v>
      </c>
      <c r="C512" s="394" t="s">
        <v>1048</v>
      </c>
      <c r="D512" s="389" t="s">
        <v>1052</v>
      </c>
      <c r="E512" s="390"/>
      <c r="F512" s="391"/>
      <c r="G512" s="392" t="s">
        <v>9</v>
      </c>
    </row>
    <row r="513" spans="1:7" ht="15.75" x14ac:dyDescent="0.25">
      <c r="A513" s="359" t="s">
        <v>1053</v>
      </c>
      <c r="B513" s="360" t="s">
        <v>1054</v>
      </c>
      <c r="C513" s="394" t="s">
        <v>1048</v>
      </c>
      <c r="D513" s="389" t="s">
        <v>1055</v>
      </c>
      <c r="E513" s="390"/>
      <c r="F513" s="391"/>
      <c r="G513" s="392">
        <v>47278.608264093746</v>
      </c>
    </row>
    <row r="514" spans="1:7" ht="15.75" x14ac:dyDescent="0.25">
      <c r="A514" s="359" t="s">
        <v>1056</v>
      </c>
      <c r="B514" s="360" t="s">
        <v>1054</v>
      </c>
      <c r="C514" s="394" t="s">
        <v>1048</v>
      </c>
      <c r="D514" s="389" t="s">
        <v>1057</v>
      </c>
      <c r="E514" s="390"/>
      <c r="F514" s="391"/>
      <c r="G514" s="392" t="s">
        <v>9</v>
      </c>
    </row>
    <row r="515" spans="1:7" ht="15.75" x14ac:dyDescent="0.25">
      <c r="A515" s="359" t="s">
        <v>1058</v>
      </c>
      <c r="B515" s="360" t="s">
        <v>1054</v>
      </c>
      <c r="C515" s="394" t="s">
        <v>1048</v>
      </c>
      <c r="D515" s="389" t="s">
        <v>1059</v>
      </c>
      <c r="E515" s="390"/>
      <c r="F515" s="391"/>
      <c r="G515" s="392">
        <v>83127.192117749975</v>
      </c>
    </row>
    <row r="516" spans="1:7" ht="15.75" x14ac:dyDescent="0.25">
      <c r="A516" s="359" t="s">
        <v>1060</v>
      </c>
      <c r="B516" s="360" t="s">
        <v>1054</v>
      </c>
      <c r="C516" s="394" t="s">
        <v>1048</v>
      </c>
      <c r="D516" s="389" t="s">
        <v>1061</v>
      </c>
      <c r="E516" s="390"/>
      <c r="F516" s="391"/>
      <c r="G516" s="392">
        <v>98960.945980031218</v>
      </c>
    </row>
    <row r="517" spans="1:7" ht="15.75" x14ac:dyDescent="0.25">
      <c r="A517" s="359" t="s">
        <v>1062</v>
      </c>
      <c r="B517" s="360" t="s">
        <v>1063</v>
      </c>
      <c r="C517" s="394" t="s">
        <v>1048</v>
      </c>
      <c r="D517" s="389" t="s">
        <v>1064</v>
      </c>
      <c r="E517" s="390"/>
      <c r="F517" s="391"/>
      <c r="G517" s="392">
        <v>3753.1296269999993</v>
      </c>
    </row>
    <row r="518" spans="1:7" ht="16.5" thickBot="1" x14ac:dyDescent="0.3">
      <c r="A518" s="359" t="s">
        <v>1065</v>
      </c>
      <c r="B518" s="360" t="s">
        <v>1063</v>
      </c>
      <c r="C518" s="394" t="s">
        <v>1048</v>
      </c>
      <c r="D518" s="389" t="s">
        <v>1066</v>
      </c>
      <c r="E518" s="390"/>
      <c r="F518" s="391"/>
      <c r="G518" s="392">
        <v>17569.526929312495</v>
      </c>
    </row>
    <row r="519" spans="1:7" ht="19.5" thickBot="1" x14ac:dyDescent="0.3">
      <c r="A519" s="341"/>
      <c r="B519" s="342" t="s">
        <v>1320</v>
      </c>
      <c r="C519" s="342"/>
      <c r="D519" s="342"/>
      <c r="E519" s="342"/>
      <c r="F519" s="342"/>
      <c r="G519" s="343" t="s">
        <v>9</v>
      </c>
    </row>
    <row r="520" spans="1:7" ht="15.75" x14ac:dyDescent="0.25">
      <c r="A520" s="353" t="s">
        <v>1067</v>
      </c>
      <c r="B520" s="385" t="s">
        <v>1068</v>
      </c>
      <c r="C520" s="386"/>
      <c r="D520" s="386"/>
      <c r="E520" s="386"/>
      <c r="F520" s="387"/>
      <c r="G520" s="388">
        <v>37306.392581249995</v>
      </c>
    </row>
    <row r="521" spans="1:7" ht="16.5" thickBot="1" x14ac:dyDescent="0.3">
      <c r="A521" s="370" t="s">
        <v>1069</v>
      </c>
      <c r="B521" s="409" t="s">
        <v>1070</v>
      </c>
      <c r="C521" s="410"/>
      <c r="D521" s="410"/>
      <c r="E521" s="410"/>
      <c r="F521" s="411"/>
      <c r="G521" s="401">
        <v>38332.715400000001</v>
      </c>
    </row>
    <row r="522" spans="1:7" ht="19.5" thickBot="1" x14ac:dyDescent="0.3">
      <c r="A522" s="341"/>
      <c r="B522" s="342" t="s">
        <v>1321</v>
      </c>
      <c r="C522" s="342"/>
      <c r="D522" s="342"/>
      <c r="E522" s="342"/>
      <c r="F522" s="342"/>
      <c r="G522" s="343" t="s">
        <v>9</v>
      </c>
    </row>
    <row r="523" spans="1:7" ht="15.75" x14ac:dyDescent="0.25">
      <c r="A523" s="353" t="s">
        <v>1071</v>
      </c>
      <c r="B523" s="385" t="s">
        <v>1072</v>
      </c>
      <c r="C523" s="386"/>
      <c r="D523" s="386"/>
      <c r="E523" s="386"/>
      <c r="F523" s="387"/>
      <c r="G523" s="388" t="s">
        <v>9</v>
      </c>
    </row>
    <row r="524" spans="1:7" ht="15.75" x14ac:dyDescent="0.25">
      <c r="A524" s="359" t="s">
        <v>1073</v>
      </c>
      <c r="B524" s="389" t="s">
        <v>1074</v>
      </c>
      <c r="C524" s="390"/>
      <c r="D524" s="390"/>
      <c r="E524" s="390"/>
      <c r="F524" s="391"/>
      <c r="G524" s="392">
        <v>110129.48218584374</v>
      </c>
    </row>
    <row r="525" spans="1:7" ht="15.75" x14ac:dyDescent="0.25">
      <c r="A525" s="359" t="s">
        <v>1075</v>
      </c>
      <c r="B525" s="389" t="s">
        <v>1076</v>
      </c>
      <c r="C525" s="390"/>
      <c r="D525" s="390"/>
      <c r="E525" s="390"/>
      <c r="F525" s="391"/>
      <c r="G525" s="412">
        <v>4675.9076884687493</v>
      </c>
    </row>
    <row r="526" spans="1:7" ht="15.75" x14ac:dyDescent="0.25">
      <c r="A526" s="413" t="s">
        <v>1077</v>
      </c>
      <c r="B526" s="414" t="s">
        <v>1078</v>
      </c>
      <c r="C526" s="415"/>
      <c r="D526" s="415"/>
      <c r="E526" s="415"/>
      <c r="F526" s="416"/>
      <c r="G526" s="417">
        <v>3186.1355906249996</v>
      </c>
    </row>
    <row r="527" spans="1:7" ht="16.5" thickBot="1" x14ac:dyDescent="0.3">
      <c r="A527" s="370" t="s">
        <v>1079</v>
      </c>
      <c r="B527" s="389" t="s">
        <v>1080</v>
      </c>
      <c r="C527" s="390"/>
      <c r="D527" s="390"/>
      <c r="E527" s="390"/>
      <c r="F527" s="391"/>
      <c r="G527" s="401">
        <v>6185.0604286874986</v>
      </c>
    </row>
    <row r="528" spans="1:7" ht="19.5" thickBot="1" x14ac:dyDescent="0.3">
      <c r="A528" s="341"/>
      <c r="B528" s="342" t="s">
        <v>1322</v>
      </c>
      <c r="C528" s="342"/>
      <c r="D528" s="342"/>
      <c r="E528" s="342"/>
      <c r="F528" s="342"/>
      <c r="G528" s="343" t="s">
        <v>9</v>
      </c>
    </row>
    <row r="529" spans="1:7" ht="15.75" x14ac:dyDescent="0.25">
      <c r="A529" s="353" t="s">
        <v>1081</v>
      </c>
      <c r="B529" s="355" t="s">
        <v>1082</v>
      </c>
      <c r="C529" s="356"/>
      <c r="D529" s="357"/>
      <c r="E529" s="355" t="s">
        <v>1083</v>
      </c>
      <c r="F529" s="357"/>
      <c r="G529" s="358">
        <v>169121.20682182367</v>
      </c>
    </row>
    <row r="530" spans="1:7" ht="16.5" thickBot="1" x14ac:dyDescent="0.3">
      <c r="A530" s="370" t="s">
        <v>1084</v>
      </c>
      <c r="B530" s="418" t="s">
        <v>1085</v>
      </c>
      <c r="C530" s="419"/>
      <c r="D530" s="420"/>
      <c r="E530" s="418" t="s">
        <v>1086</v>
      </c>
      <c r="F530" s="420"/>
      <c r="G530" s="372">
        <v>207256.36810762464</v>
      </c>
    </row>
    <row r="531" spans="1:7" ht="19.5" thickBot="1" x14ac:dyDescent="0.3">
      <c r="A531" s="341"/>
      <c r="B531" s="342" t="s">
        <v>1323</v>
      </c>
      <c r="C531" s="342"/>
      <c r="D531" s="342"/>
      <c r="E531" s="342"/>
      <c r="F531" s="342"/>
      <c r="G531" s="343">
        <v>0</v>
      </c>
    </row>
    <row r="532" spans="1:7" ht="15.75" x14ac:dyDescent="0.25">
      <c r="A532" s="353" t="s">
        <v>1087</v>
      </c>
      <c r="B532" s="354" t="s">
        <v>1088</v>
      </c>
      <c r="C532" s="355" t="s">
        <v>1089</v>
      </c>
      <c r="D532" s="357"/>
      <c r="E532" s="355" t="s">
        <v>1090</v>
      </c>
      <c r="F532" s="357"/>
      <c r="G532" s="358">
        <v>86657.191254832025</v>
      </c>
    </row>
    <row r="533" spans="1:7" ht="15.75" x14ac:dyDescent="0.25">
      <c r="A533" s="359" t="s">
        <v>1091</v>
      </c>
      <c r="B533" s="360" t="s">
        <v>1092</v>
      </c>
      <c r="C533" s="361" t="s">
        <v>1093</v>
      </c>
      <c r="D533" s="363"/>
      <c r="E533" s="361" t="s">
        <v>1090</v>
      </c>
      <c r="F533" s="363"/>
      <c r="G533" s="364">
        <v>98723.295384522033</v>
      </c>
    </row>
    <row r="534" spans="1:7" ht="15.75" x14ac:dyDescent="0.25">
      <c r="A534" s="359" t="s">
        <v>1094</v>
      </c>
      <c r="B534" s="360" t="s">
        <v>1095</v>
      </c>
      <c r="C534" s="361" t="s">
        <v>1096</v>
      </c>
      <c r="D534" s="363"/>
      <c r="E534" s="361" t="s">
        <v>1097</v>
      </c>
      <c r="F534" s="363"/>
      <c r="G534" s="364">
        <v>103330.3825024664</v>
      </c>
    </row>
    <row r="535" spans="1:7" ht="15.75" x14ac:dyDescent="0.25">
      <c r="A535" s="359" t="s">
        <v>1098</v>
      </c>
      <c r="B535" s="360" t="s">
        <v>1099</v>
      </c>
      <c r="C535" s="361" t="s">
        <v>1100</v>
      </c>
      <c r="D535" s="363"/>
      <c r="E535" s="361" t="s">
        <v>1097</v>
      </c>
      <c r="F535" s="363"/>
      <c r="G535" s="364">
        <v>115096.35185882053</v>
      </c>
    </row>
    <row r="536" spans="1:7" ht="15.75" x14ac:dyDescent="0.25">
      <c r="A536" s="359" t="s">
        <v>1101</v>
      </c>
      <c r="B536" s="360" t="s">
        <v>1102</v>
      </c>
      <c r="C536" s="361" t="s">
        <v>1100</v>
      </c>
      <c r="D536" s="363"/>
      <c r="E536" s="361" t="s">
        <v>1103</v>
      </c>
      <c r="F536" s="363"/>
      <c r="G536" s="364">
        <v>146847.13137872654</v>
      </c>
    </row>
    <row r="537" spans="1:7" ht="15.75" x14ac:dyDescent="0.25">
      <c r="A537" s="359" t="s">
        <v>1104</v>
      </c>
      <c r="B537" s="360" t="s">
        <v>1105</v>
      </c>
      <c r="C537" s="361" t="s">
        <v>1106</v>
      </c>
      <c r="D537" s="363"/>
      <c r="E537" s="361" t="s">
        <v>1097</v>
      </c>
      <c r="F537" s="363"/>
      <c r="G537" s="364">
        <v>119145.21018841249</v>
      </c>
    </row>
    <row r="538" spans="1:7" ht="15.75" x14ac:dyDescent="0.25">
      <c r="A538" s="359" t="s">
        <v>1107</v>
      </c>
      <c r="B538" s="360" t="s">
        <v>1108</v>
      </c>
      <c r="C538" s="361" t="s">
        <v>1106</v>
      </c>
      <c r="D538" s="363"/>
      <c r="E538" s="361" t="s">
        <v>1103</v>
      </c>
      <c r="F538" s="363"/>
      <c r="G538" s="364">
        <v>150364.63511472844</v>
      </c>
    </row>
    <row r="539" spans="1:7" ht="15.75" x14ac:dyDescent="0.25">
      <c r="A539" s="359" t="s">
        <v>1109</v>
      </c>
      <c r="B539" s="360" t="s">
        <v>1110</v>
      </c>
      <c r="C539" s="361" t="s">
        <v>1111</v>
      </c>
      <c r="D539" s="363"/>
      <c r="E539" s="361" t="s">
        <v>1112</v>
      </c>
      <c r="F539" s="363"/>
      <c r="G539" s="364">
        <v>148473.96584539121</v>
      </c>
    </row>
    <row r="540" spans="1:7" ht="15.75" x14ac:dyDescent="0.25">
      <c r="A540" s="359" t="s">
        <v>1113</v>
      </c>
      <c r="B540" s="360" t="s">
        <v>1114</v>
      </c>
      <c r="C540" s="361" t="s">
        <v>1111</v>
      </c>
      <c r="D540" s="363"/>
      <c r="E540" s="361" t="s">
        <v>1115</v>
      </c>
      <c r="F540" s="363"/>
      <c r="G540" s="364">
        <v>177695.72152059956</v>
      </c>
    </row>
    <row r="541" spans="1:7" ht="15.75" x14ac:dyDescent="0.25">
      <c r="A541" s="359" t="s">
        <v>1116</v>
      </c>
      <c r="B541" s="360" t="s">
        <v>1117</v>
      </c>
      <c r="C541" s="361" t="s">
        <v>1118</v>
      </c>
      <c r="D541" s="363"/>
      <c r="E541" s="361" t="s">
        <v>1112</v>
      </c>
      <c r="F541" s="363"/>
      <c r="G541" s="364">
        <v>153506.98163676038</v>
      </c>
    </row>
    <row r="542" spans="1:7" ht="15.75" x14ac:dyDescent="0.25">
      <c r="A542" s="359" t="s">
        <v>1119</v>
      </c>
      <c r="B542" s="360" t="s">
        <v>1120</v>
      </c>
      <c r="C542" s="361" t="s">
        <v>1118</v>
      </c>
      <c r="D542" s="363"/>
      <c r="E542" s="361" t="s">
        <v>1115</v>
      </c>
      <c r="F542" s="363"/>
      <c r="G542" s="364">
        <v>182498.30858872391</v>
      </c>
    </row>
    <row r="543" spans="1:7" ht="16.5" thickBot="1" x14ac:dyDescent="0.3">
      <c r="A543" s="370" t="s">
        <v>1121</v>
      </c>
      <c r="B543" s="371" t="s">
        <v>1122</v>
      </c>
      <c r="C543" s="361" t="s">
        <v>1123</v>
      </c>
      <c r="D543" s="363"/>
      <c r="E543" s="361" t="s">
        <v>1124</v>
      </c>
      <c r="F543" s="363"/>
      <c r="G543" s="372">
        <v>288155.22408745857</v>
      </c>
    </row>
    <row r="544" spans="1:7" ht="19.5" thickBot="1" x14ac:dyDescent="0.3">
      <c r="A544" s="341"/>
      <c r="B544" s="342" t="s">
        <v>1324</v>
      </c>
      <c r="C544" s="342"/>
      <c r="D544" s="342"/>
      <c r="E544" s="342"/>
      <c r="F544" s="342"/>
      <c r="G544" s="343">
        <v>0</v>
      </c>
    </row>
    <row r="545" spans="1:7" ht="15.75" x14ac:dyDescent="0.25">
      <c r="A545" s="353" t="s">
        <v>1125</v>
      </c>
      <c r="B545" s="354" t="s">
        <v>1088</v>
      </c>
      <c r="C545" s="355" t="s">
        <v>1093</v>
      </c>
      <c r="D545" s="357"/>
      <c r="E545" s="355" t="s">
        <v>1090</v>
      </c>
      <c r="F545" s="357"/>
      <c r="G545" s="358">
        <v>98723.295384522033</v>
      </c>
    </row>
    <row r="546" spans="1:7" ht="15.75" x14ac:dyDescent="0.25">
      <c r="A546" s="359" t="s">
        <v>1126</v>
      </c>
      <c r="B546" s="360" t="s">
        <v>1092</v>
      </c>
      <c r="C546" s="361" t="s">
        <v>1096</v>
      </c>
      <c r="D546" s="363"/>
      <c r="E546" s="361" t="s">
        <v>1090</v>
      </c>
      <c r="F546" s="363"/>
      <c r="G546" s="364">
        <v>103330.3825024664</v>
      </c>
    </row>
    <row r="547" spans="1:7" ht="15.75" x14ac:dyDescent="0.25">
      <c r="A547" s="359" t="s">
        <v>1127</v>
      </c>
      <c r="B547" s="360" t="s">
        <v>1095</v>
      </c>
      <c r="C547" s="361" t="s">
        <v>1096</v>
      </c>
      <c r="D547" s="363"/>
      <c r="E547" s="361" t="s">
        <v>1128</v>
      </c>
      <c r="F547" s="363"/>
      <c r="G547" s="364">
        <v>136280.92497174893</v>
      </c>
    </row>
    <row r="548" spans="1:7" ht="15.75" x14ac:dyDescent="0.25">
      <c r="A548" s="359" t="s">
        <v>1129</v>
      </c>
      <c r="B548" s="360" t="s">
        <v>1099</v>
      </c>
      <c r="C548" s="361" t="s">
        <v>1100</v>
      </c>
      <c r="D548" s="363"/>
      <c r="E548" s="361" t="s">
        <v>1097</v>
      </c>
      <c r="F548" s="363"/>
      <c r="G548" s="364">
        <v>115096.35185882053</v>
      </c>
    </row>
    <row r="549" spans="1:7" ht="15.75" x14ac:dyDescent="0.25">
      <c r="A549" s="359" t="s">
        <v>1130</v>
      </c>
      <c r="B549" s="360" t="s">
        <v>1102</v>
      </c>
      <c r="C549" s="361" t="s">
        <v>1100</v>
      </c>
      <c r="D549" s="363"/>
      <c r="E549" s="361" t="s">
        <v>1103</v>
      </c>
      <c r="F549" s="363"/>
      <c r="G549" s="364">
        <v>146847.13137872654</v>
      </c>
    </row>
    <row r="550" spans="1:7" ht="15.75" x14ac:dyDescent="0.25">
      <c r="A550" s="359" t="s">
        <v>1131</v>
      </c>
      <c r="B550" s="360" t="s">
        <v>1105</v>
      </c>
      <c r="C550" s="361" t="s">
        <v>1106</v>
      </c>
      <c r="D550" s="363"/>
      <c r="E550" s="361" t="s">
        <v>1097</v>
      </c>
      <c r="F550" s="363"/>
      <c r="G550" s="364">
        <v>119145.21018841249</v>
      </c>
    </row>
    <row r="551" spans="1:7" ht="15.75" x14ac:dyDescent="0.25">
      <c r="A551" s="359" t="s">
        <v>1132</v>
      </c>
      <c r="B551" s="360" t="s">
        <v>1108</v>
      </c>
      <c r="C551" s="361" t="s">
        <v>1106</v>
      </c>
      <c r="D551" s="363"/>
      <c r="E551" s="361" t="s">
        <v>1103</v>
      </c>
      <c r="F551" s="363"/>
      <c r="G551" s="364">
        <v>150364.63511472844</v>
      </c>
    </row>
    <row r="552" spans="1:7" ht="15.75" x14ac:dyDescent="0.25">
      <c r="A552" s="359" t="s">
        <v>1133</v>
      </c>
      <c r="B552" s="360" t="s">
        <v>1110</v>
      </c>
      <c r="C552" s="361" t="s">
        <v>1111</v>
      </c>
      <c r="D552" s="363"/>
      <c r="E552" s="361" t="s">
        <v>1112</v>
      </c>
      <c r="F552" s="363"/>
      <c r="G552" s="364">
        <v>148473.96584539121</v>
      </c>
    </row>
    <row r="553" spans="1:7" ht="15.75" x14ac:dyDescent="0.25">
      <c r="A553" s="359" t="s">
        <v>1134</v>
      </c>
      <c r="B553" s="360" t="s">
        <v>1114</v>
      </c>
      <c r="C553" s="361" t="s">
        <v>1111</v>
      </c>
      <c r="D553" s="363"/>
      <c r="E553" s="361" t="s">
        <v>1115</v>
      </c>
      <c r="F553" s="363"/>
      <c r="G553" s="364">
        <v>177695.72152059956</v>
      </c>
    </row>
    <row r="554" spans="1:7" ht="15.75" x14ac:dyDescent="0.25">
      <c r="A554" s="359" t="s">
        <v>1135</v>
      </c>
      <c r="B554" s="360" t="s">
        <v>1117</v>
      </c>
      <c r="C554" s="361" t="s">
        <v>1118</v>
      </c>
      <c r="D554" s="363"/>
      <c r="E554" s="361" t="s">
        <v>1112</v>
      </c>
      <c r="F554" s="363"/>
      <c r="G554" s="364">
        <v>153506.98163676038</v>
      </c>
    </row>
    <row r="555" spans="1:7" ht="15.75" x14ac:dyDescent="0.25">
      <c r="A555" s="359" t="s">
        <v>1136</v>
      </c>
      <c r="B555" s="360" t="s">
        <v>1120</v>
      </c>
      <c r="C555" s="361" t="s">
        <v>1118</v>
      </c>
      <c r="D555" s="363"/>
      <c r="E555" s="361" t="s">
        <v>1115</v>
      </c>
      <c r="F555" s="363"/>
      <c r="G555" s="364">
        <v>182498.30858872391</v>
      </c>
    </row>
    <row r="556" spans="1:7" ht="16.5" thickBot="1" x14ac:dyDescent="0.3">
      <c r="A556" s="370" t="s">
        <v>1137</v>
      </c>
      <c r="B556" s="418" t="s">
        <v>1138</v>
      </c>
      <c r="C556" s="419"/>
      <c r="D556" s="419"/>
      <c r="E556" s="419"/>
      <c r="F556" s="420"/>
      <c r="G556" s="372">
        <v>89129.820500155489</v>
      </c>
    </row>
    <row r="557" spans="1:7" ht="19.5" thickBot="1" x14ac:dyDescent="0.3">
      <c r="A557" s="341"/>
      <c r="B557" s="342" t="s">
        <v>1325</v>
      </c>
      <c r="C557" s="342"/>
      <c r="D557" s="342"/>
      <c r="E557" s="342"/>
      <c r="F557" s="342"/>
      <c r="G557" s="343">
        <v>0</v>
      </c>
    </row>
    <row r="558" spans="1:7" ht="16.5" thickBot="1" x14ac:dyDescent="0.3">
      <c r="A558" s="353" t="s">
        <v>1139</v>
      </c>
      <c r="B558" s="421" t="s">
        <v>1140</v>
      </c>
      <c r="C558" s="422"/>
      <c r="D558" s="422"/>
      <c r="E558" s="422"/>
      <c r="F558" s="423"/>
      <c r="G558" s="388">
        <v>80414.90448128547</v>
      </c>
    </row>
    <row r="559" spans="1:7" ht="19.5" thickBot="1" x14ac:dyDescent="0.3">
      <c r="A559" s="341"/>
      <c r="B559" s="424" t="s">
        <v>1326</v>
      </c>
      <c r="C559" s="424"/>
      <c r="D559" s="424"/>
      <c r="E559" s="424"/>
      <c r="F559" s="424"/>
      <c r="G559" s="343" t="s">
        <v>9</v>
      </c>
    </row>
    <row r="560" spans="1:7" ht="15.75" x14ac:dyDescent="0.25">
      <c r="A560" s="353" t="s">
        <v>1141</v>
      </c>
      <c r="B560" s="425" t="s">
        <v>1142</v>
      </c>
      <c r="C560" s="425"/>
      <c r="D560" s="425"/>
      <c r="E560" s="425"/>
      <c r="F560" s="425"/>
      <c r="G560" s="388">
        <v>6278.8901174999992</v>
      </c>
    </row>
    <row r="561" spans="1:7" ht="15.75" x14ac:dyDescent="0.25">
      <c r="A561" s="359" t="s">
        <v>1143</v>
      </c>
      <c r="B561" s="426" t="s">
        <v>1144</v>
      </c>
      <c r="C561" s="426"/>
      <c r="D561" s="426"/>
      <c r="E561" s="426"/>
      <c r="F561" s="426"/>
      <c r="G561" s="392">
        <v>8399.0348324999995</v>
      </c>
    </row>
    <row r="562" spans="1:7" ht="15.75" x14ac:dyDescent="0.25">
      <c r="A562" s="359" t="s">
        <v>1145</v>
      </c>
      <c r="B562" s="426" t="s">
        <v>1146</v>
      </c>
      <c r="C562" s="426"/>
      <c r="D562" s="426"/>
      <c r="E562" s="426"/>
      <c r="F562" s="426"/>
      <c r="G562" s="392">
        <v>9679.3020017812487</v>
      </c>
    </row>
    <row r="563" spans="1:7" ht="15.75" x14ac:dyDescent="0.25">
      <c r="A563" s="359" t="s">
        <v>1147</v>
      </c>
      <c r="B563" s="426" t="s">
        <v>1148</v>
      </c>
      <c r="C563" s="426"/>
      <c r="D563" s="426"/>
      <c r="E563" s="426"/>
      <c r="F563" s="426"/>
      <c r="G563" s="392">
        <v>10151.375485218749</v>
      </c>
    </row>
    <row r="564" spans="1:7" ht="15.75" x14ac:dyDescent="0.25">
      <c r="A564" s="359" t="s">
        <v>1149</v>
      </c>
      <c r="B564" s="426" t="s">
        <v>1150</v>
      </c>
      <c r="C564" s="426"/>
      <c r="D564" s="426"/>
      <c r="E564" s="426"/>
      <c r="F564" s="426"/>
      <c r="G564" s="392">
        <v>12711.169074999998</v>
      </c>
    </row>
    <row r="565" spans="1:7" ht="15.75" x14ac:dyDescent="0.25">
      <c r="A565" s="359" t="s">
        <v>1151</v>
      </c>
      <c r="B565" s="426" t="s">
        <v>1152</v>
      </c>
      <c r="C565" s="426"/>
      <c r="D565" s="426"/>
      <c r="E565" s="426"/>
      <c r="F565" s="426"/>
      <c r="G565" s="392">
        <v>11434.334999999999</v>
      </c>
    </row>
    <row r="566" spans="1:7" ht="15.75" x14ac:dyDescent="0.25">
      <c r="A566" s="359" t="s">
        <v>1153</v>
      </c>
      <c r="B566" s="426" t="s">
        <v>1154</v>
      </c>
      <c r="C566" s="426"/>
      <c r="D566" s="426"/>
      <c r="E566" s="426"/>
      <c r="F566" s="426"/>
      <c r="G566" s="392">
        <v>14240.9445</v>
      </c>
    </row>
    <row r="567" spans="1:7" ht="15.75" x14ac:dyDescent="0.25">
      <c r="A567" s="359" t="s">
        <v>1155</v>
      </c>
      <c r="B567" s="426" t="s">
        <v>1156</v>
      </c>
      <c r="C567" s="426"/>
      <c r="D567" s="426"/>
      <c r="E567" s="426"/>
      <c r="F567" s="426"/>
      <c r="G567" s="392">
        <v>15367.053249999997</v>
      </c>
    </row>
    <row r="568" spans="1:7" ht="15.75" x14ac:dyDescent="0.25">
      <c r="A568" s="359" t="s">
        <v>1157</v>
      </c>
      <c r="B568" s="426" t="s">
        <v>1158</v>
      </c>
      <c r="C568" s="426"/>
      <c r="D568" s="426"/>
      <c r="E568" s="426"/>
      <c r="F568" s="426"/>
      <c r="G568" s="392">
        <v>16112.017499999998</v>
      </c>
    </row>
    <row r="569" spans="1:7" ht="15.75" x14ac:dyDescent="0.25">
      <c r="A569" s="359" t="s">
        <v>1159</v>
      </c>
      <c r="B569" s="426" t="s">
        <v>1160</v>
      </c>
      <c r="C569" s="426"/>
      <c r="D569" s="426"/>
      <c r="E569" s="426"/>
      <c r="F569" s="426"/>
      <c r="G569" s="392">
        <v>102909.015</v>
      </c>
    </row>
    <row r="570" spans="1:7" ht="15.75" x14ac:dyDescent="0.25">
      <c r="A570" s="359" t="s">
        <v>1161</v>
      </c>
      <c r="B570" s="426" t="s">
        <v>1162</v>
      </c>
      <c r="C570" s="426"/>
      <c r="D570" s="426"/>
      <c r="E570" s="426"/>
      <c r="F570" s="426"/>
      <c r="G570" s="392">
        <v>64863.863999999994</v>
      </c>
    </row>
    <row r="571" spans="1:7" ht="15.75" x14ac:dyDescent="0.25">
      <c r="A571" s="359" t="s">
        <v>1163</v>
      </c>
      <c r="B571" s="426" t="s">
        <v>1164</v>
      </c>
      <c r="C571" s="426"/>
      <c r="D571" s="426"/>
      <c r="E571" s="426"/>
      <c r="F571" s="426"/>
      <c r="G571" s="392">
        <v>114343.34999999999</v>
      </c>
    </row>
    <row r="572" spans="1:7" ht="15.75" x14ac:dyDescent="0.25">
      <c r="A572" s="359" t="s">
        <v>1165</v>
      </c>
      <c r="B572" s="426" t="s">
        <v>1166</v>
      </c>
      <c r="C572" s="426"/>
      <c r="D572" s="426"/>
      <c r="E572" s="426"/>
      <c r="F572" s="426"/>
      <c r="G572" s="392">
        <v>72070.959999999992</v>
      </c>
    </row>
    <row r="573" spans="1:7" ht="15.75" x14ac:dyDescent="0.25">
      <c r="A573" s="359" t="s">
        <v>1167</v>
      </c>
      <c r="B573" s="426" t="s">
        <v>1168</v>
      </c>
      <c r="C573" s="426"/>
      <c r="D573" s="426"/>
      <c r="E573" s="426"/>
      <c r="F573" s="426"/>
      <c r="G573" s="392">
        <v>72763.95</v>
      </c>
    </row>
    <row r="574" spans="1:7" ht="15.75" x14ac:dyDescent="0.25">
      <c r="A574" s="359" t="s">
        <v>1169</v>
      </c>
      <c r="B574" s="426" t="s">
        <v>1170</v>
      </c>
      <c r="C574" s="426"/>
      <c r="D574" s="426"/>
      <c r="E574" s="426"/>
      <c r="F574" s="426"/>
      <c r="G574" s="392">
        <v>123871.96249999999</v>
      </c>
    </row>
    <row r="575" spans="1:7" ht="15.75" x14ac:dyDescent="0.25">
      <c r="A575" s="359" t="s">
        <v>1171</v>
      </c>
      <c r="B575" s="426" t="s">
        <v>1172</v>
      </c>
      <c r="C575" s="426"/>
      <c r="D575" s="426"/>
      <c r="E575" s="426"/>
      <c r="F575" s="426"/>
      <c r="G575" s="392">
        <v>139810.73249999998</v>
      </c>
    </row>
    <row r="576" spans="1:7" ht="15.75" x14ac:dyDescent="0.25">
      <c r="A576" s="359" t="s">
        <v>1173</v>
      </c>
      <c r="B576" s="426" t="s">
        <v>1174</v>
      </c>
      <c r="C576" s="426"/>
      <c r="D576" s="426"/>
      <c r="E576" s="426"/>
      <c r="F576" s="426"/>
      <c r="G576" s="392">
        <v>211921.53281249994</v>
      </c>
    </row>
    <row r="577" spans="1:7" ht="15.75" x14ac:dyDescent="0.25">
      <c r="A577" s="359" t="s">
        <v>1175</v>
      </c>
      <c r="B577" s="426" t="s">
        <v>1176</v>
      </c>
      <c r="C577" s="426"/>
      <c r="D577" s="426"/>
      <c r="E577" s="426"/>
      <c r="F577" s="426"/>
      <c r="G577" s="392">
        <v>30318.312499999996</v>
      </c>
    </row>
    <row r="578" spans="1:7" ht="15.75" x14ac:dyDescent="0.25">
      <c r="A578" s="359" t="s">
        <v>1177</v>
      </c>
      <c r="B578" s="426" t="s">
        <v>1178</v>
      </c>
      <c r="C578" s="426"/>
      <c r="D578" s="426"/>
      <c r="E578" s="426"/>
      <c r="F578" s="426"/>
      <c r="G578" s="392">
        <v>3538.035730314265</v>
      </c>
    </row>
    <row r="579" spans="1:7" ht="16.5" thickBot="1" x14ac:dyDescent="0.3">
      <c r="A579" s="370" t="s">
        <v>1179</v>
      </c>
      <c r="B579" s="427" t="s">
        <v>1180</v>
      </c>
      <c r="C579" s="427"/>
      <c r="D579" s="427"/>
      <c r="E579" s="427"/>
      <c r="F579" s="427"/>
      <c r="G579" s="401">
        <v>3538.035730314265</v>
      </c>
    </row>
    <row r="580" spans="1:7" ht="19.5" thickBot="1" x14ac:dyDescent="0.3">
      <c r="A580" s="428"/>
      <c r="B580" s="429" t="s">
        <v>1327</v>
      </c>
      <c r="C580" s="429"/>
      <c r="D580" s="429"/>
      <c r="E580" s="429"/>
      <c r="F580" s="429"/>
      <c r="G580" s="430" t="s">
        <v>9</v>
      </c>
    </row>
    <row r="581" spans="1:7" ht="15.75" x14ac:dyDescent="0.25">
      <c r="A581" s="353" t="s">
        <v>1181</v>
      </c>
      <c r="B581" s="355" t="s">
        <v>1182</v>
      </c>
      <c r="C581" s="357"/>
      <c r="D581" s="354" t="s">
        <v>1183</v>
      </c>
      <c r="E581" s="355" t="s">
        <v>1184</v>
      </c>
      <c r="F581" s="357"/>
      <c r="G581" s="431" t="s">
        <v>1185</v>
      </c>
    </row>
    <row r="582" spans="1:7" ht="15.75" x14ac:dyDescent="0.25">
      <c r="A582" s="359" t="s">
        <v>1186</v>
      </c>
      <c r="B582" s="361" t="s">
        <v>1182</v>
      </c>
      <c r="C582" s="363"/>
      <c r="D582" s="360" t="s">
        <v>1183</v>
      </c>
      <c r="E582" s="361" t="s">
        <v>1187</v>
      </c>
      <c r="F582" s="363"/>
      <c r="G582" s="432" t="s">
        <v>1185</v>
      </c>
    </row>
    <row r="583" spans="1:7" ht="15.75" x14ac:dyDescent="0.25">
      <c r="A583" s="359" t="s">
        <v>1188</v>
      </c>
      <c r="B583" s="361" t="s">
        <v>1182</v>
      </c>
      <c r="C583" s="363"/>
      <c r="D583" s="360" t="s">
        <v>1183</v>
      </c>
      <c r="E583" s="361" t="s">
        <v>1189</v>
      </c>
      <c r="F583" s="363"/>
      <c r="G583" s="432" t="s">
        <v>1185</v>
      </c>
    </row>
    <row r="584" spans="1:7" ht="15.75" x14ac:dyDescent="0.25">
      <c r="A584" s="359" t="s">
        <v>1190</v>
      </c>
      <c r="B584" s="361" t="s">
        <v>1182</v>
      </c>
      <c r="C584" s="363"/>
      <c r="D584" s="360" t="s">
        <v>1183</v>
      </c>
      <c r="E584" s="361" t="s">
        <v>1191</v>
      </c>
      <c r="F584" s="363"/>
      <c r="G584" s="392">
        <v>63576.459843749988</v>
      </c>
    </row>
    <row r="585" spans="1:7" ht="15.75" x14ac:dyDescent="0.25">
      <c r="A585" s="359" t="s">
        <v>1192</v>
      </c>
      <c r="B585" s="361" t="s">
        <v>1182</v>
      </c>
      <c r="C585" s="363"/>
      <c r="D585" s="360" t="s">
        <v>1183</v>
      </c>
      <c r="E585" s="361" t="s">
        <v>1193</v>
      </c>
      <c r="F585" s="363"/>
      <c r="G585" s="392">
        <v>69631.360781249983</v>
      </c>
    </row>
    <row r="586" spans="1:7" ht="15.75" x14ac:dyDescent="0.25">
      <c r="A586" s="359" t="s">
        <v>1194</v>
      </c>
      <c r="B586" s="361" t="s">
        <v>1182</v>
      </c>
      <c r="C586" s="363"/>
      <c r="D586" s="360" t="s">
        <v>1183</v>
      </c>
      <c r="E586" s="361" t="s">
        <v>1195</v>
      </c>
      <c r="F586" s="363"/>
      <c r="G586" s="392">
        <v>85525.475742187482</v>
      </c>
    </row>
    <row r="587" spans="1:7" ht="15.75" x14ac:dyDescent="0.25">
      <c r="A587" s="359" t="s">
        <v>1196</v>
      </c>
      <c r="B587" s="361" t="s">
        <v>1197</v>
      </c>
      <c r="C587" s="363"/>
      <c r="D587" s="360" t="s">
        <v>1183</v>
      </c>
      <c r="E587" s="361" t="s">
        <v>1198</v>
      </c>
      <c r="F587" s="363"/>
      <c r="G587" s="392">
        <v>72658.811249999984</v>
      </c>
    </row>
    <row r="588" spans="1:7" ht="15.75" x14ac:dyDescent="0.25">
      <c r="A588" s="359" t="s">
        <v>1199</v>
      </c>
      <c r="B588" s="361" t="s">
        <v>1197</v>
      </c>
      <c r="C588" s="363"/>
      <c r="D588" s="360" t="s">
        <v>1183</v>
      </c>
      <c r="E588" s="361" t="s">
        <v>1200</v>
      </c>
      <c r="F588" s="363"/>
      <c r="G588" s="392">
        <v>84768.613124999989</v>
      </c>
    </row>
    <row r="589" spans="1:7" ht="15.75" x14ac:dyDescent="0.25">
      <c r="A589" s="359" t="s">
        <v>1201</v>
      </c>
      <c r="B589" s="361" t="s">
        <v>1197</v>
      </c>
      <c r="C589" s="363"/>
      <c r="D589" s="360" t="s">
        <v>1183</v>
      </c>
      <c r="E589" s="361" t="s">
        <v>1202</v>
      </c>
      <c r="F589" s="363"/>
      <c r="G589" s="392">
        <v>102933.31593749997</v>
      </c>
    </row>
    <row r="590" spans="1:7" ht="15.75" x14ac:dyDescent="0.25">
      <c r="A590" s="359" t="s">
        <v>1203</v>
      </c>
      <c r="B590" s="361" t="s">
        <v>1204</v>
      </c>
      <c r="C590" s="363"/>
      <c r="D590" s="360" t="s">
        <v>1183</v>
      </c>
      <c r="E590" s="361" t="s">
        <v>1198</v>
      </c>
      <c r="F590" s="363"/>
      <c r="G590" s="392">
        <v>85828.220789062485</v>
      </c>
    </row>
    <row r="591" spans="1:7" ht="15.75" x14ac:dyDescent="0.25">
      <c r="A591" s="359" t="s">
        <v>1205</v>
      </c>
      <c r="B591" s="361" t="s">
        <v>1204</v>
      </c>
      <c r="C591" s="363"/>
      <c r="D591" s="360" t="s">
        <v>1183</v>
      </c>
      <c r="E591" s="361" t="s">
        <v>1200</v>
      </c>
      <c r="F591" s="363"/>
      <c r="G591" s="392">
        <v>93850.964531249978</v>
      </c>
    </row>
    <row r="592" spans="1:7" ht="15.75" x14ac:dyDescent="0.25">
      <c r="A592" s="359" t="s">
        <v>1206</v>
      </c>
      <c r="B592" s="361" t="s">
        <v>1204</v>
      </c>
      <c r="C592" s="363"/>
      <c r="D592" s="360" t="s">
        <v>1183</v>
      </c>
      <c r="E592" s="361" t="s">
        <v>1202</v>
      </c>
      <c r="F592" s="363"/>
      <c r="G592" s="392">
        <v>115043.11781249997</v>
      </c>
    </row>
    <row r="593" spans="1:7" ht="15.75" x14ac:dyDescent="0.25">
      <c r="A593" s="359" t="s">
        <v>1207</v>
      </c>
      <c r="B593" s="361" t="s">
        <v>1208</v>
      </c>
      <c r="C593" s="363"/>
      <c r="D593" s="360" t="s">
        <v>1183</v>
      </c>
      <c r="E593" s="361" t="s">
        <v>1198</v>
      </c>
      <c r="F593" s="363"/>
      <c r="G593" s="392">
        <v>143047.03464843749</v>
      </c>
    </row>
    <row r="594" spans="1:7" ht="15.75" x14ac:dyDescent="0.25">
      <c r="A594" s="359" t="s">
        <v>1209</v>
      </c>
      <c r="B594" s="361" t="s">
        <v>1208</v>
      </c>
      <c r="C594" s="363"/>
      <c r="D594" s="360" t="s">
        <v>1183</v>
      </c>
      <c r="E594" s="361" t="s">
        <v>1200</v>
      </c>
      <c r="F594" s="363"/>
      <c r="G594" s="392">
        <v>151372.52343749994</v>
      </c>
    </row>
    <row r="595" spans="1:7" ht="15.75" x14ac:dyDescent="0.25">
      <c r="A595" s="359" t="s">
        <v>1210</v>
      </c>
      <c r="B595" s="361" t="s">
        <v>1208</v>
      </c>
      <c r="C595" s="363"/>
      <c r="D595" s="360" t="s">
        <v>1183</v>
      </c>
      <c r="E595" s="361" t="s">
        <v>1202</v>
      </c>
      <c r="F595" s="363"/>
      <c r="G595" s="392">
        <v>172564.67671874995</v>
      </c>
    </row>
    <row r="596" spans="1:7" ht="15.75" x14ac:dyDescent="0.25">
      <c r="A596" s="433" t="s">
        <v>1211</v>
      </c>
      <c r="B596" s="434" t="s">
        <v>1212</v>
      </c>
      <c r="C596" s="435"/>
      <c r="D596" s="211" t="s">
        <v>1183</v>
      </c>
      <c r="E596" s="434" t="s">
        <v>9</v>
      </c>
      <c r="F596" s="435"/>
      <c r="G596" s="212">
        <v>236141.13656249995</v>
      </c>
    </row>
    <row r="597" spans="1:7" ht="15.75" x14ac:dyDescent="0.25">
      <c r="A597" s="359" t="s">
        <v>1213</v>
      </c>
      <c r="B597" s="361" t="s">
        <v>1214</v>
      </c>
      <c r="C597" s="363"/>
      <c r="D597" s="360" t="s">
        <v>1183</v>
      </c>
      <c r="E597" s="361" t="s">
        <v>9</v>
      </c>
      <c r="F597" s="363"/>
      <c r="G597" s="392" t="s">
        <v>9</v>
      </c>
    </row>
    <row r="598" spans="1:7" ht="15.75" x14ac:dyDescent="0.25">
      <c r="A598" s="433" t="s">
        <v>1215</v>
      </c>
      <c r="B598" s="434" t="s">
        <v>1216</v>
      </c>
      <c r="C598" s="435"/>
      <c r="D598" s="211" t="s">
        <v>1217</v>
      </c>
      <c r="E598" s="434" t="s">
        <v>9</v>
      </c>
      <c r="F598" s="435"/>
      <c r="G598" s="212">
        <v>484392.0749999999</v>
      </c>
    </row>
    <row r="599" spans="1:7" ht="16.5" thickBot="1" x14ac:dyDescent="0.3">
      <c r="A599" s="407" t="s">
        <v>1218</v>
      </c>
      <c r="B599" s="361" t="s">
        <v>1219</v>
      </c>
      <c r="C599" s="363"/>
      <c r="D599" s="436" t="s">
        <v>1217</v>
      </c>
      <c r="E599" s="361" t="s">
        <v>1220</v>
      </c>
      <c r="F599" s="363"/>
      <c r="G599" s="408" t="s">
        <v>9</v>
      </c>
    </row>
    <row r="600" spans="1:7" ht="19.5" thickBot="1" x14ac:dyDescent="0.3">
      <c r="A600" s="341"/>
      <c r="B600" s="342" t="s">
        <v>1328</v>
      </c>
      <c r="C600" s="342"/>
      <c r="D600" s="342"/>
      <c r="E600" s="342"/>
      <c r="F600" s="342"/>
      <c r="G600" s="343" t="s">
        <v>9</v>
      </c>
    </row>
    <row r="601" spans="1:7" x14ac:dyDescent="0.25">
      <c r="A601" s="437" t="s">
        <v>1221</v>
      </c>
      <c r="B601" s="385" t="s">
        <v>1222</v>
      </c>
      <c r="C601" s="386"/>
      <c r="D601" s="386"/>
      <c r="E601" s="386"/>
      <c r="F601" s="387"/>
      <c r="G601" s="388">
        <v>3182.7284999999993</v>
      </c>
    </row>
    <row r="602" spans="1:7" x14ac:dyDescent="0.25">
      <c r="A602" s="438" t="s">
        <v>1223</v>
      </c>
      <c r="B602" s="389" t="s">
        <v>1224</v>
      </c>
      <c r="C602" s="390"/>
      <c r="D602" s="390"/>
      <c r="E602" s="390"/>
      <c r="F602" s="391"/>
      <c r="G602" s="392" t="s">
        <v>9</v>
      </c>
    </row>
    <row r="603" spans="1:7" ht="15.75" thickBot="1" x14ac:dyDescent="0.3">
      <c r="A603" s="439" t="s">
        <v>1225</v>
      </c>
      <c r="B603" s="409" t="s">
        <v>1226</v>
      </c>
      <c r="C603" s="410"/>
      <c r="D603" s="410"/>
      <c r="E603" s="410"/>
      <c r="F603" s="411"/>
      <c r="G603" s="401" t="s">
        <v>9</v>
      </c>
    </row>
    <row r="604" spans="1:7" ht="19.5" thickBot="1" x14ac:dyDescent="0.3">
      <c r="A604" s="341"/>
      <c r="B604" s="342" t="s">
        <v>1329</v>
      </c>
      <c r="C604" s="342"/>
      <c r="D604" s="342"/>
      <c r="E604" s="342"/>
      <c r="F604" s="342"/>
      <c r="G604" s="343" t="s">
        <v>9</v>
      </c>
    </row>
    <row r="605" spans="1:7" ht="16.5" thickBot="1" x14ac:dyDescent="0.3">
      <c r="A605" s="440" t="s">
        <v>1227</v>
      </c>
      <c r="B605" s="421" t="s">
        <v>1228</v>
      </c>
      <c r="C605" s="422"/>
      <c r="D605" s="422"/>
      <c r="E605" s="422"/>
      <c r="F605" s="423"/>
      <c r="G605" s="441">
        <v>48793.131265891971</v>
      </c>
    </row>
    <row r="606" spans="1:7" ht="24.75" thickBot="1" x14ac:dyDescent="0.3">
      <c r="A606" s="442"/>
      <c r="B606" s="443" t="s">
        <v>1330</v>
      </c>
      <c r="C606" s="443"/>
      <c r="D606" s="443"/>
      <c r="E606" s="443"/>
      <c r="F606" s="444"/>
      <c r="G606" s="445" t="s">
        <v>9</v>
      </c>
    </row>
    <row r="607" spans="1:7" ht="19.5" thickBot="1" x14ac:dyDescent="0.3">
      <c r="A607" s="341"/>
      <c r="B607" s="342" t="s">
        <v>1331</v>
      </c>
      <c r="C607" s="342"/>
      <c r="D607" s="342"/>
      <c r="E607" s="342"/>
      <c r="F607" s="342"/>
      <c r="G607" s="343" t="s">
        <v>9</v>
      </c>
    </row>
    <row r="608" spans="1:7" ht="15.75" x14ac:dyDescent="0.25">
      <c r="A608" s="353" t="s">
        <v>1229</v>
      </c>
      <c r="B608" s="385" t="s">
        <v>1230</v>
      </c>
      <c r="C608" s="386"/>
      <c r="D608" s="386"/>
      <c r="E608" s="386"/>
      <c r="F608" s="387"/>
      <c r="G608" s="388">
        <v>19773.611239435217</v>
      </c>
    </row>
    <row r="609" spans="1:7" ht="15.75" x14ac:dyDescent="0.25">
      <c r="A609" s="433" t="s">
        <v>1231</v>
      </c>
      <c r="B609" s="446" t="s">
        <v>1232</v>
      </c>
      <c r="C609" s="447"/>
      <c r="D609" s="447"/>
      <c r="E609" s="447"/>
      <c r="F609" s="448"/>
      <c r="G609" s="212">
        <v>22311.750681310794</v>
      </c>
    </row>
    <row r="610" spans="1:7" ht="16.5" thickBot="1" x14ac:dyDescent="0.3">
      <c r="A610" s="370" t="s">
        <v>1233</v>
      </c>
      <c r="B610" s="409" t="s">
        <v>1234</v>
      </c>
      <c r="C610" s="410"/>
      <c r="D610" s="410"/>
      <c r="E610" s="410"/>
      <c r="F610" s="411"/>
      <c r="G610" s="401">
        <v>10990.013840733849</v>
      </c>
    </row>
    <row r="611" spans="1:7" ht="19.5" thickBot="1" x14ac:dyDescent="0.3">
      <c r="A611" s="378"/>
      <c r="B611" s="342" t="s">
        <v>1332</v>
      </c>
      <c r="C611" s="342"/>
      <c r="D611" s="342"/>
      <c r="E611" s="342"/>
      <c r="F611" s="342"/>
      <c r="G611" s="449" t="s">
        <v>9</v>
      </c>
    </row>
    <row r="612" spans="1:7" ht="15.75" x14ac:dyDescent="0.25">
      <c r="A612" s="450" t="s">
        <v>1235</v>
      </c>
      <c r="B612" s="451" t="s">
        <v>1236</v>
      </c>
      <c r="C612" s="451" t="s">
        <v>15</v>
      </c>
      <c r="D612" s="452" t="s">
        <v>1237</v>
      </c>
      <c r="E612" s="453" t="s">
        <v>1238</v>
      </c>
      <c r="F612" s="454"/>
      <c r="G612" s="455">
        <v>23282.810874999999</v>
      </c>
    </row>
    <row r="613" spans="1:7" ht="15.75" x14ac:dyDescent="0.25">
      <c r="A613" s="359" t="s">
        <v>1239</v>
      </c>
      <c r="B613" s="360" t="s">
        <v>1236</v>
      </c>
      <c r="C613" s="360" t="s">
        <v>15</v>
      </c>
      <c r="D613" s="394" t="s">
        <v>1237</v>
      </c>
      <c r="E613" s="361" t="s">
        <v>1240</v>
      </c>
      <c r="F613" s="363"/>
      <c r="G613" s="392">
        <v>23282.810874999999</v>
      </c>
    </row>
    <row r="614" spans="1:7" ht="15.75" x14ac:dyDescent="0.25">
      <c r="A614" s="359" t="s">
        <v>1241</v>
      </c>
      <c r="B614" s="360" t="s">
        <v>1236</v>
      </c>
      <c r="C614" s="360" t="s">
        <v>15</v>
      </c>
      <c r="D614" s="394" t="s">
        <v>1237</v>
      </c>
      <c r="E614" s="361" t="s">
        <v>1242</v>
      </c>
      <c r="F614" s="363"/>
      <c r="G614" s="392">
        <v>24427.884275</v>
      </c>
    </row>
    <row r="615" spans="1:7" ht="15.75" x14ac:dyDescent="0.25">
      <c r="A615" s="359" t="s">
        <v>1243</v>
      </c>
      <c r="B615" s="360" t="s">
        <v>1236</v>
      </c>
      <c r="C615" s="360" t="s">
        <v>15</v>
      </c>
      <c r="D615" s="394" t="s">
        <v>1237</v>
      </c>
      <c r="E615" s="361" t="s">
        <v>1244</v>
      </c>
      <c r="F615" s="363"/>
      <c r="G615" s="392">
        <v>24427.884275</v>
      </c>
    </row>
    <row r="616" spans="1:7" ht="15.75" x14ac:dyDescent="0.25">
      <c r="A616" s="359" t="s">
        <v>1245</v>
      </c>
      <c r="B616" s="360" t="s">
        <v>1236</v>
      </c>
      <c r="C616" s="360" t="s">
        <v>14</v>
      </c>
      <c r="D616" s="394" t="s">
        <v>1237</v>
      </c>
      <c r="E616" s="361" t="s">
        <v>1242</v>
      </c>
      <c r="F616" s="363"/>
      <c r="G616" s="392">
        <v>26585.344649999995</v>
      </c>
    </row>
    <row r="617" spans="1:7" ht="15.75" x14ac:dyDescent="0.25">
      <c r="A617" s="359" t="s">
        <v>1246</v>
      </c>
      <c r="B617" s="360" t="s">
        <v>1236</v>
      </c>
      <c r="C617" s="360" t="s">
        <v>14</v>
      </c>
      <c r="D617" s="394" t="s">
        <v>1237</v>
      </c>
      <c r="E617" s="361" t="s">
        <v>1244</v>
      </c>
      <c r="F617" s="363"/>
      <c r="G617" s="392">
        <v>26585.344649999995</v>
      </c>
    </row>
    <row r="618" spans="1:7" ht="15.75" x14ac:dyDescent="0.25">
      <c r="A618" s="359" t="s">
        <v>1247</v>
      </c>
      <c r="B618" s="360" t="s">
        <v>1236</v>
      </c>
      <c r="C618" s="360" t="s">
        <v>14</v>
      </c>
      <c r="D618" s="394" t="s">
        <v>1237</v>
      </c>
      <c r="E618" s="361" t="s">
        <v>1248</v>
      </c>
      <c r="F618" s="363"/>
      <c r="G618" s="392">
        <v>27708.477774999996</v>
      </c>
    </row>
    <row r="619" spans="1:7" ht="15.75" x14ac:dyDescent="0.25">
      <c r="A619" s="359" t="s">
        <v>1249</v>
      </c>
      <c r="B619" s="360" t="s">
        <v>1236</v>
      </c>
      <c r="C619" s="360" t="s">
        <v>15</v>
      </c>
      <c r="D619" s="394" t="s">
        <v>1250</v>
      </c>
      <c r="E619" s="361" t="s">
        <v>1251</v>
      </c>
      <c r="F619" s="363"/>
      <c r="G619" s="392">
        <v>19922.814474999999</v>
      </c>
    </row>
    <row r="620" spans="1:7" ht="15.75" x14ac:dyDescent="0.25">
      <c r="A620" s="359" t="s">
        <v>1252</v>
      </c>
      <c r="B620" s="360" t="s">
        <v>1236</v>
      </c>
      <c r="C620" s="360" t="s">
        <v>15</v>
      </c>
      <c r="D620" s="394" t="s">
        <v>1250</v>
      </c>
      <c r="E620" s="361" t="s">
        <v>1253</v>
      </c>
      <c r="F620" s="363"/>
      <c r="G620" s="392">
        <v>19922.814474999999</v>
      </c>
    </row>
    <row r="621" spans="1:7" ht="15.75" x14ac:dyDescent="0.25">
      <c r="A621" s="359" t="s">
        <v>1254</v>
      </c>
      <c r="B621" s="360" t="s">
        <v>1236</v>
      </c>
      <c r="C621" s="360" t="s">
        <v>15</v>
      </c>
      <c r="D621" s="394" t="s">
        <v>1250</v>
      </c>
      <c r="E621" s="361" t="s">
        <v>1242</v>
      </c>
      <c r="F621" s="363"/>
      <c r="G621" s="392">
        <v>21532.812749999997</v>
      </c>
    </row>
    <row r="622" spans="1:7" ht="15.75" x14ac:dyDescent="0.25">
      <c r="A622" s="359" t="s">
        <v>1255</v>
      </c>
      <c r="B622" s="360" t="s">
        <v>1236</v>
      </c>
      <c r="C622" s="360" t="s">
        <v>15</v>
      </c>
      <c r="D622" s="394" t="s">
        <v>1250</v>
      </c>
      <c r="E622" s="361" t="s">
        <v>1244</v>
      </c>
      <c r="F622" s="363"/>
      <c r="G622" s="392">
        <v>21532.812749999997</v>
      </c>
    </row>
    <row r="623" spans="1:7" ht="15.75" x14ac:dyDescent="0.25">
      <c r="A623" s="359" t="s">
        <v>1256</v>
      </c>
      <c r="B623" s="360" t="s">
        <v>1236</v>
      </c>
      <c r="C623" s="360" t="s">
        <v>14</v>
      </c>
      <c r="D623" s="394" t="s">
        <v>1250</v>
      </c>
      <c r="E623" s="361" t="s">
        <v>1242</v>
      </c>
      <c r="F623" s="363"/>
      <c r="G623" s="392">
        <v>23200.273649999996</v>
      </c>
    </row>
    <row r="624" spans="1:7" ht="15.75" x14ac:dyDescent="0.25">
      <c r="A624" s="359" t="s">
        <v>1257</v>
      </c>
      <c r="B624" s="360" t="s">
        <v>1236</v>
      </c>
      <c r="C624" s="360" t="s">
        <v>14</v>
      </c>
      <c r="D624" s="394" t="s">
        <v>1250</v>
      </c>
      <c r="E624" s="361" t="s">
        <v>1244</v>
      </c>
      <c r="F624" s="363"/>
      <c r="G624" s="392">
        <v>23200.273649999996</v>
      </c>
    </row>
    <row r="625" spans="1:7" ht="16.5" thickBot="1" x14ac:dyDescent="0.3">
      <c r="A625" s="370" t="s">
        <v>1258</v>
      </c>
      <c r="B625" s="371" t="s">
        <v>1236</v>
      </c>
      <c r="C625" s="371" t="s">
        <v>14</v>
      </c>
      <c r="D625" s="456" t="s">
        <v>1250</v>
      </c>
      <c r="E625" s="361" t="s">
        <v>1248</v>
      </c>
      <c r="F625" s="363"/>
      <c r="G625" s="401">
        <v>24283.705324999995</v>
      </c>
    </row>
    <row r="626" spans="1:7" ht="19.5" thickBot="1" x14ac:dyDescent="0.3">
      <c r="A626" s="341"/>
      <c r="B626" s="342" t="s">
        <v>1333</v>
      </c>
      <c r="C626" s="342"/>
      <c r="D626" s="342"/>
      <c r="E626" s="342"/>
      <c r="F626" s="342"/>
      <c r="G626" s="343">
        <v>0</v>
      </c>
    </row>
    <row r="627" spans="1:7" ht="15.75" x14ac:dyDescent="0.25">
      <c r="A627" s="353" t="s">
        <v>1259</v>
      </c>
      <c r="B627" s="354" t="s">
        <v>1260</v>
      </c>
      <c r="C627" s="354" t="s">
        <v>1261</v>
      </c>
      <c r="D627" s="457" t="s">
        <v>1262</v>
      </c>
      <c r="E627" s="355" t="s">
        <v>1263</v>
      </c>
      <c r="F627" s="357"/>
      <c r="G627" s="388">
        <v>23308.930249999998</v>
      </c>
    </row>
    <row r="628" spans="1:7" ht="15.75" x14ac:dyDescent="0.25">
      <c r="A628" s="359" t="s">
        <v>1264</v>
      </c>
      <c r="B628" s="360" t="s">
        <v>1260</v>
      </c>
      <c r="C628" s="360" t="s">
        <v>1261</v>
      </c>
      <c r="D628" s="394" t="s">
        <v>1262</v>
      </c>
      <c r="E628" s="361" t="s">
        <v>1265</v>
      </c>
      <c r="F628" s="363"/>
      <c r="G628" s="392">
        <v>23308.930249999998</v>
      </c>
    </row>
    <row r="629" spans="1:7" ht="15.75" x14ac:dyDescent="0.25">
      <c r="A629" s="359" t="s">
        <v>1266</v>
      </c>
      <c r="B629" s="360" t="s">
        <v>1260</v>
      </c>
      <c r="C629" s="360" t="s">
        <v>1267</v>
      </c>
      <c r="D629" s="394" t="s">
        <v>1262</v>
      </c>
      <c r="E629" s="361" t="s">
        <v>1263</v>
      </c>
      <c r="F629" s="363"/>
      <c r="G629" s="392">
        <v>23308.930249999998</v>
      </c>
    </row>
    <row r="630" spans="1:7" ht="15.75" x14ac:dyDescent="0.25">
      <c r="A630" s="359" t="s">
        <v>1268</v>
      </c>
      <c r="B630" s="360" t="s">
        <v>1260</v>
      </c>
      <c r="C630" s="360" t="s">
        <v>1267</v>
      </c>
      <c r="D630" s="394" t="s">
        <v>1262</v>
      </c>
      <c r="E630" s="361" t="s">
        <v>1265</v>
      </c>
      <c r="F630" s="363"/>
      <c r="G630" s="392">
        <v>23308.930249999998</v>
      </c>
    </row>
    <row r="631" spans="1:7" ht="15.75" x14ac:dyDescent="0.25">
      <c r="A631" s="359" t="s">
        <v>1269</v>
      </c>
      <c r="B631" s="360" t="s">
        <v>1260</v>
      </c>
      <c r="C631" s="360" t="s">
        <v>1261</v>
      </c>
      <c r="D631" s="394" t="s">
        <v>1262</v>
      </c>
      <c r="E631" s="361" t="s">
        <v>1270</v>
      </c>
      <c r="F631" s="363"/>
      <c r="G631" s="392">
        <v>35961.155499999993</v>
      </c>
    </row>
    <row r="632" spans="1:7" ht="15.75" x14ac:dyDescent="0.25">
      <c r="A632" s="359" t="s">
        <v>1271</v>
      </c>
      <c r="B632" s="360" t="s">
        <v>1260</v>
      </c>
      <c r="C632" s="360" t="s">
        <v>1261</v>
      </c>
      <c r="D632" s="394" t="s">
        <v>1262</v>
      </c>
      <c r="E632" s="361" t="s">
        <v>1272</v>
      </c>
      <c r="F632" s="363"/>
      <c r="G632" s="392">
        <v>35961.155499999993</v>
      </c>
    </row>
    <row r="633" spans="1:7" ht="15.75" x14ac:dyDescent="0.25">
      <c r="A633" s="359" t="s">
        <v>1273</v>
      </c>
      <c r="B633" s="360" t="s">
        <v>1260</v>
      </c>
      <c r="C633" s="360" t="s">
        <v>1267</v>
      </c>
      <c r="D633" s="394" t="s">
        <v>1262</v>
      </c>
      <c r="E633" s="361" t="s">
        <v>1270</v>
      </c>
      <c r="F633" s="363"/>
      <c r="G633" s="392">
        <v>35961.155499999993</v>
      </c>
    </row>
    <row r="634" spans="1:7" ht="15.75" x14ac:dyDescent="0.25">
      <c r="A634" s="359" t="s">
        <v>1274</v>
      </c>
      <c r="B634" s="360" t="s">
        <v>1260</v>
      </c>
      <c r="C634" s="360" t="s">
        <v>1267</v>
      </c>
      <c r="D634" s="394" t="s">
        <v>1262</v>
      </c>
      <c r="E634" s="361" t="s">
        <v>1272</v>
      </c>
      <c r="F634" s="363"/>
      <c r="G634" s="392">
        <v>35961.155499999993</v>
      </c>
    </row>
    <row r="635" spans="1:7" ht="15.75" x14ac:dyDescent="0.25">
      <c r="A635" s="359" t="s">
        <v>1275</v>
      </c>
      <c r="B635" s="360" t="s">
        <v>1260</v>
      </c>
      <c r="C635" s="360" t="s">
        <v>1261</v>
      </c>
      <c r="D635" s="394" t="s">
        <v>1250</v>
      </c>
      <c r="E635" s="361" t="s">
        <v>1263</v>
      </c>
      <c r="F635" s="363"/>
      <c r="G635" s="392">
        <v>17748.637699999999</v>
      </c>
    </row>
    <row r="636" spans="1:7" ht="15.75" x14ac:dyDescent="0.25">
      <c r="A636" s="359" t="s">
        <v>1276</v>
      </c>
      <c r="B636" s="360" t="s">
        <v>1260</v>
      </c>
      <c r="C636" s="360" t="s">
        <v>1261</v>
      </c>
      <c r="D636" s="394" t="s">
        <v>1250</v>
      </c>
      <c r="E636" s="361" t="s">
        <v>1265</v>
      </c>
      <c r="F636" s="363"/>
      <c r="G636" s="392">
        <v>17748.637699999999</v>
      </c>
    </row>
    <row r="637" spans="1:7" ht="15.75" x14ac:dyDescent="0.25">
      <c r="A637" s="359" t="s">
        <v>1277</v>
      </c>
      <c r="B637" s="360" t="s">
        <v>1260</v>
      </c>
      <c r="C637" s="360" t="s">
        <v>1267</v>
      </c>
      <c r="D637" s="394" t="s">
        <v>1250</v>
      </c>
      <c r="E637" s="361" t="s">
        <v>1263</v>
      </c>
      <c r="F637" s="363"/>
      <c r="G637" s="392">
        <v>17748.637699999999</v>
      </c>
    </row>
    <row r="638" spans="1:7" ht="15.75" x14ac:dyDescent="0.25">
      <c r="A638" s="359" t="s">
        <v>1278</v>
      </c>
      <c r="B638" s="360" t="s">
        <v>1260</v>
      </c>
      <c r="C638" s="360" t="s">
        <v>1267</v>
      </c>
      <c r="D638" s="394" t="s">
        <v>1250</v>
      </c>
      <c r="E638" s="361" t="s">
        <v>1265</v>
      </c>
      <c r="F638" s="363"/>
      <c r="G638" s="392">
        <v>17748.637699999999</v>
      </c>
    </row>
    <row r="639" spans="1:7" ht="15.75" x14ac:dyDescent="0.25">
      <c r="A639" s="359" t="s">
        <v>1279</v>
      </c>
      <c r="B639" s="360" t="s">
        <v>1260</v>
      </c>
      <c r="C639" s="360" t="s">
        <v>1261</v>
      </c>
      <c r="D639" s="394" t="s">
        <v>1250</v>
      </c>
      <c r="E639" s="361" t="s">
        <v>1270</v>
      </c>
      <c r="F639" s="363"/>
      <c r="G639" s="392">
        <v>27952.955124999997</v>
      </c>
    </row>
    <row r="640" spans="1:7" ht="15.75" x14ac:dyDescent="0.25">
      <c r="A640" s="359" t="s">
        <v>1280</v>
      </c>
      <c r="B640" s="360" t="s">
        <v>1260</v>
      </c>
      <c r="C640" s="360" t="s">
        <v>1261</v>
      </c>
      <c r="D640" s="394" t="s">
        <v>1250</v>
      </c>
      <c r="E640" s="361" t="s">
        <v>1272</v>
      </c>
      <c r="F640" s="363"/>
      <c r="G640" s="392">
        <v>27952.955124999997</v>
      </c>
    </row>
    <row r="641" spans="1:7" ht="15.75" x14ac:dyDescent="0.25">
      <c r="A641" s="359" t="s">
        <v>1281</v>
      </c>
      <c r="B641" s="360" t="s">
        <v>1260</v>
      </c>
      <c r="C641" s="360" t="s">
        <v>1267</v>
      </c>
      <c r="D641" s="394" t="s">
        <v>1250</v>
      </c>
      <c r="E641" s="361" t="s">
        <v>1270</v>
      </c>
      <c r="F641" s="363"/>
      <c r="G641" s="392">
        <v>27952.955124999997</v>
      </c>
    </row>
    <row r="642" spans="1:7" ht="16.5" thickBot="1" x14ac:dyDescent="0.3">
      <c r="A642" s="370" t="s">
        <v>1282</v>
      </c>
      <c r="B642" s="371" t="s">
        <v>1260</v>
      </c>
      <c r="C642" s="371" t="s">
        <v>1267</v>
      </c>
      <c r="D642" s="456" t="s">
        <v>1250</v>
      </c>
      <c r="E642" s="361" t="s">
        <v>1272</v>
      </c>
      <c r="F642" s="363"/>
      <c r="G642" s="401">
        <v>27952.955124999997</v>
      </c>
    </row>
    <row r="643" spans="1:7" ht="19.5" thickBot="1" x14ac:dyDescent="0.3">
      <c r="A643" s="341"/>
      <c r="B643" s="342" t="s">
        <v>22496</v>
      </c>
      <c r="C643" s="342"/>
      <c r="D643" s="342"/>
      <c r="E643" s="342"/>
      <c r="F643" s="342"/>
      <c r="G643" s="343" t="s">
        <v>9</v>
      </c>
    </row>
    <row r="644" spans="1:7" ht="15.75" x14ac:dyDescent="0.25">
      <c r="A644" s="353" t="s">
        <v>22497</v>
      </c>
      <c r="B644" s="354" t="s">
        <v>1283</v>
      </c>
      <c r="C644" s="457" t="s">
        <v>1005</v>
      </c>
      <c r="D644" s="355" t="s">
        <v>1284</v>
      </c>
      <c r="E644" s="356"/>
      <c r="F644" s="357"/>
      <c r="G644" s="388" t="s">
        <v>9</v>
      </c>
    </row>
    <row r="645" spans="1:7" ht="15.75" x14ac:dyDescent="0.25">
      <c r="A645" s="359" t="s">
        <v>22498</v>
      </c>
      <c r="B645" s="360" t="s">
        <v>1283</v>
      </c>
      <c r="C645" s="394" t="s">
        <v>1005</v>
      </c>
      <c r="D645" s="361" t="s">
        <v>22499</v>
      </c>
      <c r="E645" s="362"/>
      <c r="F645" s="363"/>
      <c r="G645" s="392" t="s">
        <v>9</v>
      </c>
    </row>
    <row r="646" spans="1:7" ht="15.75" x14ac:dyDescent="0.25">
      <c r="A646" s="359" t="s">
        <v>22500</v>
      </c>
      <c r="B646" s="360" t="s">
        <v>1283</v>
      </c>
      <c r="C646" s="394" t="s">
        <v>1005</v>
      </c>
      <c r="D646" s="361" t="s">
        <v>1285</v>
      </c>
      <c r="E646" s="362"/>
      <c r="F646" s="363"/>
      <c r="G646" s="392" t="s">
        <v>9</v>
      </c>
    </row>
    <row r="647" spans="1:7" ht="15.75" x14ac:dyDescent="0.25">
      <c r="A647" s="359" t="s">
        <v>22501</v>
      </c>
      <c r="B647" s="360" t="s">
        <v>1283</v>
      </c>
      <c r="C647" s="394" t="s">
        <v>22502</v>
      </c>
      <c r="D647" s="361" t="s">
        <v>22503</v>
      </c>
      <c r="E647" s="362"/>
      <c r="F647" s="363"/>
      <c r="G647" s="392" t="s">
        <v>9</v>
      </c>
    </row>
    <row r="648" spans="1:7" ht="15.75" x14ac:dyDescent="0.25">
      <c r="A648" s="359" t="s">
        <v>22504</v>
      </c>
      <c r="B648" s="360" t="s">
        <v>1283</v>
      </c>
      <c r="C648" s="394" t="s">
        <v>22502</v>
      </c>
      <c r="D648" s="361" t="s">
        <v>22499</v>
      </c>
      <c r="E648" s="362"/>
      <c r="F648" s="363"/>
      <c r="G648" s="392" t="s">
        <v>9</v>
      </c>
    </row>
    <row r="649" spans="1:7" ht="15.75" x14ac:dyDescent="0.25">
      <c r="A649" s="359" t="s">
        <v>22505</v>
      </c>
      <c r="B649" s="360" t="s">
        <v>1283</v>
      </c>
      <c r="C649" s="394" t="s">
        <v>22502</v>
      </c>
      <c r="D649" s="361" t="s">
        <v>22506</v>
      </c>
      <c r="E649" s="362"/>
      <c r="F649" s="363"/>
      <c r="G649" s="392" t="s">
        <v>9</v>
      </c>
    </row>
    <row r="650" spans="1:7" ht="15.75" x14ac:dyDescent="0.25">
      <c r="A650" s="359" t="s">
        <v>9</v>
      </c>
      <c r="B650" s="360" t="s">
        <v>1283</v>
      </c>
      <c r="C650" s="394" t="s">
        <v>11</v>
      </c>
      <c r="D650" s="361" t="s">
        <v>9</v>
      </c>
      <c r="E650" s="362"/>
      <c r="F650" s="363"/>
      <c r="G650" s="392" t="s">
        <v>9</v>
      </c>
    </row>
    <row r="651" spans="1:7" ht="15.75" x14ac:dyDescent="0.25">
      <c r="A651" s="359" t="s">
        <v>9</v>
      </c>
      <c r="B651" s="360" t="s">
        <v>1283</v>
      </c>
      <c r="C651" s="394" t="s">
        <v>1011</v>
      </c>
      <c r="D651" s="361" t="s">
        <v>9</v>
      </c>
      <c r="E651" s="362"/>
      <c r="F651" s="363"/>
      <c r="G651" s="392" t="s">
        <v>9</v>
      </c>
    </row>
    <row r="652" spans="1:7" ht="16.5" thickBot="1" x14ac:dyDescent="0.3">
      <c r="A652" s="370" t="s">
        <v>9</v>
      </c>
      <c r="B652" s="371" t="s">
        <v>1283</v>
      </c>
      <c r="C652" s="456" t="s">
        <v>22507</v>
      </c>
      <c r="D652" s="361" t="s">
        <v>9</v>
      </c>
      <c r="E652" s="362"/>
      <c r="F652" s="363"/>
      <c r="G652" s="401" t="s">
        <v>9</v>
      </c>
    </row>
    <row r="653" spans="1:7" ht="19.5" thickBot="1" x14ac:dyDescent="0.3">
      <c r="A653" s="341"/>
      <c r="B653" s="342" t="s">
        <v>22508</v>
      </c>
      <c r="C653" s="342"/>
      <c r="D653" s="342"/>
      <c r="E653" s="342"/>
      <c r="F653" s="342"/>
      <c r="G653" s="343" t="s">
        <v>9</v>
      </c>
    </row>
    <row r="654" spans="1:7" ht="15.75" x14ac:dyDescent="0.25">
      <c r="A654" s="353" t="s">
        <v>9</v>
      </c>
      <c r="B654" s="354" t="s">
        <v>1283</v>
      </c>
      <c r="C654" s="457" t="s">
        <v>11</v>
      </c>
      <c r="D654" s="354"/>
      <c r="E654" s="354"/>
      <c r="F654" s="354"/>
      <c r="G654" s="388" t="s">
        <v>9</v>
      </c>
    </row>
    <row r="655" spans="1:7" ht="15.75" x14ac:dyDescent="0.25">
      <c r="A655" s="359" t="s">
        <v>9</v>
      </c>
      <c r="B655" s="360" t="s">
        <v>1283</v>
      </c>
      <c r="C655" s="394" t="s">
        <v>1011</v>
      </c>
      <c r="D655" s="360"/>
      <c r="E655" s="360"/>
      <c r="F655" s="360"/>
      <c r="G655" s="392" t="s">
        <v>9</v>
      </c>
    </row>
    <row r="656" spans="1:7" ht="16.5" thickBot="1" x14ac:dyDescent="0.3">
      <c r="A656" s="370" t="s">
        <v>9</v>
      </c>
      <c r="B656" s="371" t="s">
        <v>1283</v>
      </c>
      <c r="C656" s="456" t="s">
        <v>22507</v>
      </c>
      <c r="D656" s="371"/>
      <c r="E656" s="371"/>
      <c r="F656" s="371"/>
      <c r="G656" s="401" t="s">
        <v>9</v>
      </c>
    </row>
    <row r="657" spans="1:7" x14ac:dyDescent="0.25">
      <c r="A657" s="73" t="s">
        <v>20891</v>
      </c>
      <c r="B657" s="73" t="s">
        <v>20892</v>
      </c>
      <c r="C657" s="74" t="s">
        <v>20893</v>
      </c>
      <c r="G657" s="75">
        <v>13147.503583978969</v>
      </c>
    </row>
    <row r="658" spans="1:7" x14ac:dyDescent="0.25">
      <c r="A658" s="76" t="s">
        <v>20894</v>
      </c>
      <c r="B658" s="76" t="s">
        <v>20892</v>
      </c>
      <c r="C658" s="77" t="s">
        <v>20895</v>
      </c>
      <c r="G658" s="78">
        <v>12308.554675500891</v>
      </c>
    </row>
    <row r="659" spans="1:7" x14ac:dyDescent="0.25">
      <c r="A659" s="76" t="s">
        <v>20896</v>
      </c>
      <c r="B659" s="76" t="s">
        <v>20892</v>
      </c>
      <c r="C659" s="77" t="s">
        <v>20897</v>
      </c>
      <c r="G659" s="78">
        <v>12308.554675500891</v>
      </c>
    </row>
    <row r="660" spans="1:7" x14ac:dyDescent="0.25">
      <c r="A660" s="76" t="s">
        <v>20898</v>
      </c>
      <c r="B660" s="76" t="s">
        <v>20892</v>
      </c>
      <c r="C660" s="77" t="s">
        <v>20899</v>
      </c>
      <c r="G660" s="78">
        <v>12308.554675500891</v>
      </c>
    </row>
    <row r="661" spans="1:7" x14ac:dyDescent="0.25">
      <c r="A661" s="76" t="s">
        <v>20900</v>
      </c>
      <c r="B661" s="76" t="s">
        <v>20892</v>
      </c>
      <c r="C661" s="77" t="s">
        <v>20901</v>
      </c>
      <c r="G661" s="78">
        <v>12308.554675500891</v>
      </c>
    </row>
    <row r="662" spans="1:7" x14ac:dyDescent="0.25">
      <c r="A662" s="76" t="s">
        <v>20902</v>
      </c>
      <c r="B662" s="76" t="s">
        <v>20892</v>
      </c>
      <c r="C662" s="77" t="s">
        <v>20903</v>
      </c>
      <c r="G662" s="78">
        <v>12308.554675500891</v>
      </c>
    </row>
    <row r="663" spans="1:7" x14ac:dyDescent="0.25">
      <c r="A663" s="76" t="s">
        <v>20904</v>
      </c>
      <c r="B663" s="76" t="s">
        <v>20892</v>
      </c>
      <c r="C663" s="77" t="s">
        <v>20905</v>
      </c>
      <c r="G663" s="78">
        <v>12308.554675500891</v>
      </c>
    </row>
    <row r="664" spans="1:7" x14ac:dyDescent="0.25">
      <c r="A664" s="76" t="s">
        <v>20906</v>
      </c>
      <c r="B664" s="76" t="s">
        <v>20907</v>
      </c>
      <c r="C664" s="77" t="s">
        <v>20908</v>
      </c>
      <c r="G664" s="78">
        <v>12308.554675500891</v>
      </c>
    </row>
    <row r="665" spans="1:7" x14ac:dyDescent="0.25">
      <c r="A665" s="76" t="s">
        <v>20909</v>
      </c>
      <c r="B665" s="76" t="s">
        <v>20907</v>
      </c>
      <c r="C665" s="77" t="s">
        <v>20910</v>
      </c>
      <c r="G665" s="78">
        <v>12308.554675500891</v>
      </c>
    </row>
    <row r="666" spans="1:7" x14ac:dyDescent="0.25">
      <c r="A666" s="76" t="s">
        <v>20911</v>
      </c>
      <c r="B666" s="76" t="s">
        <v>20907</v>
      </c>
      <c r="C666" s="77" t="s">
        <v>20912</v>
      </c>
      <c r="G666" s="78">
        <v>12308.554675500891</v>
      </c>
    </row>
    <row r="667" spans="1:7" x14ac:dyDescent="0.25">
      <c r="A667" s="76" t="s">
        <v>20913</v>
      </c>
      <c r="B667" s="76" t="s">
        <v>20907</v>
      </c>
      <c r="C667" s="77" t="s">
        <v>20901</v>
      </c>
      <c r="G667" s="78">
        <v>12308.554675500891</v>
      </c>
    </row>
    <row r="668" spans="1:7" x14ac:dyDescent="0.25">
      <c r="A668" s="76" t="s">
        <v>20914</v>
      </c>
      <c r="B668" s="76" t="s">
        <v>20907</v>
      </c>
      <c r="C668" s="77" t="s">
        <v>20915</v>
      </c>
      <c r="G668" s="78">
        <v>12308.554675500891</v>
      </c>
    </row>
    <row r="669" spans="1:7" x14ac:dyDescent="0.25">
      <c r="A669" s="76" t="s">
        <v>20916</v>
      </c>
      <c r="B669" s="76" t="s">
        <v>20907</v>
      </c>
      <c r="C669" s="77" t="s">
        <v>20905</v>
      </c>
      <c r="G669" s="78">
        <v>12308.554675500891</v>
      </c>
    </row>
    <row r="670" spans="1:7" x14ac:dyDescent="0.25">
      <c r="A670" s="76" t="s">
        <v>20917</v>
      </c>
      <c r="B670" s="76" t="s">
        <v>20918</v>
      </c>
      <c r="C670" s="77" t="s">
        <v>20908</v>
      </c>
      <c r="G670" s="78">
        <v>12308.554675500891</v>
      </c>
    </row>
    <row r="671" spans="1:7" x14ac:dyDescent="0.25">
      <c r="A671" s="76" t="s">
        <v>20919</v>
      </c>
      <c r="B671" s="76" t="s">
        <v>20918</v>
      </c>
      <c r="C671" s="77" t="s">
        <v>20910</v>
      </c>
      <c r="G671" s="78">
        <v>12308.554675500891</v>
      </c>
    </row>
    <row r="672" spans="1:7" x14ac:dyDescent="0.25">
      <c r="A672" s="76" t="s">
        <v>20920</v>
      </c>
      <c r="B672" s="76" t="s">
        <v>20918</v>
      </c>
      <c r="C672" s="77" t="s">
        <v>20912</v>
      </c>
      <c r="G672" s="78">
        <v>12308.554675500891</v>
      </c>
    </row>
    <row r="673" spans="1:7" x14ac:dyDescent="0.25">
      <c r="A673" s="76" t="s">
        <v>20921</v>
      </c>
      <c r="B673" s="76" t="s">
        <v>20918</v>
      </c>
      <c r="C673" s="77" t="s">
        <v>20901</v>
      </c>
      <c r="G673" s="78">
        <v>12308.554675500891</v>
      </c>
    </row>
    <row r="674" spans="1:7" x14ac:dyDescent="0.25">
      <c r="A674" s="76" t="s">
        <v>20922</v>
      </c>
      <c r="B674" s="76" t="s">
        <v>20918</v>
      </c>
      <c r="C674" s="77" t="s">
        <v>20915</v>
      </c>
      <c r="G674" s="78">
        <v>12308.554675500891</v>
      </c>
    </row>
    <row r="675" spans="1:7" x14ac:dyDescent="0.25">
      <c r="A675" s="76" t="s">
        <v>20923</v>
      </c>
      <c r="B675" s="76" t="s">
        <v>20918</v>
      </c>
      <c r="C675" s="77" t="s">
        <v>20905</v>
      </c>
      <c r="G675" s="78">
        <v>12308.554675500891</v>
      </c>
    </row>
    <row r="676" spans="1:7" x14ac:dyDescent="0.25">
      <c r="A676" s="76" t="s">
        <v>20924</v>
      </c>
      <c r="B676" s="76" t="s">
        <v>20925</v>
      </c>
      <c r="C676" s="77" t="s">
        <v>20893</v>
      </c>
      <c r="G676" s="78">
        <v>24178.065094638001</v>
      </c>
    </row>
    <row r="677" spans="1:7" x14ac:dyDescent="0.25">
      <c r="A677" s="76" t="s">
        <v>20926</v>
      </c>
      <c r="B677" s="76" t="s">
        <v>20925</v>
      </c>
      <c r="C677" s="77" t="s">
        <v>20908</v>
      </c>
      <c r="G677" s="78">
        <v>24178.065094638001</v>
      </c>
    </row>
    <row r="678" spans="1:7" x14ac:dyDescent="0.25">
      <c r="A678" s="76" t="s">
        <v>20927</v>
      </c>
      <c r="B678" s="76" t="s">
        <v>20925</v>
      </c>
      <c r="C678" s="77" t="s">
        <v>20910</v>
      </c>
      <c r="G678" s="78">
        <v>24178.065094638001</v>
      </c>
    </row>
    <row r="679" spans="1:7" x14ac:dyDescent="0.25">
      <c r="A679" s="76" t="s">
        <v>20928</v>
      </c>
      <c r="B679" s="76" t="s">
        <v>20925</v>
      </c>
      <c r="C679" s="77" t="s">
        <v>20912</v>
      </c>
      <c r="G679" s="78">
        <v>24178.065094638001</v>
      </c>
    </row>
    <row r="680" spans="1:7" x14ac:dyDescent="0.25">
      <c r="A680" s="76" t="s">
        <v>20929</v>
      </c>
      <c r="B680" s="76" t="s">
        <v>20925</v>
      </c>
      <c r="C680" s="77" t="s">
        <v>20901</v>
      </c>
      <c r="G680" s="78">
        <v>24178.065094638001</v>
      </c>
    </row>
    <row r="681" spans="1:7" x14ac:dyDescent="0.25">
      <c r="A681" s="76" t="s">
        <v>20930</v>
      </c>
      <c r="B681" s="76" t="s">
        <v>20925</v>
      </c>
      <c r="C681" s="77" t="s">
        <v>20915</v>
      </c>
      <c r="G681" s="78">
        <v>24178.065094638001</v>
      </c>
    </row>
    <row r="682" spans="1:7" x14ac:dyDescent="0.25">
      <c r="A682" s="76" t="s">
        <v>20931</v>
      </c>
      <c r="B682" s="76" t="s">
        <v>20925</v>
      </c>
      <c r="C682" s="77" t="s">
        <v>20905</v>
      </c>
      <c r="G682" s="78">
        <v>24178.065094638001</v>
      </c>
    </row>
    <row r="683" spans="1:7" x14ac:dyDescent="0.25">
      <c r="A683" s="76" t="s">
        <v>20932</v>
      </c>
      <c r="B683" s="76" t="s">
        <v>20933</v>
      </c>
      <c r="C683" s="77" t="s">
        <v>20908</v>
      </c>
      <c r="G683" s="79">
        <v>11739.989002324033</v>
      </c>
    </row>
    <row r="684" spans="1:7" x14ac:dyDescent="0.25">
      <c r="A684" s="76" t="s">
        <v>20934</v>
      </c>
      <c r="B684" s="76" t="s">
        <v>20933</v>
      </c>
      <c r="C684" s="77" t="s">
        <v>20910</v>
      </c>
      <c r="G684" s="79">
        <v>11739.989002324033</v>
      </c>
    </row>
    <row r="685" spans="1:7" x14ac:dyDescent="0.25">
      <c r="A685" s="76" t="s">
        <v>20935</v>
      </c>
      <c r="B685" s="76" t="s">
        <v>20933</v>
      </c>
      <c r="C685" s="77" t="s">
        <v>20912</v>
      </c>
      <c r="G685" s="79">
        <v>11739.989002324033</v>
      </c>
    </row>
    <row r="686" spans="1:7" x14ac:dyDescent="0.25">
      <c r="A686" s="76" t="s">
        <v>20026</v>
      </c>
      <c r="B686" s="76" t="s">
        <v>20933</v>
      </c>
      <c r="C686" s="77" t="s">
        <v>20901</v>
      </c>
      <c r="G686" s="79">
        <v>11739.989002324033</v>
      </c>
    </row>
    <row r="687" spans="1:7" x14ac:dyDescent="0.25">
      <c r="A687" s="76" t="s">
        <v>20936</v>
      </c>
      <c r="B687" s="76" t="s">
        <v>20933</v>
      </c>
      <c r="C687" s="77" t="s">
        <v>20915</v>
      </c>
      <c r="G687" s="79">
        <v>11739.989002324033</v>
      </c>
    </row>
    <row r="688" spans="1:7" x14ac:dyDescent="0.25">
      <c r="A688" s="76" t="s">
        <v>20937</v>
      </c>
      <c r="B688" s="76" t="s">
        <v>20933</v>
      </c>
      <c r="C688" s="77" t="s">
        <v>20905</v>
      </c>
      <c r="G688" s="79">
        <v>11739.989002324033</v>
      </c>
    </row>
    <row r="689" spans="1:7" x14ac:dyDescent="0.25">
      <c r="A689" s="76" t="s">
        <v>20938</v>
      </c>
      <c r="B689" s="76" t="s">
        <v>20939</v>
      </c>
      <c r="C689" s="77" t="s">
        <v>20940</v>
      </c>
      <c r="G689" s="78">
        <v>25561.565018761081</v>
      </c>
    </row>
    <row r="690" spans="1:7" x14ac:dyDescent="0.25">
      <c r="A690" s="76" t="s">
        <v>20941</v>
      </c>
      <c r="B690" s="76" t="s">
        <v>20939</v>
      </c>
      <c r="C690" s="77" t="s">
        <v>20942</v>
      </c>
      <c r="G690" s="78">
        <v>25561.565018761081</v>
      </c>
    </row>
    <row r="691" spans="1:7" x14ac:dyDescent="0.25">
      <c r="A691" s="76" t="s">
        <v>20943</v>
      </c>
      <c r="B691" s="76" t="s">
        <v>20939</v>
      </c>
      <c r="C691" s="77" t="s">
        <v>20908</v>
      </c>
      <c r="G691" s="78">
        <v>24178.065094638001</v>
      </c>
    </row>
    <row r="692" spans="1:7" x14ac:dyDescent="0.25">
      <c r="A692" s="76" t="s">
        <v>20944</v>
      </c>
      <c r="B692" s="76" t="s">
        <v>20939</v>
      </c>
      <c r="C692" s="77" t="s">
        <v>20945</v>
      </c>
      <c r="G692" s="78">
        <v>24178.065094638001</v>
      </c>
    </row>
    <row r="693" spans="1:7" x14ac:dyDescent="0.25">
      <c r="A693" s="76" t="s">
        <v>20946</v>
      </c>
      <c r="B693" s="76" t="s">
        <v>20939</v>
      </c>
      <c r="C693" s="77" t="s">
        <v>20947</v>
      </c>
      <c r="G693" s="78">
        <v>24178.065094638001</v>
      </c>
    </row>
    <row r="694" spans="1:7" x14ac:dyDescent="0.25">
      <c r="A694" s="76" t="s">
        <v>20948</v>
      </c>
      <c r="B694" s="76" t="s">
        <v>20939</v>
      </c>
      <c r="C694" s="77" t="s">
        <v>20912</v>
      </c>
      <c r="G694" s="78">
        <v>24178.065094638001</v>
      </c>
    </row>
    <row r="695" spans="1:7" x14ac:dyDescent="0.25">
      <c r="A695" s="76" t="s">
        <v>20949</v>
      </c>
      <c r="B695" s="76" t="s">
        <v>20939</v>
      </c>
      <c r="C695" s="77" t="s">
        <v>20901</v>
      </c>
      <c r="G695" s="78">
        <v>24178.065094638001</v>
      </c>
    </row>
    <row r="696" spans="1:7" x14ac:dyDescent="0.25">
      <c r="A696" s="76" t="s">
        <v>20950</v>
      </c>
      <c r="B696" s="76" t="s">
        <v>20939</v>
      </c>
      <c r="C696" s="77" t="s">
        <v>20915</v>
      </c>
      <c r="G696" s="78">
        <v>24178.065094638001</v>
      </c>
    </row>
    <row r="697" spans="1:7" x14ac:dyDescent="0.25">
      <c r="A697" s="76" t="s">
        <v>20951</v>
      </c>
      <c r="B697" s="76" t="s">
        <v>20939</v>
      </c>
      <c r="C697" s="77" t="s">
        <v>20905</v>
      </c>
      <c r="G697" s="78">
        <v>24178.065094638001</v>
      </c>
    </row>
    <row r="698" spans="1:7" x14ac:dyDescent="0.25">
      <c r="A698" s="76" t="s">
        <v>20952</v>
      </c>
      <c r="B698" s="76" t="s">
        <v>20939</v>
      </c>
      <c r="C698" s="77" t="s">
        <v>20953</v>
      </c>
      <c r="G698" s="78">
        <v>24178.065094638001</v>
      </c>
    </row>
    <row r="699" spans="1:7" x14ac:dyDescent="0.25">
      <c r="A699" s="76" t="s">
        <v>20954</v>
      </c>
      <c r="B699" s="76" t="s">
        <v>20939</v>
      </c>
      <c r="C699" s="77" t="s">
        <v>20955</v>
      </c>
      <c r="G699" s="78">
        <v>24178.065094638001</v>
      </c>
    </row>
    <row r="700" spans="1:7" x14ac:dyDescent="0.25">
      <c r="A700" s="76" t="s">
        <v>20956</v>
      </c>
      <c r="B700" s="76" t="s">
        <v>20939</v>
      </c>
      <c r="C700" s="77" t="s">
        <v>20957</v>
      </c>
      <c r="G700" s="78">
        <v>24178.065094638001</v>
      </c>
    </row>
    <row r="701" spans="1:7" x14ac:dyDescent="0.25">
      <c r="A701" s="76" t="s">
        <v>20958</v>
      </c>
      <c r="B701" s="76" t="s">
        <v>20939</v>
      </c>
      <c r="C701" s="77" t="s">
        <v>20959</v>
      </c>
      <c r="G701" s="78">
        <v>25561.565018761081</v>
      </c>
    </row>
    <row r="702" spans="1:7" x14ac:dyDescent="0.25">
      <c r="A702" s="76" t="s">
        <v>20960</v>
      </c>
      <c r="B702" s="76" t="s">
        <v>20939</v>
      </c>
      <c r="C702" s="77" t="s">
        <v>20961</v>
      </c>
      <c r="G702" s="78">
        <v>25561.565018761081</v>
      </c>
    </row>
    <row r="703" spans="1:7" x14ac:dyDescent="0.25">
      <c r="A703" s="76" t="s">
        <v>20962</v>
      </c>
      <c r="B703" s="76" t="s">
        <v>20939</v>
      </c>
      <c r="C703" s="77" t="s">
        <v>20963</v>
      </c>
      <c r="G703" s="78">
        <v>25561.565018761081</v>
      </c>
    </row>
    <row r="704" spans="1:7" x14ac:dyDescent="0.25">
      <c r="A704" s="76" t="s">
        <v>20964</v>
      </c>
      <c r="B704" s="76" t="s">
        <v>20939</v>
      </c>
      <c r="C704" s="77" t="s">
        <v>20965</v>
      </c>
      <c r="G704" s="78">
        <v>25561.565018761081</v>
      </c>
    </row>
    <row r="705" spans="1:7" x14ac:dyDescent="0.25">
      <c r="A705" s="76" t="s">
        <v>20966</v>
      </c>
      <c r="B705" s="76" t="s">
        <v>20939</v>
      </c>
      <c r="C705" s="77" t="s">
        <v>20967</v>
      </c>
      <c r="G705" s="78">
        <v>25561.565018761081</v>
      </c>
    </row>
    <row r="706" spans="1:7" x14ac:dyDescent="0.25">
      <c r="A706" s="76" t="s">
        <v>20968</v>
      </c>
      <c r="B706" s="76" t="s">
        <v>20969</v>
      </c>
      <c r="C706" s="77" t="s">
        <v>20970</v>
      </c>
      <c r="G706" s="78">
        <v>15262.743935375016</v>
      </c>
    </row>
    <row r="707" spans="1:7" x14ac:dyDescent="0.25">
      <c r="A707" s="76" t="s">
        <v>20971</v>
      </c>
      <c r="B707" s="76" t="s">
        <v>20969</v>
      </c>
      <c r="C707" s="77" t="s">
        <v>20972</v>
      </c>
      <c r="G707" s="78">
        <v>15262.743935375016</v>
      </c>
    </row>
    <row r="708" spans="1:7" x14ac:dyDescent="0.25">
      <c r="A708" s="76" t="s">
        <v>20973</v>
      </c>
      <c r="B708" s="76" t="s">
        <v>20969</v>
      </c>
      <c r="C708" s="77" t="s">
        <v>20974</v>
      </c>
      <c r="G708" s="78">
        <v>15262.743935375016</v>
      </c>
    </row>
    <row r="709" spans="1:7" x14ac:dyDescent="0.25">
      <c r="A709" s="76" t="s">
        <v>20975</v>
      </c>
      <c r="B709" s="76" t="s">
        <v>20969</v>
      </c>
      <c r="C709" s="77" t="s">
        <v>20976</v>
      </c>
      <c r="G709" s="78">
        <v>15262.743935375016</v>
      </c>
    </row>
    <row r="710" spans="1:7" x14ac:dyDescent="0.25">
      <c r="A710" s="76" t="s">
        <v>20977</v>
      </c>
      <c r="B710" s="76" t="s">
        <v>20969</v>
      </c>
      <c r="C710" s="77" t="s">
        <v>20893</v>
      </c>
      <c r="G710" s="78">
        <v>13834.999241230784</v>
      </c>
    </row>
    <row r="711" spans="1:7" x14ac:dyDescent="0.25">
      <c r="A711" s="76" t="s">
        <v>20978</v>
      </c>
      <c r="B711" s="76" t="s">
        <v>20969</v>
      </c>
      <c r="C711" s="77" t="s">
        <v>20942</v>
      </c>
      <c r="G711" s="78">
        <v>13834.999241230784</v>
      </c>
    </row>
    <row r="712" spans="1:7" x14ac:dyDescent="0.25">
      <c r="A712" s="76" t="s">
        <v>20979</v>
      </c>
      <c r="B712" s="76" t="s">
        <v>20969</v>
      </c>
      <c r="C712" s="77" t="s">
        <v>20908</v>
      </c>
      <c r="G712" s="78">
        <v>12308.554675500891</v>
      </c>
    </row>
    <row r="713" spans="1:7" x14ac:dyDescent="0.25">
      <c r="A713" s="76" t="s">
        <v>20980</v>
      </c>
      <c r="B713" s="76" t="s">
        <v>20969</v>
      </c>
      <c r="C713" s="77" t="s">
        <v>20981</v>
      </c>
      <c r="G713" s="78">
        <v>12308.554675500891</v>
      </c>
    </row>
    <row r="714" spans="1:7" x14ac:dyDescent="0.25">
      <c r="A714" s="76" t="s">
        <v>20982</v>
      </c>
      <c r="B714" s="76" t="s">
        <v>20969</v>
      </c>
      <c r="C714" s="77" t="s">
        <v>20945</v>
      </c>
      <c r="G714" s="78">
        <v>12308.554675500891</v>
      </c>
    </row>
    <row r="715" spans="1:7" x14ac:dyDescent="0.25">
      <c r="A715" s="76" t="s">
        <v>20983</v>
      </c>
      <c r="B715" s="76" t="s">
        <v>20969</v>
      </c>
      <c r="C715" s="77" t="s">
        <v>20947</v>
      </c>
      <c r="G715" s="78">
        <v>12308.554675500891</v>
      </c>
    </row>
    <row r="716" spans="1:7" x14ac:dyDescent="0.25">
      <c r="A716" s="76" t="s">
        <v>20984</v>
      </c>
      <c r="B716" s="76" t="s">
        <v>20969</v>
      </c>
      <c r="C716" s="77" t="s">
        <v>20912</v>
      </c>
      <c r="G716" s="78">
        <v>12308.554675500891</v>
      </c>
    </row>
    <row r="717" spans="1:7" x14ac:dyDescent="0.25">
      <c r="A717" s="76" t="s">
        <v>20985</v>
      </c>
      <c r="B717" s="76" t="s">
        <v>20969</v>
      </c>
      <c r="C717" s="77" t="s">
        <v>20901</v>
      </c>
      <c r="G717" s="78">
        <v>12308.554675500891</v>
      </c>
    </row>
    <row r="718" spans="1:7" x14ac:dyDescent="0.25">
      <c r="A718" s="76" t="s">
        <v>20986</v>
      </c>
      <c r="B718" s="76" t="s">
        <v>20969</v>
      </c>
      <c r="C718" s="77" t="s">
        <v>20915</v>
      </c>
      <c r="G718" s="78">
        <v>12308.554675500891</v>
      </c>
    </row>
    <row r="719" spans="1:7" x14ac:dyDescent="0.25">
      <c r="A719" s="76" t="s">
        <v>20987</v>
      </c>
      <c r="B719" s="76" t="s">
        <v>20969</v>
      </c>
      <c r="C719" s="77" t="s">
        <v>20905</v>
      </c>
      <c r="G719" s="78">
        <v>12308.554675500891</v>
      </c>
    </row>
    <row r="720" spans="1:7" x14ac:dyDescent="0.25">
      <c r="A720" s="76" t="s">
        <v>20988</v>
      </c>
      <c r="B720" s="76" t="s">
        <v>20969</v>
      </c>
      <c r="C720" s="77" t="s">
        <v>20953</v>
      </c>
      <c r="G720" s="78">
        <v>12308.554675500891</v>
      </c>
    </row>
    <row r="721" spans="1:7" x14ac:dyDescent="0.25">
      <c r="A721" s="76" t="s">
        <v>20989</v>
      </c>
      <c r="B721" s="76" t="s">
        <v>20969</v>
      </c>
      <c r="C721" s="77" t="s">
        <v>20955</v>
      </c>
      <c r="G721" s="78">
        <v>12308.554675500891</v>
      </c>
    </row>
    <row r="722" spans="1:7" x14ac:dyDescent="0.25">
      <c r="A722" s="76" t="s">
        <v>20990</v>
      </c>
      <c r="B722" s="76" t="s">
        <v>20969</v>
      </c>
      <c r="C722" s="77" t="s">
        <v>20957</v>
      </c>
      <c r="G722" s="78">
        <v>12308.554675500891</v>
      </c>
    </row>
    <row r="723" spans="1:7" x14ac:dyDescent="0.25">
      <c r="A723" s="76" t="s">
        <v>20991</v>
      </c>
      <c r="B723" s="76" t="s">
        <v>20969</v>
      </c>
      <c r="C723" s="77" t="s">
        <v>20959</v>
      </c>
      <c r="G723" s="78">
        <v>13834.999241230784</v>
      </c>
    </row>
    <row r="724" spans="1:7" x14ac:dyDescent="0.25">
      <c r="A724" s="76" t="s">
        <v>20992</v>
      </c>
      <c r="B724" s="76" t="s">
        <v>20969</v>
      </c>
      <c r="C724" s="77" t="s">
        <v>20961</v>
      </c>
      <c r="G724" s="78">
        <v>13834.999241230784</v>
      </c>
    </row>
    <row r="725" spans="1:7" x14ac:dyDescent="0.25">
      <c r="A725" s="76" t="s">
        <v>20993</v>
      </c>
      <c r="B725" s="76" t="s">
        <v>20969</v>
      </c>
      <c r="C725" s="77" t="s">
        <v>20963</v>
      </c>
      <c r="G725" s="78">
        <v>13834.999241230784</v>
      </c>
    </row>
    <row r="726" spans="1:7" x14ac:dyDescent="0.25">
      <c r="A726" s="76" t="s">
        <v>20994</v>
      </c>
      <c r="B726" s="76" t="s">
        <v>20969</v>
      </c>
      <c r="C726" s="77" t="s">
        <v>20965</v>
      </c>
      <c r="G726" s="78">
        <v>13834.999241230784</v>
      </c>
    </row>
    <row r="727" spans="1:7" x14ac:dyDescent="0.25">
      <c r="A727" s="76" t="s">
        <v>20995</v>
      </c>
      <c r="B727" s="76" t="s">
        <v>20969</v>
      </c>
      <c r="C727" s="77" t="s">
        <v>20967</v>
      </c>
      <c r="G727" s="78">
        <v>13834.999241230784</v>
      </c>
    </row>
    <row r="728" spans="1:7" x14ac:dyDescent="0.25">
      <c r="A728" s="76" t="s">
        <v>20996</v>
      </c>
      <c r="B728" s="76" t="s">
        <v>20997</v>
      </c>
      <c r="C728" s="77" t="s">
        <v>20893</v>
      </c>
      <c r="G728" s="78">
        <v>17992.305901295582</v>
      </c>
    </row>
    <row r="729" spans="1:7" x14ac:dyDescent="0.25">
      <c r="A729" s="76" t="s">
        <v>20998</v>
      </c>
      <c r="B729" s="76" t="s">
        <v>20997</v>
      </c>
      <c r="C729" s="77" t="s">
        <v>20942</v>
      </c>
      <c r="G729" s="78">
        <v>17992.305901295582</v>
      </c>
    </row>
    <row r="730" spans="1:7" x14ac:dyDescent="0.25">
      <c r="A730" s="76" t="s">
        <v>20999</v>
      </c>
      <c r="B730" s="76" t="s">
        <v>20997</v>
      </c>
      <c r="C730" s="77" t="s">
        <v>20908</v>
      </c>
      <c r="G730" s="78">
        <v>15051.730416812579</v>
      </c>
    </row>
    <row r="731" spans="1:7" x14ac:dyDescent="0.25">
      <c r="A731" s="76" t="s">
        <v>21000</v>
      </c>
      <c r="B731" s="76" t="s">
        <v>20997</v>
      </c>
      <c r="C731" s="77" t="s">
        <v>20945</v>
      </c>
      <c r="G731" s="78">
        <v>15051.730416812579</v>
      </c>
    </row>
    <row r="732" spans="1:7" x14ac:dyDescent="0.25">
      <c r="A732" s="76" t="s">
        <v>21001</v>
      </c>
      <c r="B732" s="76" t="s">
        <v>20997</v>
      </c>
      <c r="C732" s="77" t="s">
        <v>20947</v>
      </c>
      <c r="G732" s="78">
        <v>15051.730416812579</v>
      </c>
    </row>
    <row r="733" spans="1:7" x14ac:dyDescent="0.25">
      <c r="A733" s="76" t="s">
        <v>21002</v>
      </c>
      <c r="B733" s="76" t="s">
        <v>20997</v>
      </c>
      <c r="C733" s="77" t="s">
        <v>20912</v>
      </c>
      <c r="G733" s="78">
        <v>15051.730416812579</v>
      </c>
    </row>
    <row r="734" spans="1:7" x14ac:dyDescent="0.25">
      <c r="A734" s="76" t="s">
        <v>21003</v>
      </c>
      <c r="B734" s="76" t="s">
        <v>20997</v>
      </c>
      <c r="C734" s="77" t="s">
        <v>20901</v>
      </c>
      <c r="G734" s="78">
        <v>15051.730416812579</v>
      </c>
    </row>
    <row r="735" spans="1:7" x14ac:dyDescent="0.25">
      <c r="A735" s="76" t="s">
        <v>21004</v>
      </c>
      <c r="B735" s="76" t="s">
        <v>20997</v>
      </c>
      <c r="C735" s="77" t="s">
        <v>20915</v>
      </c>
      <c r="G735" s="78">
        <v>15051.730416812579</v>
      </c>
    </row>
    <row r="736" spans="1:7" x14ac:dyDescent="0.25">
      <c r="A736" s="76" t="s">
        <v>21005</v>
      </c>
      <c r="B736" s="76" t="s">
        <v>20997</v>
      </c>
      <c r="C736" s="77" t="s">
        <v>20905</v>
      </c>
      <c r="G736" s="78">
        <v>15051.730416812579</v>
      </c>
    </row>
    <row r="737" spans="1:7" x14ac:dyDescent="0.25">
      <c r="A737" s="76" t="s">
        <v>21006</v>
      </c>
      <c r="B737" s="76" t="s">
        <v>20997</v>
      </c>
      <c r="C737" s="77" t="s">
        <v>20953</v>
      </c>
      <c r="G737" s="78">
        <v>15051.730416812579</v>
      </c>
    </row>
    <row r="738" spans="1:7" x14ac:dyDescent="0.25">
      <c r="A738" s="76" t="s">
        <v>21007</v>
      </c>
      <c r="B738" s="76" t="s">
        <v>20997</v>
      </c>
      <c r="C738" s="77" t="s">
        <v>20955</v>
      </c>
      <c r="G738" s="78">
        <v>15051.730416812579</v>
      </c>
    </row>
    <row r="739" spans="1:7" x14ac:dyDescent="0.25">
      <c r="A739" s="76" t="s">
        <v>21008</v>
      </c>
      <c r="B739" s="76" t="s">
        <v>20997</v>
      </c>
      <c r="C739" s="77" t="s">
        <v>20957</v>
      </c>
      <c r="G739" s="78">
        <v>15051.730416812579</v>
      </c>
    </row>
    <row r="740" spans="1:7" x14ac:dyDescent="0.25">
      <c r="A740" s="76" t="s">
        <v>21009</v>
      </c>
      <c r="B740" s="76" t="s">
        <v>20997</v>
      </c>
      <c r="C740" s="77" t="s">
        <v>20959</v>
      </c>
      <c r="G740" s="78">
        <v>17992.305901295582</v>
      </c>
    </row>
    <row r="741" spans="1:7" x14ac:dyDescent="0.25">
      <c r="A741" s="76" t="s">
        <v>21010</v>
      </c>
      <c r="B741" s="76" t="s">
        <v>20997</v>
      </c>
      <c r="C741" s="77" t="s">
        <v>20961</v>
      </c>
      <c r="G741" s="78">
        <v>17992.305901295582</v>
      </c>
    </row>
    <row r="742" spans="1:7" x14ac:dyDescent="0.25">
      <c r="A742" s="76" t="s">
        <v>21011</v>
      </c>
      <c r="B742" s="76" t="s">
        <v>20997</v>
      </c>
      <c r="C742" s="77" t="s">
        <v>20963</v>
      </c>
      <c r="G742" s="78">
        <v>17992.305901295582</v>
      </c>
    </row>
    <row r="743" spans="1:7" x14ac:dyDescent="0.25">
      <c r="A743" s="76" t="s">
        <v>21012</v>
      </c>
      <c r="B743" s="76" t="s">
        <v>20997</v>
      </c>
      <c r="C743" s="77" t="s">
        <v>20965</v>
      </c>
      <c r="G743" s="78">
        <v>17992.305901295582</v>
      </c>
    </row>
    <row r="744" spans="1:7" x14ac:dyDescent="0.25">
      <c r="A744" s="76" t="s">
        <v>21013</v>
      </c>
      <c r="B744" s="76" t="s">
        <v>20997</v>
      </c>
      <c r="C744" s="77" t="s">
        <v>20967</v>
      </c>
      <c r="G744" s="78">
        <v>17992.305901295582</v>
      </c>
    </row>
    <row r="745" spans="1:7" x14ac:dyDescent="0.25">
      <c r="A745" s="76" t="s">
        <v>21014</v>
      </c>
      <c r="B745" s="76" t="s">
        <v>21015</v>
      </c>
      <c r="C745" s="77" t="s">
        <v>21016</v>
      </c>
      <c r="G745" s="78">
        <v>50391.389610249193</v>
      </c>
    </row>
    <row r="746" spans="1:7" x14ac:dyDescent="0.25">
      <c r="A746" s="76" t="s">
        <v>21017</v>
      </c>
      <c r="B746" s="76" t="s">
        <v>21015</v>
      </c>
      <c r="C746" s="77" t="s">
        <v>21018</v>
      </c>
      <c r="G746" s="78">
        <v>50391.389610249193</v>
      </c>
    </row>
    <row r="747" spans="1:7" x14ac:dyDescent="0.25">
      <c r="A747" s="76" t="s">
        <v>21019</v>
      </c>
      <c r="B747" s="76" t="s">
        <v>21015</v>
      </c>
      <c r="C747" s="77" t="s">
        <v>21020</v>
      </c>
      <c r="G747" s="78">
        <v>50391.389610249193</v>
      </c>
    </row>
    <row r="748" spans="1:7" x14ac:dyDescent="0.25">
      <c r="A748" s="76" t="s">
        <v>21021</v>
      </c>
      <c r="B748" s="76" t="s">
        <v>21015</v>
      </c>
      <c r="C748" s="77" t="s">
        <v>21022</v>
      </c>
      <c r="G748" s="78">
        <v>50391.389610249193</v>
      </c>
    </row>
    <row r="749" spans="1:7" x14ac:dyDescent="0.25">
      <c r="A749" s="76" t="s">
        <v>21023</v>
      </c>
      <c r="B749" s="76" t="s">
        <v>21015</v>
      </c>
      <c r="C749" s="77" t="s">
        <v>21024</v>
      </c>
      <c r="G749" s="78">
        <v>50391.389610249193</v>
      </c>
    </row>
    <row r="750" spans="1:7" x14ac:dyDescent="0.25">
      <c r="A750" s="76" t="s">
        <v>21025</v>
      </c>
      <c r="B750" s="76" t="s">
        <v>21015</v>
      </c>
      <c r="C750" s="77" t="s">
        <v>21026</v>
      </c>
      <c r="G750" s="78">
        <v>50391.389610249193</v>
      </c>
    </row>
    <row r="751" spans="1:7" x14ac:dyDescent="0.25">
      <c r="A751" s="76" t="s">
        <v>21027</v>
      </c>
      <c r="B751" s="76" t="s">
        <v>21015</v>
      </c>
      <c r="C751" s="77" t="s">
        <v>21028</v>
      </c>
      <c r="G751" s="78">
        <v>50391.389610249193</v>
      </c>
    </row>
    <row r="752" spans="1:7" x14ac:dyDescent="0.25">
      <c r="A752" s="76" t="s">
        <v>21029</v>
      </c>
      <c r="B752" s="76" t="s">
        <v>21015</v>
      </c>
      <c r="C752" s="77" t="s">
        <v>20893</v>
      </c>
      <c r="G752" s="78">
        <v>43086.57365933829</v>
      </c>
    </row>
    <row r="753" spans="1:7" x14ac:dyDescent="0.25">
      <c r="A753" s="76" t="s">
        <v>21030</v>
      </c>
      <c r="B753" s="76" t="s">
        <v>21015</v>
      </c>
      <c r="C753" s="77" t="s">
        <v>21031</v>
      </c>
      <c r="G753" s="78">
        <v>43086.57365933829</v>
      </c>
    </row>
    <row r="754" spans="1:7" x14ac:dyDescent="0.25">
      <c r="A754" s="76" t="s">
        <v>21032</v>
      </c>
      <c r="B754" s="76" t="s">
        <v>21015</v>
      </c>
      <c r="C754" s="77" t="s">
        <v>21033</v>
      </c>
      <c r="G754" s="78">
        <v>43086.57365933829</v>
      </c>
    </row>
    <row r="755" spans="1:7" x14ac:dyDescent="0.25">
      <c r="A755" s="76" t="s">
        <v>21034</v>
      </c>
      <c r="B755" s="76" t="s">
        <v>21015</v>
      </c>
      <c r="C755" s="77" t="s">
        <v>20908</v>
      </c>
      <c r="G755" s="78">
        <v>37204.74642202074</v>
      </c>
    </row>
    <row r="756" spans="1:7" x14ac:dyDescent="0.25">
      <c r="A756" s="76" t="s">
        <v>21035</v>
      </c>
      <c r="B756" s="76" t="s">
        <v>21015</v>
      </c>
      <c r="C756" s="77" t="s">
        <v>20945</v>
      </c>
      <c r="G756" s="78">
        <v>37204.74642202074</v>
      </c>
    </row>
    <row r="757" spans="1:7" x14ac:dyDescent="0.25">
      <c r="A757" s="76" t="s">
        <v>21036</v>
      </c>
      <c r="B757" s="76" t="s">
        <v>21015</v>
      </c>
      <c r="C757" s="77" t="s">
        <v>20947</v>
      </c>
      <c r="G757" s="78">
        <v>37204.74642202074</v>
      </c>
    </row>
    <row r="758" spans="1:7" x14ac:dyDescent="0.25">
      <c r="A758" s="76" t="s">
        <v>21037</v>
      </c>
      <c r="B758" s="76" t="s">
        <v>21015</v>
      </c>
      <c r="C758" s="77" t="s">
        <v>20912</v>
      </c>
      <c r="G758" s="78">
        <v>37204.74642202074</v>
      </c>
    </row>
    <row r="759" spans="1:7" x14ac:dyDescent="0.25">
      <c r="A759" s="76" t="s">
        <v>21038</v>
      </c>
      <c r="B759" s="76" t="s">
        <v>21015</v>
      </c>
      <c r="C759" s="77" t="s">
        <v>20901</v>
      </c>
      <c r="G759" s="78">
        <v>37204.74642202074</v>
      </c>
    </row>
    <row r="760" spans="1:7" x14ac:dyDescent="0.25">
      <c r="A760" s="76" t="s">
        <v>21039</v>
      </c>
      <c r="B760" s="76" t="s">
        <v>21015</v>
      </c>
      <c r="C760" s="77" t="s">
        <v>20915</v>
      </c>
      <c r="G760" s="78">
        <v>37204.74642202074</v>
      </c>
    </row>
    <row r="761" spans="1:7" x14ac:dyDescent="0.25">
      <c r="A761" s="76" t="s">
        <v>21040</v>
      </c>
      <c r="B761" s="76" t="s">
        <v>21015</v>
      </c>
      <c r="C761" s="77" t="s">
        <v>20905</v>
      </c>
      <c r="G761" s="78">
        <v>37204.74642202074</v>
      </c>
    </row>
    <row r="762" spans="1:7" x14ac:dyDescent="0.25">
      <c r="A762" s="76" t="s">
        <v>21041</v>
      </c>
      <c r="B762" s="76" t="s">
        <v>21015</v>
      </c>
      <c r="C762" s="77" t="s">
        <v>20953</v>
      </c>
      <c r="G762" s="78">
        <v>37204.74642202074</v>
      </c>
    </row>
    <row r="763" spans="1:7" x14ac:dyDescent="0.25">
      <c r="A763" s="76" t="s">
        <v>21042</v>
      </c>
      <c r="B763" s="76" t="s">
        <v>21015</v>
      </c>
      <c r="C763" s="77" t="s">
        <v>20955</v>
      </c>
      <c r="G763" s="78">
        <v>37204.74642202074</v>
      </c>
    </row>
    <row r="764" spans="1:7" x14ac:dyDescent="0.25">
      <c r="A764" s="76" t="s">
        <v>21043</v>
      </c>
      <c r="B764" s="76" t="s">
        <v>21015</v>
      </c>
      <c r="C764" s="77" t="s">
        <v>20957</v>
      </c>
      <c r="G764" s="78">
        <v>37204.74642202074</v>
      </c>
    </row>
    <row r="765" spans="1:7" x14ac:dyDescent="0.25">
      <c r="A765" s="76" t="s">
        <v>21044</v>
      </c>
      <c r="B765" s="76" t="s">
        <v>21015</v>
      </c>
      <c r="C765" s="77" t="s">
        <v>21045</v>
      </c>
      <c r="G765" s="78">
        <v>40931.517435341208</v>
      </c>
    </row>
    <row r="766" spans="1:7" x14ac:dyDescent="0.25">
      <c r="A766" s="76" t="s">
        <v>21046</v>
      </c>
      <c r="B766" s="76" t="s">
        <v>21015</v>
      </c>
      <c r="C766" s="77" t="s">
        <v>21047</v>
      </c>
      <c r="G766" s="78">
        <v>40931.517435341208</v>
      </c>
    </row>
    <row r="767" spans="1:7" x14ac:dyDescent="0.25">
      <c r="A767" s="76" t="s">
        <v>21048</v>
      </c>
      <c r="B767" s="76" t="s">
        <v>21015</v>
      </c>
      <c r="C767" s="77" t="s">
        <v>21049</v>
      </c>
      <c r="G767" s="78">
        <v>40931.517435341208</v>
      </c>
    </row>
    <row r="768" spans="1:7" x14ac:dyDescent="0.25">
      <c r="A768" s="76" t="s">
        <v>21050</v>
      </c>
      <c r="B768" s="76" t="s">
        <v>21015</v>
      </c>
      <c r="C768" s="77" t="s">
        <v>21051</v>
      </c>
      <c r="G768" s="78">
        <v>40931.517435341208</v>
      </c>
    </row>
    <row r="769" spans="1:7" x14ac:dyDescent="0.25">
      <c r="A769" s="76" t="s">
        <v>21052</v>
      </c>
      <c r="B769" s="76" t="s">
        <v>21015</v>
      </c>
      <c r="C769" s="77" t="s">
        <v>21053</v>
      </c>
      <c r="G769" s="78">
        <v>40931.517435341208</v>
      </c>
    </row>
    <row r="770" spans="1:7" x14ac:dyDescent="0.25">
      <c r="A770" s="76" t="s">
        <v>21054</v>
      </c>
      <c r="B770" s="76" t="s">
        <v>21015</v>
      </c>
      <c r="C770" s="77" t="s">
        <v>21055</v>
      </c>
      <c r="G770" s="78">
        <v>40931.517435341208</v>
      </c>
    </row>
    <row r="771" spans="1:7" x14ac:dyDescent="0.25">
      <c r="A771" s="76" t="s">
        <v>21056</v>
      </c>
      <c r="B771" s="76" t="s">
        <v>21015</v>
      </c>
      <c r="C771" s="77" t="s">
        <v>21057</v>
      </c>
      <c r="G771" s="78">
        <v>40931.517435341208</v>
      </c>
    </row>
    <row r="772" spans="1:7" x14ac:dyDescent="0.25">
      <c r="A772" s="76" t="s">
        <v>21058</v>
      </c>
      <c r="B772" s="76" t="s">
        <v>21015</v>
      </c>
      <c r="C772" s="77" t="s">
        <v>21059</v>
      </c>
      <c r="G772" s="78">
        <v>50391.389610249193</v>
      </c>
    </row>
    <row r="773" spans="1:7" x14ac:dyDescent="0.25">
      <c r="A773" s="76" t="s">
        <v>21060</v>
      </c>
      <c r="B773" s="76" t="s">
        <v>21015</v>
      </c>
      <c r="C773" s="77" t="s">
        <v>21061</v>
      </c>
      <c r="G773" s="78">
        <v>50391.389610249193</v>
      </c>
    </row>
    <row r="774" spans="1:7" x14ac:dyDescent="0.25">
      <c r="A774" s="76" t="s">
        <v>21062</v>
      </c>
      <c r="B774" s="76" t="s">
        <v>21015</v>
      </c>
      <c r="C774" s="80" t="s">
        <v>21063</v>
      </c>
      <c r="G774" s="78">
        <v>50391.389610249193</v>
      </c>
    </row>
    <row r="775" spans="1:7" x14ac:dyDescent="0.25">
      <c r="A775" s="76" t="s">
        <v>21064</v>
      </c>
      <c r="B775" s="76" t="s">
        <v>21015</v>
      </c>
      <c r="C775" s="80" t="s">
        <v>21065</v>
      </c>
      <c r="G775" s="78">
        <v>50391.389610249193</v>
      </c>
    </row>
    <row r="776" spans="1:7" x14ac:dyDescent="0.25">
      <c r="A776" s="76" t="s">
        <v>21066</v>
      </c>
      <c r="B776" s="76" t="s">
        <v>21015</v>
      </c>
      <c r="C776" s="80" t="s">
        <v>21067</v>
      </c>
      <c r="G776" s="78">
        <v>50391.389610249193</v>
      </c>
    </row>
    <row r="777" spans="1:7" x14ac:dyDescent="0.25">
      <c r="A777" s="76" t="s">
        <v>21068</v>
      </c>
      <c r="B777" s="76" t="s">
        <v>21015</v>
      </c>
      <c r="C777" s="80" t="s">
        <v>21069</v>
      </c>
      <c r="G777" s="78">
        <v>50391.389610249193</v>
      </c>
    </row>
    <row r="778" spans="1:7" x14ac:dyDescent="0.25">
      <c r="A778" s="76" t="s">
        <v>21070</v>
      </c>
      <c r="B778" s="76" t="s">
        <v>21015</v>
      </c>
      <c r="C778" s="80" t="s">
        <v>21071</v>
      </c>
      <c r="G778" s="78">
        <v>50391.389610249193</v>
      </c>
    </row>
    <row r="779" spans="1:7" x14ac:dyDescent="0.25">
      <c r="A779" s="76" t="s">
        <v>21072</v>
      </c>
      <c r="B779" s="76" t="s">
        <v>21015</v>
      </c>
      <c r="C779" s="80" t="s">
        <v>21073</v>
      </c>
      <c r="G779" s="78">
        <v>50391.389610249193</v>
      </c>
    </row>
    <row r="780" spans="1:7" x14ac:dyDescent="0.25">
      <c r="A780" s="76" t="s">
        <v>21074</v>
      </c>
      <c r="B780" s="76" t="s">
        <v>21015</v>
      </c>
      <c r="C780" s="80" t="s">
        <v>21075</v>
      </c>
      <c r="G780" s="78">
        <v>50391.389610249193</v>
      </c>
    </row>
    <row r="781" spans="1:7" x14ac:dyDescent="0.25">
      <c r="A781" s="76" t="s">
        <v>21076</v>
      </c>
      <c r="B781" s="76" t="s">
        <v>21015</v>
      </c>
      <c r="C781" s="80" t="s">
        <v>21077</v>
      </c>
      <c r="G781" s="78">
        <v>50391.389610249193</v>
      </c>
    </row>
    <row r="782" spans="1:7" x14ac:dyDescent="0.25">
      <c r="A782" s="76" t="s">
        <v>21078</v>
      </c>
      <c r="B782" s="76" t="s">
        <v>21015</v>
      </c>
      <c r="C782" s="80" t="s">
        <v>21079</v>
      </c>
      <c r="G782" s="78">
        <v>50391.389610249193</v>
      </c>
    </row>
    <row r="783" spans="1:7" x14ac:dyDescent="0.25">
      <c r="A783" s="76" t="s">
        <v>21080</v>
      </c>
      <c r="B783" s="76" t="s">
        <v>21015</v>
      </c>
      <c r="C783" s="80" t="s">
        <v>21081</v>
      </c>
      <c r="G783" s="78">
        <v>50391.389610249193</v>
      </c>
    </row>
    <row r="784" spans="1:7" x14ac:dyDescent="0.25">
      <c r="A784" s="76" t="s">
        <v>21082</v>
      </c>
      <c r="B784" s="76" t="s">
        <v>21015</v>
      </c>
      <c r="C784" s="80" t="s">
        <v>21083</v>
      </c>
      <c r="G784" s="78">
        <v>50391.389610249193</v>
      </c>
    </row>
    <row r="785" spans="1:7" x14ac:dyDescent="0.25">
      <c r="A785" s="76" t="s">
        <v>21084</v>
      </c>
      <c r="B785" s="76" t="s">
        <v>21015</v>
      </c>
      <c r="C785" s="80" t="s">
        <v>21085</v>
      </c>
      <c r="G785" s="78">
        <v>50391.389610249193</v>
      </c>
    </row>
    <row r="786" spans="1:7" x14ac:dyDescent="0.25">
      <c r="A786" s="76" t="s">
        <v>21086</v>
      </c>
      <c r="B786" s="76" t="s">
        <v>21015</v>
      </c>
      <c r="C786" s="80" t="s">
        <v>21087</v>
      </c>
      <c r="G786" s="78">
        <v>50391.389610249193</v>
      </c>
    </row>
    <row r="787" spans="1:7" x14ac:dyDescent="0.25">
      <c r="A787" s="76" t="s">
        <v>21088</v>
      </c>
      <c r="B787" s="76" t="s">
        <v>21015</v>
      </c>
      <c r="C787" s="80" t="s">
        <v>21089</v>
      </c>
      <c r="G787" s="78">
        <v>50391.389610249193</v>
      </c>
    </row>
    <row r="788" spans="1:7" x14ac:dyDescent="0.25">
      <c r="A788" s="76" t="s">
        <v>21090</v>
      </c>
      <c r="B788" s="76" t="s">
        <v>21015</v>
      </c>
      <c r="C788" s="80" t="s">
        <v>21091</v>
      </c>
      <c r="G788" s="78">
        <v>50391.389610249193</v>
      </c>
    </row>
    <row r="789" spans="1:7" x14ac:dyDescent="0.25">
      <c r="A789" s="76" t="s">
        <v>21092</v>
      </c>
      <c r="B789" s="76" t="s">
        <v>21093</v>
      </c>
      <c r="C789" s="77" t="s">
        <v>20893</v>
      </c>
      <c r="G789" s="78">
        <v>76002.304564803111</v>
      </c>
    </row>
    <row r="790" spans="1:7" x14ac:dyDescent="0.25">
      <c r="A790" s="76" t="s">
        <v>21094</v>
      </c>
      <c r="B790" s="76" t="s">
        <v>21093</v>
      </c>
      <c r="C790" s="77" t="s">
        <v>21095</v>
      </c>
      <c r="G790" s="78">
        <v>76002.304564803111</v>
      </c>
    </row>
    <row r="791" spans="1:7" x14ac:dyDescent="0.25">
      <c r="A791" s="76" t="s">
        <v>21096</v>
      </c>
      <c r="B791" s="76" t="s">
        <v>21093</v>
      </c>
      <c r="C791" s="77" t="s">
        <v>21097</v>
      </c>
      <c r="G791" s="78">
        <v>67248.646988309731</v>
      </c>
    </row>
    <row r="792" spans="1:7" x14ac:dyDescent="0.25">
      <c r="A792" s="76" t="s">
        <v>21098</v>
      </c>
      <c r="B792" s="76" t="s">
        <v>21093</v>
      </c>
      <c r="C792" s="77" t="s">
        <v>20945</v>
      </c>
      <c r="G792" s="78">
        <v>67248.646988309731</v>
      </c>
    </row>
    <row r="793" spans="1:7" x14ac:dyDescent="0.25">
      <c r="A793" s="76" t="s">
        <v>21099</v>
      </c>
      <c r="B793" s="76" t="s">
        <v>21093</v>
      </c>
      <c r="C793" s="77" t="s">
        <v>21100</v>
      </c>
      <c r="G793" s="78">
        <v>67248.646988309731</v>
      </c>
    </row>
    <row r="794" spans="1:7" x14ac:dyDescent="0.25">
      <c r="A794" s="76" t="s">
        <v>21101</v>
      </c>
      <c r="B794" s="76" t="s">
        <v>21093</v>
      </c>
      <c r="C794" s="77" t="s">
        <v>21102</v>
      </c>
      <c r="G794" s="78">
        <v>67248.646988309731</v>
      </c>
    </row>
    <row r="795" spans="1:7" x14ac:dyDescent="0.25">
      <c r="A795" s="76" t="s">
        <v>21103</v>
      </c>
      <c r="B795" s="76" t="s">
        <v>21093</v>
      </c>
      <c r="C795" s="77" t="s">
        <v>21104</v>
      </c>
      <c r="G795" s="78">
        <v>67248.646988309731</v>
      </c>
    </row>
    <row r="796" spans="1:7" x14ac:dyDescent="0.25">
      <c r="A796" s="76" t="s">
        <v>21105</v>
      </c>
      <c r="B796" s="76" t="s">
        <v>21093</v>
      </c>
      <c r="C796" s="77" t="s">
        <v>21106</v>
      </c>
      <c r="G796" s="78">
        <v>67248.646988309731</v>
      </c>
    </row>
    <row r="797" spans="1:7" x14ac:dyDescent="0.25">
      <c r="A797" s="76" t="s">
        <v>21107</v>
      </c>
      <c r="B797" s="76" t="s">
        <v>21093</v>
      </c>
      <c r="C797" s="77" t="s">
        <v>21108</v>
      </c>
      <c r="G797" s="78">
        <v>67248.646988309731</v>
      </c>
    </row>
    <row r="798" spans="1:7" x14ac:dyDescent="0.25">
      <c r="A798" s="76" t="s">
        <v>21109</v>
      </c>
      <c r="B798" s="76" t="s">
        <v>21093</v>
      </c>
      <c r="C798" s="77" t="s">
        <v>21110</v>
      </c>
      <c r="G798" s="78">
        <v>67248.646988309731</v>
      </c>
    </row>
    <row r="799" spans="1:7" x14ac:dyDescent="0.25">
      <c r="A799" s="76" t="s">
        <v>21111</v>
      </c>
      <c r="B799" s="76" t="s">
        <v>21093</v>
      </c>
      <c r="C799" s="77" t="s">
        <v>21112</v>
      </c>
      <c r="G799" s="78">
        <v>67248.646988309731</v>
      </c>
    </row>
    <row r="800" spans="1:7" x14ac:dyDescent="0.25">
      <c r="A800" s="76" t="s">
        <v>21113</v>
      </c>
      <c r="B800" s="76" t="s">
        <v>21093</v>
      </c>
      <c r="C800" s="77" t="s">
        <v>21114</v>
      </c>
      <c r="G800" s="78">
        <v>67248.646988309731</v>
      </c>
    </row>
    <row r="801" spans="1:7" x14ac:dyDescent="0.25">
      <c r="A801" s="76" t="s">
        <v>21115</v>
      </c>
      <c r="B801" s="76" t="s">
        <v>21093</v>
      </c>
      <c r="C801" s="77" t="s">
        <v>21116</v>
      </c>
      <c r="G801" s="78">
        <v>67248.646988309731</v>
      </c>
    </row>
    <row r="802" spans="1:7" x14ac:dyDescent="0.25">
      <c r="A802" s="76" t="s">
        <v>21117</v>
      </c>
      <c r="B802" s="76" t="s">
        <v>21093</v>
      </c>
      <c r="C802" s="77" t="s">
        <v>21045</v>
      </c>
      <c r="G802" s="78">
        <v>76002.304564803111</v>
      </c>
    </row>
    <row r="803" spans="1:7" x14ac:dyDescent="0.25">
      <c r="A803" s="76" t="s">
        <v>21118</v>
      </c>
      <c r="B803" s="76" t="s">
        <v>21093</v>
      </c>
      <c r="C803" s="77" t="s">
        <v>21119</v>
      </c>
      <c r="G803" s="78">
        <v>76002.304564803111</v>
      </c>
    </row>
    <row r="804" spans="1:7" x14ac:dyDescent="0.25">
      <c r="A804" s="76" t="s">
        <v>21120</v>
      </c>
      <c r="B804" s="76" t="s">
        <v>21093</v>
      </c>
      <c r="C804" s="77" t="s">
        <v>21121</v>
      </c>
      <c r="G804" s="78">
        <v>76002.304564803111</v>
      </c>
    </row>
    <row r="805" spans="1:7" x14ac:dyDescent="0.25">
      <c r="A805" s="76" t="s">
        <v>21122</v>
      </c>
      <c r="B805" s="76" t="s">
        <v>21093</v>
      </c>
      <c r="C805" s="77" t="s">
        <v>21123</v>
      </c>
      <c r="G805" s="78">
        <v>76002.304564803111</v>
      </c>
    </row>
    <row r="806" spans="1:7" x14ac:dyDescent="0.25">
      <c r="A806" s="76" t="s">
        <v>21124</v>
      </c>
      <c r="B806" s="76" t="s">
        <v>21093</v>
      </c>
      <c r="C806" s="77" t="s">
        <v>21125</v>
      </c>
      <c r="G806" s="78">
        <v>76002.304564803111</v>
      </c>
    </row>
    <row r="807" spans="1:7" x14ac:dyDescent="0.25">
      <c r="A807" s="76" t="s">
        <v>21126</v>
      </c>
      <c r="B807" s="76" t="s">
        <v>21093</v>
      </c>
      <c r="C807" s="77" t="s">
        <v>21055</v>
      </c>
      <c r="G807" s="78">
        <v>76002.304564803111</v>
      </c>
    </row>
    <row r="808" spans="1:7" x14ac:dyDescent="0.25">
      <c r="A808" s="76" t="s">
        <v>21127</v>
      </c>
      <c r="B808" s="76" t="s">
        <v>21093</v>
      </c>
      <c r="C808" s="77" t="s">
        <v>21128</v>
      </c>
      <c r="G808" s="78">
        <v>76002.304564803111</v>
      </c>
    </row>
    <row r="809" spans="1:7" x14ac:dyDescent="0.25">
      <c r="A809" s="76" t="s">
        <v>21129</v>
      </c>
      <c r="B809" s="76" t="s">
        <v>21093</v>
      </c>
      <c r="C809" s="77" t="s">
        <v>21059</v>
      </c>
      <c r="G809" s="78">
        <v>83867.663297025574</v>
      </c>
    </row>
    <row r="810" spans="1:7" x14ac:dyDescent="0.25">
      <c r="A810" s="76" t="s">
        <v>21130</v>
      </c>
      <c r="B810" s="76" t="s">
        <v>21093</v>
      </c>
      <c r="C810" s="77" t="s">
        <v>21131</v>
      </c>
      <c r="G810" s="78">
        <v>83867.663297025574</v>
      </c>
    </row>
    <row r="811" spans="1:7" x14ac:dyDescent="0.25">
      <c r="A811" s="76" t="s">
        <v>21132</v>
      </c>
      <c r="B811" s="76" t="s">
        <v>21133</v>
      </c>
      <c r="C811" s="77" t="s">
        <v>20940</v>
      </c>
      <c r="G811" s="78">
        <v>23905.789586815503</v>
      </c>
    </row>
    <row r="812" spans="1:7" x14ac:dyDescent="0.25">
      <c r="A812" s="76" t="s">
        <v>21134</v>
      </c>
      <c r="B812" s="76" t="s">
        <v>21133</v>
      </c>
      <c r="C812" s="77" t="s">
        <v>20942</v>
      </c>
      <c r="G812" s="78">
        <v>23905.789586815503</v>
      </c>
    </row>
    <row r="813" spans="1:7" x14ac:dyDescent="0.25">
      <c r="A813" s="76" t="s">
        <v>21135</v>
      </c>
      <c r="B813" s="76" t="s">
        <v>21133</v>
      </c>
      <c r="C813" s="77" t="s">
        <v>21097</v>
      </c>
      <c r="G813" s="78">
        <v>22794.565170514925</v>
      </c>
    </row>
    <row r="814" spans="1:7" x14ac:dyDescent="0.25">
      <c r="A814" s="76" t="s">
        <v>21136</v>
      </c>
      <c r="B814" s="76" t="s">
        <v>21133</v>
      </c>
      <c r="C814" s="77" t="s">
        <v>20945</v>
      </c>
      <c r="G814" s="78">
        <v>22794.565170514925</v>
      </c>
    </row>
    <row r="815" spans="1:7" x14ac:dyDescent="0.25">
      <c r="A815" s="76" t="s">
        <v>21137</v>
      </c>
      <c r="B815" s="76" t="s">
        <v>21133</v>
      </c>
      <c r="C815" s="77" t="s">
        <v>21100</v>
      </c>
      <c r="G815" s="78">
        <v>22794.565170514925</v>
      </c>
    </row>
    <row r="816" spans="1:7" x14ac:dyDescent="0.25">
      <c r="A816" s="76" t="s">
        <v>21138</v>
      </c>
      <c r="B816" s="76" t="s">
        <v>21133</v>
      </c>
      <c r="C816" s="77" t="s">
        <v>21102</v>
      </c>
      <c r="G816" s="78">
        <v>22794.565170514925</v>
      </c>
    </row>
    <row r="817" spans="1:7" x14ac:dyDescent="0.25">
      <c r="A817" s="76" t="s">
        <v>21139</v>
      </c>
      <c r="B817" s="76" t="s">
        <v>21133</v>
      </c>
      <c r="C817" s="77" t="s">
        <v>21104</v>
      </c>
      <c r="G817" s="78">
        <v>22794.565170514925</v>
      </c>
    </row>
    <row r="818" spans="1:7" x14ac:dyDescent="0.25">
      <c r="A818" s="76" t="s">
        <v>21140</v>
      </c>
      <c r="B818" s="76" t="s">
        <v>21133</v>
      </c>
      <c r="C818" s="77" t="s">
        <v>21106</v>
      </c>
      <c r="G818" s="78">
        <v>22794.565170514925</v>
      </c>
    </row>
    <row r="819" spans="1:7" x14ac:dyDescent="0.25">
      <c r="A819" s="76" t="s">
        <v>21141</v>
      </c>
      <c r="B819" s="76" t="s">
        <v>21133</v>
      </c>
      <c r="C819" s="77" t="s">
        <v>21108</v>
      </c>
      <c r="G819" s="78">
        <v>22794.565170514925</v>
      </c>
    </row>
    <row r="820" spans="1:7" x14ac:dyDescent="0.25">
      <c r="A820" s="76" t="s">
        <v>21142</v>
      </c>
      <c r="B820" s="76" t="s">
        <v>21133</v>
      </c>
      <c r="C820" s="77" t="s">
        <v>21110</v>
      </c>
      <c r="G820" s="78">
        <v>22794.565170514925</v>
      </c>
    </row>
    <row r="821" spans="1:7" x14ac:dyDescent="0.25">
      <c r="A821" s="76" t="s">
        <v>21143</v>
      </c>
      <c r="B821" s="76" t="s">
        <v>21133</v>
      </c>
      <c r="C821" s="77" t="s">
        <v>21112</v>
      </c>
      <c r="G821" s="78">
        <v>22794.565170514925</v>
      </c>
    </row>
    <row r="822" spans="1:7" x14ac:dyDescent="0.25">
      <c r="A822" s="76" t="s">
        <v>21144</v>
      </c>
      <c r="B822" s="76" t="s">
        <v>21133</v>
      </c>
      <c r="C822" s="77" t="s">
        <v>21116</v>
      </c>
      <c r="G822" s="78">
        <v>22794.565170514925</v>
      </c>
    </row>
    <row r="823" spans="1:7" x14ac:dyDescent="0.25">
      <c r="A823" s="76" t="s">
        <v>21145</v>
      </c>
      <c r="B823" s="76" t="s">
        <v>21133</v>
      </c>
      <c r="C823" s="77" t="s">
        <v>20959</v>
      </c>
      <c r="G823" s="78">
        <v>23905.789586815503</v>
      </c>
    </row>
    <row r="824" spans="1:7" x14ac:dyDescent="0.25">
      <c r="A824" s="76" t="s">
        <v>21146</v>
      </c>
      <c r="B824" s="76" t="s">
        <v>21133</v>
      </c>
      <c r="C824" s="77" t="s">
        <v>21119</v>
      </c>
      <c r="G824" s="78">
        <v>23905.789586815503</v>
      </c>
    </row>
    <row r="825" spans="1:7" x14ac:dyDescent="0.25">
      <c r="A825" s="76" t="s">
        <v>21147</v>
      </c>
      <c r="B825" s="76" t="s">
        <v>21133</v>
      </c>
      <c r="C825" s="77" t="s">
        <v>21121</v>
      </c>
      <c r="G825" s="78">
        <v>23905.789586815503</v>
      </c>
    </row>
    <row r="826" spans="1:7" x14ac:dyDescent="0.25">
      <c r="A826" s="76" t="s">
        <v>21148</v>
      </c>
      <c r="B826" s="76" t="s">
        <v>21133</v>
      </c>
      <c r="C826" s="77" t="s">
        <v>21123</v>
      </c>
      <c r="G826" s="78">
        <v>23905.789586815503</v>
      </c>
    </row>
    <row r="827" spans="1:7" x14ac:dyDescent="0.25">
      <c r="A827" s="76" t="s">
        <v>21149</v>
      </c>
      <c r="B827" s="76" t="s">
        <v>21133</v>
      </c>
      <c r="C827" s="77" t="s">
        <v>21125</v>
      </c>
      <c r="G827" s="78">
        <v>23905.789586815503</v>
      </c>
    </row>
    <row r="828" spans="1:7" x14ac:dyDescent="0.25">
      <c r="A828" s="76" t="s">
        <v>21150</v>
      </c>
      <c r="B828" s="76" t="s">
        <v>21151</v>
      </c>
      <c r="C828" s="77" t="s">
        <v>20893</v>
      </c>
      <c r="G828" s="78">
        <v>26854.873680917957</v>
      </c>
    </row>
    <row r="829" spans="1:7" x14ac:dyDescent="0.25">
      <c r="A829" s="76" t="s">
        <v>21152</v>
      </c>
      <c r="B829" s="76" t="s">
        <v>21151</v>
      </c>
      <c r="C829" s="77" t="s">
        <v>20942</v>
      </c>
      <c r="G829" s="78">
        <v>26854.873680917957</v>
      </c>
    </row>
    <row r="830" spans="1:7" x14ac:dyDescent="0.25">
      <c r="A830" s="76" t="s">
        <v>21153</v>
      </c>
      <c r="B830" s="76" t="s">
        <v>21151</v>
      </c>
      <c r="C830" s="77" t="s">
        <v>21097</v>
      </c>
      <c r="G830" s="78">
        <v>25044.24155389833</v>
      </c>
    </row>
    <row r="831" spans="1:7" x14ac:dyDescent="0.25">
      <c r="A831" s="76" t="s">
        <v>21154</v>
      </c>
      <c r="B831" s="76" t="s">
        <v>21151</v>
      </c>
      <c r="C831" s="77" t="s">
        <v>20945</v>
      </c>
      <c r="G831" s="78">
        <v>25044.24155389833</v>
      </c>
    </row>
    <row r="832" spans="1:7" x14ac:dyDescent="0.25">
      <c r="A832" s="76" t="s">
        <v>21155</v>
      </c>
      <c r="B832" s="76" t="s">
        <v>21151</v>
      </c>
      <c r="C832" s="77" t="s">
        <v>21100</v>
      </c>
      <c r="G832" s="78">
        <v>25044.24155389833</v>
      </c>
    </row>
    <row r="833" spans="1:7" x14ac:dyDescent="0.25">
      <c r="A833" s="76" t="s">
        <v>21156</v>
      </c>
      <c r="B833" s="76" t="s">
        <v>21151</v>
      </c>
      <c r="C833" s="77" t="s">
        <v>21102</v>
      </c>
      <c r="G833" s="78">
        <v>25044.24155389833</v>
      </c>
    </row>
    <row r="834" spans="1:7" x14ac:dyDescent="0.25">
      <c r="A834" s="76" t="s">
        <v>21157</v>
      </c>
      <c r="B834" s="76" t="s">
        <v>21151</v>
      </c>
      <c r="C834" s="77" t="s">
        <v>21104</v>
      </c>
      <c r="G834" s="78">
        <v>25044.24155389833</v>
      </c>
    </row>
    <row r="835" spans="1:7" x14ac:dyDescent="0.25">
      <c r="A835" s="76" t="s">
        <v>21158</v>
      </c>
      <c r="B835" s="76" t="s">
        <v>21151</v>
      </c>
      <c r="C835" s="77" t="s">
        <v>21106</v>
      </c>
      <c r="G835" s="78">
        <v>25044.24155389833</v>
      </c>
    </row>
    <row r="836" spans="1:7" x14ac:dyDescent="0.25">
      <c r="A836" s="76" t="s">
        <v>21159</v>
      </c>
      <c r="B836" s="76" t="s">
        <v>21151</v>
      </c>
      <c r="C836" s="77" t="s">
        <v>21108</v>
      </c>
      <c r="G836" s="78">
        <v>25044.24155389833</v>
      </c>
    </row>
    <row r="837" spans="1:7" x14ac:dyDescent="0.25">
      <c r="A837" s="76" t="s">
        <v>21160</v>
      </c>
      <c r="B837" s="76" t="s">
        <v>21151</v>
      </c>
      <c r="C837" s="77" t="s">
        <v>21110</v>
      </c>
      <c r="G837" s="78">
        <v>25044.24155389833</v>
      </c>
    </row>
    <row r="838" spans="1:7" x14ac:dyDescent="0.25">
      <c r="A838" s="76" t="s">
        <v>21161</v>
      </c>
      <c r="B838" s="76" t="s">
        <v>21151</v>
      </c>
      <c r="C838" s="77" t="s">
        <v>21112</v>
      </c>
      <c r="G838" s="78">
        <v>25044.24155389833</v>
      </c>
    </row>
    <row r="839" spans="1:7" x14ac:dyDescent="0.25">
      <c r="A839" s="76" t="s">
        <v>21162</v>
      </c>
      <c r="B839" s="76" t="s">
        <v>21151</v>
      </c>
      <c r="C839" s="77" t="s">
        <v>21116</v>
      </c>
      <c r="G839" s="78">
        <v>25044.24155389833</v>
      </c>
    </row>
    <row r="840" spans="1:7" x14ac:dyDescent="0.25">
      <c r="A840" s="76" t="s">
        <v>21163</v>
      </c>
      <c r="B840" s="76" t="s">
        <v>21151</v>
      </c>
      <c r="C840" s="77" t="s">
        <v>20959</v>
      </c>
      <c r="G840" s="78">
        <v>26854.873680917957</v>
      </c>
    </row>
    <row r="841" spans="1:7" x14ac:dyDescent="0.25">
      <c r="A841" s="76" t="s">
        <v>21164</v>
      </c>
      <c r="B841" s="76" t="s">
        <v>21151</v>
      </c>
      <c r="C841" s="77" t="s">
        <v>21119</v>
      </c>
      <c r="G841" s="78">
        <v>26854.873680917957</v>
      </c>
    </row>
    <row r="842" spans="1:7" x14ac:dyDescent="0.25">
      <c r="A842" s="76" t="s">
        <v>21165</v>
      </c>
      <c r="B842" s="76" t="s">
        <v>21151</v>
      </c>
      <c r="C842" s="77" t="s">
        <v>21121</v>
      </c>
      <c r="G842" s="78">
        <v>26854.873680917957</v>
      </c>
    </row>
    <row r="843" spans="1:7" x14ac:dyDescent="0.25">
      <c r="A843" s="76" t="s">
        <v>21166</v>
      </c>
      <c r="B843" s="76" t="s">
        <v>21151</v>
      </c>
      <c r="C843" s="77" t="s">
        <v>21123</v>
      </c>
      <c r="G843" s="78">
        <v>26854.873680917957</v>
      </c>
    </row>
    <row r="844" spans="1:7" x14ac:dyDescent="0.25">
      <c r="A844" s="76" t="s">
        <v>21167</v>
      </c>
      <c r="B844" s="76" t="s">
        <v>21151</v>
      </c>
      <c r="C844" s="77" t="s">
        <v>21125</v>
      </c>
      <c r="G844" s="78">
        <v>26854.873680917957</v>
      </c>
    </row>
    <row r="845" spans="1:7" x14ac:dyDescent="0.25">
      <c r="A845" s="76" t="s">
        <v>21168</v>
      </c>
      <c r="B845" s="76" t="s">
        <v>21169</v>
      </c>
      <c r="C845" s="77" t="s">
        <v>20893</v>
      </c>
      <c r="G845" s="78">
        <v>66504.994507569514</v>
      </c>
    </row>
    <row r="846" spans="1:7" x14ac:dyDescent="0.25">
      <c r="A846" s="76" t="s">
        <v>21170</v>
      </c>
      <c r="B846" s="76" t="s">
        <v>21169</v>
      </c>
      <c r="C846" s="77" t="s">
        <v>21171</v>
      </c>
      <c r="G846" s="78">
        <v>66504.994507569514</v>
      </c>
    </row>
    <row r="847" spans="1:7" x14ac:dyDescent="0.25">
      <c r="A847" s="76" t="s">
        <v>21172</v>
      </c>
      <c r="B847" s="76" t="s">
        <v>21169</v>
      </c>
      <c r="C847" s="77" t="s">
        <v>21173</v>
      </c>
      <c r="G847" s="78">
        <v>66504.994507569514</v>
      </c>
    </row>
    <row r="848" spans="1:7" x14ac:dyDescent="0.25">
      <c r="A848" s="76" t="s">
        <v>21174</v>
      </c>
      <c r="B848" s="76" t="s">
        <v>21169</v>
      </c>
      <c r="C848" s="77" t="s">
        <v>21097</v>
      </c>
      <c r="G848" s="78">
        <v>61672.104243720147</v>
      </c>
    </row>
    <row r="849" spans="1:7" x14ac:dyDescent="0.25">
      <c r="A849" s="76" t="s">
        <v>21175</v>
      </c>
      <c r="B849" s="76" t="s">
        <v>21169</v>
      </c>
      <c r="C849" s="77" t="s">
        <v>20945</v>
      </c>
      <c r="G849" s="78">
        <v>61672.104243720147</v>
      </c>
    </row>
    <row r="850" spans="1:7" x14ac:dyDescent="0.25">
      <c r="A850" s="76" t="s">
        <v>21176</v>
      </c>
      <c r="B850" s="76" t="s">
        <v>21169</v>
      </c>
      <c r="C850" s="77" t="s">
        <v>21100</v>
      </c>
      <c r="G850" s="78">
        <v>61672.104243720147</v>
      </c>
    </row>
    <row r="851" spans="1:7" x14ac:dyDescent="0.25">
      <c r="A851" s="76" t="s">
        <v>21177</v>
      </c>
      <c r="B851" s="76" t="s">
        <v>21169</v>
      </c>
      <c r="C851" s="77" t="s">
        <v>21102</v>
      </c>
      <c r="G851" s="78">
        <v>61672.104243720147</v>
      </c>
    </row>
    <row r="852" spans="1:7" x14ac:dyDescent="0.25">
      <c r="A852" s="76" t="s">
        <v>21178</v>
      </c>
      <c r="B852" s="76" t="s">
        <v>21169</v>
      </c>
      <c r="C852" s="77" t="s">
        <v>21104</v>
      </c>
      <c r="G852" s="78">
        <v>61672.104243720147</v>
      </c>
    </row>
    <row r="853" spans="1:7" x14ac:dyDescent="0.25">
      <c r="A853" s="76" t="s">
        <v>21179</v>
      </c>
      <c r="B853" s="76" t="s">
        <v>21169</v>
      </c>
      <c r="C853" s="77" t="s">
        <v>21106</v>
      </c>
      <c r="G853" s="78">
        <v>61672.104243720147</v>
      </c>
    </row>
    <row r="854" spans="1:7" x14ac:dyDescent="0.25">
      <c r="A854" s="76" t="s">
        <v>21180</v>
      </c>
      <c r="B854" s="76" t="s">
        <v>21169</v>
      </c>
      <c r="C854" s="77" t="s">
        <v>21108</v>
      </c>
      <c r="G854" s="78">
        <v>61672.104243720147</v>
      </c>
    </row>
    <row r="855" spans="1:7" x14ac:dyDescent="0.25">
      <c r="A855" s="76" t="s">
        <v>21181</v>
      </c>
      <c r="B855" s="76" t="s">
        <v>21169</v>
      </c>
      <c r="C855" s="77" t="s">
        <v>21110</v>
      </c>
      <c r="G855" s="78">
        <v>61672.104243720147</v>
      </c>
    </row>
    <row r="856" spans="1:7" x14ac:dyDescent="0.25">
      <c r="A856" s="76" t="s">
        <v>21182</v>
      </c>
      <c r="B856" s="76" t="s">
        <v>21169</v>
      </c>
      <c r="C856" s="77" t="s">
        <v>21112</v>
      </c>
      <c r="G856" s="78">
        <v>61672.104243720147</v>
      </c>
    </row>
    <row r="857" spans="1:7" x14ac:dyDescent="0.25">
      <c r="A857" s="76" t="s">
        <v>21183</v>
      </c>
      <c r="B857" s="76" t="s">
        <v>21169</v>
      </c>
      <c r="C857" s="77" t="s">
        <v>21114</v>
      </c>
      <c r="G857" s="78">
        <v>61672.104243720147</v>
      </c>
    </row>
    <row r="858" spans="1:7" x14ac:dyDescent="0.25">
      <c r="A858" s="76" t="s">
        <v>21184</v>
      </c>
      <c r="B858" s="76" t="s">
        <v>21169</v>
      </c>
      <c r="C858" s="77" t="s">
        <v>21116</v>
      </c>
      <c r="G858" s="78">
        <v>61672.104243720147</v>
      </c>
    </row>
    <row r="859" spans="1:7" x14ac:dyDescent="0.25">
      <c r="A859" s="76" t="s">
        <v>21185</v>
      </c>
      <c r="B859" s="76" t="s">
        <v>21169</v>
      </c>
      <c r="C859" s="77" t="s">
        <v>20959</v>
      </c>
      <c r="G859" s="78">
        <v>66504.994507569514</v>
      </c>
    </row>
    <row r="860" spans="1:7" x14ac:dyDescent="0.25">
      <c r="A860" s="76" t="s">
        <v>21186</v>
      </c>
      <c r="B860" s="76" t="s">
        <v>21169</v>
      </c>
      <c r="C860" s="77" t="s">
        <v>21119</v>
      </c>
      <c r="G860" s="78">
        <v>66504.994507569514</v>
      </c>
    </row>
    <row r="861" spans="1:7" x14ac:dyDescent="0.25">
      <c r="A861" s="76" t="s">
        <v>21187</v>
      </c>
      <c r="B861" s="76" t="s">
        <v>21169</v>
      </c>
      <c r="C861" s="77" t="s">
        <v>21121</v>
      </c>
      <c r="G861" s="78">
        <v>66504.994507569514</v>
      </c>
    </row>
    <row r="862" spans="1:7" x14ac:dyDescent="0.25">
      <c r="A862" s="76" t="s">
        <v>21188</v>
      </c>
      <c r="B862" s="76" t="s">
        <v>21169</v>
      </c>
      <c r="C862" s="77" t="s">
        <v>21123</v>
      </c>
      <c r="G862" s="78">
        <v>66504.994507569514</v>
      </c>
    </row>
    <row r="863" spans="1:7" x14ac:dyDescent="0.25">
      <c r="A863" s="76" t="s">
        <v>21189</v>
      </c>
      <c r="B863" s="76" t="s">
        <v>21169</v>
      </c>
      <c r="C863" s="77" t="s">
        <v>21125</v>
      </c>
      <c r="G863" s="78">
        <v>66504.994507569514</v>
      </c>
    </row>
    <row r="864" spans="1:7" x14ac:dyDescent="0.25">
      <c r="A864" s="76" t="s">
        <v>21190</v>
      </c>
      <c r="B864" s="76" t="s">
        <v>21169</v>
      </c>
      <c r="C864" s="77" t="s">
        <v>21191</v>
      </c>
      <c r="G864" s="78">
        <v>69351.975286238536</v>
      </c>
    </row>
    <row r="865" spans="1:7" x14ac:dyDescent="0.25">
      <c r="A865" s="76" t="s">
        <v>21192</v>
      </c>
      <c r="B865" s="76" t="s">
        <v>21169</v>
      </c>
      <c r="C865" s="77" t="s">
        <v>21193</v>
      </c>
      <c r="G865" s="78">
        <v>69351.975286238536</v>
      </c>
    </row>
    <row r="866" spans="1:7" x14ac:dyDescent="0.25">
      <c r="A866" s="76" t="s">
        <v>21194</v>
      </c>
      <c r="B866" s="76" t="s">
        <v>21169</v>
      </c>
      <c r="C866" s="77" t="s">
        <v>21195</v>
      </c>
      <c r="G866" s="78">
        <v>69351.975286238536</v>
      </c>
    </row>
    <row r="867" spans="1:7" x14ac:dyDescent="0.25">
      <c r="A867" s="76" t="s">
        <v>21196</v>
      </c>
      <c r="B867" s="76" t="s">
        <v>21197</v>
      </c>
      <c r="C867" s="77" t="s">
        <v>21198</v>
      </c>
      <c r="G867" s="78">
        <v>102608.72684483303</v>
      </c>
    </row>
    <row r="868" spans="1:7" x14ac:dyDescent="0.25">
      <c r="A868" s="76" t="s">
        <v>21199</v>
      </c>
      <c r="B868" s="76" t="s">
        <v>21197</v>
      </c>
      <c r="C868" s="77" t="s">
        <v>21102</v>
      </c>
      <c r="G868" s="78">
        <v>102608.72684483303</v>
      </c>
    </row>
    <row r="869" spans="1:7" x14ac:dyDescent="0.25">
      <c r="A869" s="76" t="s">
        <v>21200</v>
      </c>
      <c r="B869" s="76" t="s">
        <v>21197</v>
      </c>
      <c r="C869" s="77" t="s">
        <v>21104</v>
      </c>
      <c r="G869" s="78">
        <v>102608.72684483303</v>
      </c>
    </row>
    <row r="870" spans="1:7" x14ac:dyDescent="0.25">
      <c r="A870" s="76" t="s">
        <v>21201</v>
      </c>
      <c r="B870" s="76" t="s">
        <v>21197</v>
      </c>
      <c r="C870" s="77" t="s">
        <v>21106</v>
      </c>
      <c r="G870" s="78">
        <v>102608.72684483303</v>
      </c>
    </row>
    <row r="871" spans="1:7" x14ac:dyDescent="0.25">
      <c r="A871" s="76" t="s">
        <v>21202</v>
      </c>
      <c r="B871" s="76" t="s">
        <v>21197</v>
      </c>
      <c r="C871" s="77" t="s">
        <v>21121</v>
      </c>
      <c r="G871" s="78">
        <v>102608.72684483303</v>
      </c>
    </row>
    <row r="872" spans="1:7" x14ac:dyDescent="0.25">
      <c r="A872" s="76" t="s">
        <v>21203</v>
      </c>
      <c r="B872" s="76" t="s">
        <v>21204</v>
      </c>
      <c r="C872" s="81" t="s">
        <v>21205</v>
      </c>
      <c r="G872" s="78" t="s">
        <v>9</v>
      </c>
    </row>
    <row r="873" spans="1:7" x14ac:dyDescent="0.25">
      <c r="A873" s="76" t="s">
        <v>21206</v>
      </c>
      <c r="B873" s="76" t="s">
        <v>21204</v>
      </c>
      <c r="C873" s="77" t="s">
        <v>21097</v>
      </c>
      <c r="G873" s="78" t="s">
        <v>9</v>
      </c>
    </row>
    <row r="874" spans="1:7" x14ac:dyDescent="0.25">
      <c r="A874" s="76" t="s">
        <v>21207</v>
      </c>
      <c r="B874" s="76" t="s">
        <v>21204</v>
      </c>
      <c r="C874" s="77" t="s">
        <v>20945</v>
      </c>
      <c r="G874" s="78" t="s">
        <v>9</v>
      </c>
    </row>
    <row r="875" spans="1:7" x14ac:dyDescent="0.25">
      <c r="A875" s="76" t="s">
        <v>21208</v>
      </c>
      <c r="B875" s="76" t="s">
        <v>21204</v>
      </c>
      <c r="C875" s="77" t="s">
        <v>21100</v>
      </c>
      <c r="G875" s="78" t="s">
        <v>9</v>
      </c>
    </row>
    <row r="876" spans="1:7" x14ac:dyDescent="0.25">
      <c r="A876" s="76" t="s">
        <v>21209</v>
      </c>
      <c r="B876" s="76" t="s">
        <v>21204</v>
      </c>
      <c r="C876" s="77" t="s">
        <v>21102</v>
      </c>
      <c r="G876" s="78" t="s">
        <v>9</v>
      </c>
    </row>
    <row r="877" spans="1:7" x14ac:dyDescent="0.25">
      <c r="A877" s="76" t="s">
        <v>21210</v>
      </c>
      <c r="B877" s="76" t="s">
        <v>21204</v>
      </c>
      <c r="C877" s="77" t="s">
        <v>21104</v>
      </c>
      <c r="G877" s="78" t="s">
        <v>9</v>
      </c>
    </row>
    <row r="878" spans="1:7" x14ac:dyDescent="0.25">
      <c r="A878" s="76" t="s">
        <v>21211</v>
      </c>
      <c r="B878" s="76" t="s">
        <v>21204</v>
      </c>
      <c r="C878" s="77" t="s">
        <v>21106</v>
      </c>
      <c r="G878" s="78" t="s">
        <v>9</v>
      </c>
    </row>
    <row r="879" spans="1:7" x14ac:dyDescent="0.25">
      <c r="A879" s="76" t="s">
        <v>21212</v>
      </c>
      <c r="B879" s="76" t="s">
        <v>21204</v>
      </c>
      <c r="C879" s="77" t="s">
        <v>21108</v>
      </c>
      <c r="G879" s="78" t="s">
        <v>9</v>
      </c>
    </row>
    <row r="880" spans="1:7" x14ac:dyDescent="0.25">
      <c r="A880" s="76" t="s">
        <v>21213</v>
      </c>
      <c r="B880" s="76" t="s">
        <v>21204</v>
      </c>
      <c r="C880" s="77" t="s">
        <v>21110</v>
      </c>
      <c r="G880" s="78" t="s">
        <v>9</v>
      </c>
    </row>
    <row r="881" spans="1:7" x14ac:dyDescent="0.25">
      <c r="A881" s="76" t="s">
        <v>21214</v>
      </c>
      <c r="B881" s="76" t="s">
        <v>21204</v>
      </c>
      <c r="C881" s="77" t="s">
        <v>21112</v>
      </c>
      <c r="G881" s="78" t="s">
        <v>9</v>
      </c>
    </row>
    <row r="882" spans="1:7" x14ac:dyDescent="0.25">
      <c r="A882" s="76" t="s">
        <v>21215</v>
      </c>
      <c r="B882" s="76" t="s">
        <v>21204</v>
      </c>
      <c r="C882" s="77" t="s">
        <v>21114</v>
      </c>
      <c r="G882" s="78" t="s">
        <v>9</v>
      </c>
    </row>
    <row r="883" spans="1:7" x14ac:dyDescent="0.25">
      <c r="A883" s="76" t="s">
        <v>21216</v>
      </c>
      <c r="B883" s="76" t="s">
        <v>21204</v>
      </c>
      <c r="C883" s="77" t="s">
        <v>21116</v>
      </c>
      <c r="G883" s="78" t="s">
        <v>9</v>
      </c>
    </row>
    <row r="884" spans="1:7" x14ac:dyDescent="0.25">
      <c r="A884" s="76" t="s">
        <v>21217</v>
      </c>
      <c r="B884" s="76" t="s">
        <v>21204</v>
      </c>
      <c r="C884" s="77" t="s">
        <v>20959</v>
      </c>
      <c r="G884" s="78" t="s">
        <v>9</v>
      </c>
    </row>
    <row r="885" spans="1:7" x14ac:dyDescent="0.25">
      <c r="A885" s="76" t="s">
        <v>21218</v>
      </c>
      <c r="B885" s="76" t="s">
        <v>21204</v>
      </c>
      <c r="C885" s="77" t="s">
        <v>21119</v>
      </c>
      <c r="G885" s="78" t="s">
        <v>9</v>
      </c>
    </row>
    <row r="886" spans="1:7" x14ac:dyDescent="0.25">
      <c r="A886" s="76" t="s">
        <v>21219</v>
      </c>
      <c r="B886" s="76" t="s">
        <v>21204</v>
      </c>
      <c r="C886" s="77" t="s">
        <v>21121</v>
      </c>
      <c r="G886" s="78" t="s">
        <v>9</v>
      </c>
    </row>
    <row r="887" spans="1:7" x14ac:dyDescent="0.25">
      <c r="A887" s="76" t="s">
        <v>21220</v>
      </c>
      <c r="B887" s="76" t="s">
        <v>21204</v>
      </c>
      <c r="C887" s="77" t="s">
        <v>21123</v>
      </c>
      <c r="G887" s="78" t="s">
        <v>9</v>
      </c>
    </row>
    <row r="888" spans="1:7" x14ac:dyDescent="0.25">
      <c r="A888" s="76" t="s">
        <v>21221</v>
      </c>
      <c r="B888" s="76" t="s">
        <v>21204</v>
      </c>
      <c r="C888" s="77" t="s">
        <v>21125</v>
      </c>
      <c r="G888" s="78" t="s">
        <v>9</v>
      </c>
    </row>
    <row r="889" spans="1:7" x14ac:dyDescent="0.25">
      <c r="A889" s="76" t="s">
        <v>21222</v>
      </c>
      <c r="B889" s="76" t="s">
        <v>21223</v>
      </c>
      <c r="C889" s="77" t="s">
        <v>21224</v>
      </c>
      <c r="G889" s="78" t="s">
        <v>9</v>
      </c>
    </row>
    <row r="890" spans="1:7" x14ac:dyDescent="0.25">
      <c r="A890" s="76" t="s">
        <v>21225</v>
      </c>
      <c r="B890" s="76" t="s">
        <v>21223</v>
      </c>
      <c r="C890" s="77" t="s">
        <v>21226</v>
      </c>
      <c r="G890" s="78">
        <v>0</v>
      </c>
    </row>
    <row r="891" spans="1:7" x14ac:dyDescent="0.25">
      <c r="A891" s="76" t="s">
        <v>21227</v>
      </c>
      <c r="B891" s="76" t="s">
        <v>21223</v>
      </c>
      <c r="C891" s="77" t="s">
        <v>21228</v>
      </c>
      <c r="G891" s="78">
        <v>0</v>
      </c>
    </row>
    <row r="892" spans="1:7" x14ac:dyDescent="0.25">
      <c r="A892" s="76" t="s">
        <v>21229</v>
      </c>
      <c r="B892" s="76" t="s">
        <v>21223</v>
      </c>
      <c r="C892" s="81" t="s">
        <v>21205</v>
      </c>
      <c r="G892" s="78">
        <v>49392.478840925389</v>
      </c>
    </row>
    <row r="893" spans="1:7" x14ac:dyDescent="0.25">
      <c r="A893" s="76" t="s">
        <v>21230</v>
      </c>
      <c r="B893" s="76" t="s">
        <v>21223</v>
      </c>
      <c r="C893" s="77" t="s">
        <v>21097</v>
      </c>
      <c r="G893" s="78">
        <v>49392.478840925389</v>
      </c>
    </row>
    <row r="894" spans="1:7" x14ac:dyDescent="0.25">
      <c r="A894" s="76" t="s">
        <v>21231</v>
      </c>
      <c r="B894" s="76" t="s">
        <v>21223</v>
      </c>
      <c r="C894" s="77" t="s">
        <v>20945</v>
      </c>
      <c r="G894" s="78">
        <v>49392.478840925389</v>
      </c>
    </row>
    <row r="895" spans="1:7" x14ac:dyDescent="0.25">
      <c r="A895" s="76" t="s">
        <v>21232</v>
      </c>
      <c r="B895" s="76" t="s">
        <v>21223</v>
      </c>
      <c r="C895" s="77" t="s">
        <v>21102</v>
      </c>
      <c r="G895" s="78">
        <v>49392.478840925389</v>
      </c>
    </row>
    <row r="896" spans="1:7" x14ac:dyDescent="0.25">
      <c r="A896" s="76" t="s">
        <v>21233</v>
      </c>
      <c r="B896" s="76" t="s">
        <v>21223</v>
      </c>
      <c r="C896" s="77" t="s">
        <v>21104</v>
      </c>
      <c r="G896" s="78">
        <v>49392.478840925389</v>
      </c>
    </row>
    <row r="897" spans="1:7" x14ac:dyDescent="0.25">
      <c r="A897" s="76" t="s">
        <v>21234</v>
      </c>
      <c r="B897" s="76" t="s">
        <v>21223</v>
      </c>
      <c r="C897" s="77" t="s">
        <v>21106</v>
      </c>
      <c r="G897" s="78">
        <v>49392.478840925389</v>
      </c>
    </row>
    <row r="898" spans="1:7" x14ac:dyDescent="0.25">
      <c r="A898" s="76" t="s">
        <v>21235</v>
      </c>
      <c r="B898" s="76" t="s">
        <v>21223</v>
      </c>
      <c r="C898" s="77" t="s">
        <v>21108</v>
      </c>
      <c r="G898" s="78">
        <v>49392.478840925389</v>
      </c>
    </row>
    <row r="899" spans="1:7" x14ac:dyDescent="0.25">
      <c r="A899" s="76" t="s">
        <v>21236</v>
      </c>
      <c r="B899" s="76" t="s">
        <v>21223</v>
      </c>
      <c r="C899" s="77" t="s">
        <v>21237</v>
      </c>
      <c r="G899" s="78">
        <v>49392.478840925389</v>
      </c>
    </row>
    <row r="900" spans="1:7" x14ac:dyDescent="0.25">
      <c r="A900" s="76" t="s">
        <v>21238</v>
      </c>
      <c r="B900" s="76" t="s">
        <v>21223</v>
      </c>
      <c r="C900" s="77" t="s">
        <v>21112</v>
      </c>
      <c r="G900" s="78">
        <v>49392.478840925389</v>
      </c>
    </row>
    <row r="901" spans="1:7" x14ac:dyDescent="0.25">
      <c r="A901" s="76" t="s">
        <v>21239</v>
      </c>
      <c r="B901" s="76" t="s">
        <v>21223</v>
      </c>
      <c r="C901" s="77" t="s">
        <v>21116</v>
      </c>
      <c r="G901" s="78">
        <v>49392.478840925389</v>
      </c>
    </row>
    <row r="902" spans="1:7" x14ac:dyDescent="0.25">
      <c r="A902" s="76" t="s">
        <v>21240</v>
      </c>
      <c r="B902" s="76" t="s">
        <v>21223</v>
      </c>
      <c r="C902" s="77" t="s">
        <v>20959</v>
      </c>
      <c r="G902" s="78">
        <v>49392.478840925389</v>
      </c>
    </row>
    <row r="903" spans="1:7" x14ac:dyDescent="0.25">
      <c r="A903" s="76" t="s">
        <v>21241</v>
      </c>
      <c r="B903" s="76" t="s">
        <v>21223</v>
      </c>
      <c r="C903" s="77" t="s">
        <v>21242</v>
      </c>
      <c r="G903" s="78">
        <v>49392.478840925389</v>
      </c>
    </row>
    <row r="904" spans="1:7" x14ac:dyDescent="0.25">
      <c r="A904" s="76" t="s">
        <v>21243</v>
      </c>
      <c r="B904" s="76" t="s">
        <v>21223</v>
      </c>
      <c r="C904" s="77" t="s">
        <v>21121</v>
      </c>
      <c r="G904" s="78">
        <v>49392.478840925389</v>
      </c>
    </row>
    <row r="905" spans="1:7" x14ac:dyDescent="0.25">
      <c r="A905" s="76" t="s">
        <v>21244</v>
      </c>
      <c r="B905" s="76" t="s">
        <v>21223</v>
      </c>
      <c r="C905" s="77" t="s">
        <v>21245</v>
      </c>
      <c r="G905" s="78">
        <v>49392.478840925389</v>
      </c>
    </row>
    <row r="906" spans="1:7" x14ac:dyDescent="0.25">
      <c r="A906" s="76" t="s">
        <v>21246</v>
      </c>
      <c r="B906" s="76" t="s">
        <v>21223</v>
      </c>
      <c r="C906" s="77" t="s">
        <v>21125</v>
      </c>
      <c r="G906" s="78">
        <v>49392.478840925389</v>
      </c>
    </row>
    <row r="907" spans="1:7" x14ac:dyDescent="0.25">
      <c r="A907" s="76" t="s">
        <v>21247</v>
      </c>
      <c r="B907" s="76" t="s">
        <v>21223</v>
      </c>
      <c r="C907" s="77" t="s">
        <v>21248</v>
      </c>
      <c r="G907" s="78">
        <v>49392.478840925389</v>
      </c>
    </row>
    <row r="908" spans="1:7" x14ac:dyDescent="0.25">
      <c r="A908" s="76" t="s">
        <v>21249</v>
      </c>
      <c r="B908" s="76" t="s">
        <v>21223</v>
      </c>
      <c r="C908" s="81" t="s">
        <v>21205</v>
      </c>
      <c r="G908" s="78">
        <v>0</v>
      </c>
    </row>
    <row r="909" spans="1:7" x14ac:dyDescent="0.25">
      <c r="A909" s="76" t="s">
        <v>21250</v>
      </c>
      <c r="B909" s="76" t="s">
        <v>21223</v>
      </c>
      <c r="C909" s="81" t="s">
        <v>20908</v>
      </c>
      <c r="G909" s="78">
        <v>0</v>
      </c>
    </row>
    <row r="910" spans="1:7" x14ac:dyDescent="0.25">
      <c r="A910" s="76" t="s">
        <v>21251</v>
      </c>
      <c r="B910" s="76" t="s">
        <v>21223</v>
      </c>
      <c r="C910" s="81" t="s">
        <v>21252</v>
      </c>
      <c r="G910" s="78">
        <v>0</v>
      </c>
    </row>
    <row r="911" spans="1:7" x14ac:dyDescent="0.25">
      <c r="A911" s="76" t="s">
        <v>21253</v>
      </c>
      <c r="B911" s="76" t="s">
        <v>21223</v>
      </c>
      <c r="C911" s="81" t="s">
        <v>21254</v>
      </c>
      <c r="G911" s="78">
        <v>0</v>
      </c>
    </row>
    <row r="912" spans="1:7" x14ac:dyDescent="0.25">
      <c r="A912" s="76" t="s">
        <v>21255</v>
      </c>
      <c r="B912" s="76" t="s">
        <v>21223</v>
      </c>
      <c r="C912" s="77" t="s">
        <v>21248</v>
      </c>
      <c r="G912" s="78">
        <v>0</v>
      </c>
    </row>
    <row r="913" spans="1:7" x14ac:dyDescent="0.25">
      <c r="A913" s="76" t="s">
        <v>21256</v>
      </c>
      <c r="B913" s="76" t="s">
        <v>21257</v>
      </c>
      <c r="C913" s="77" t="s">
        <v>21224</v>
      </c>
      <c r="G913" s="78" t="s">
        <v>9</v>
      </c>
    </row>
    <row r="914" spans="1:7" x14ac:dyDescent="0.25">
      <c r="A914" s="76" t="s">
        <v>21258</v>
      </c>
      <c r="B914" s="76" t="s">
        <v>21257</v>
      </c>
      <c r="C914" s="77" t="s">
        <v>21259</v>
      </c>
      <c r="G914" s="78">
        <v>64027.287386384764</v>
      </c>
    </row>
    <row r="915" spans="1:7" x14ac:dyDescent="0.25">
      <c r="A915" s="76" t="s">
        <v>21260</v>
      </c>
      <c r="B915" s="76" t="s">
        <v>21257</v>
      </c>
      <c r="C915" s="77" t="s">
        <v>21228</v>
      </c>
      <c r="G915" s="78">
        <v>64027.287386384764</v>
      </c>
    </row>
    <row r="916" spans="1:7" x14ac:dyDescent="0.25">
      <c r="A916" s="76" t="s">
        <v>21261</v>
      </c>
      <c r="B916" s="76" t="s">
        <v>21257</v>
      </c>
      <c r="C916" s="81" t="s">
        <v>20942</v>
      </c>
      <c r="G916" s="78">
        <v>56709.883113655087</v>
      </c>
    </row>
    <row r="917" spans="1:7" x14ac:dyDescent="0.25">
      <c r="A917" s="76" t="s">
        <v>21262</v>
      </c>
      <c r="B917" s="76" t="s">
        <v>21257</v>
      </c>
      <c r="C917" s="77" t="s">
        <v>21097</v>
      </c>
      <c r="G917" s="78">
        <v>56709.883113655087</v>
      </c>
    </row>
    <row r="918" spans="1:7" x14ac:dyDescent="0.25">
      <c r="A918" s="76" t="s">
        <v>21263</v>
      </c>
      <c r="B918" s="76" t="s">
        <v>21257</v>
      </c>
      <c r="C918" s="77" t="s">
        <v>20945</v>
      </c>
      <c r="G918" s="78">
        <v>56709.883113655087</v>
      </c>
    </row>
    <row r="919" spans="1:7" x14ac:dyDescent="0.25">
      <c r="A919" s="76" t="s">
        <v>21264</v>
      </c>
      <c r="B919" s="76" t="s">
        <v>21257</v>
      </c>
      <c r="C919" s="77" t="s">
        <v>21102</v>
      </c>
      <c r="G919" s="78">
        <v>56709.883113655087</v>
      </c>
    </row>
    <row r="920" spans="1:7" x14ac:dyDescent="0.25">
      <c r="A920" s="76" t="s">
        <v>21265</v>
      </c>
      <c r="B920" s="76" t="s">
        <v>21257</v>
      </c>
      <c r="C920" s="77" t="s">
        <v>21104</v>
      </c>
      <c r="G920" s="78">
        <v>56709.883113655087</v>
      </c>
    </row>
    <row r="921" spans="1:7" x14ac:dyDescent="0.25">
      <c r="A921" s="76" t="s">
        <v>21266</v>
      </c>
      <c r="B921" s="76" t="s">
        <v>21257</v>
      </c>
      <c r="C921" s="77" t="s">
        <v>21106</v>
      </c>
      <c r="G921" s="78">
        <v>56709.883113655087</v>
      </c>
    </row>
    <row r="922" spans="1:7" x14ac:dyDescent="0.25">
      <c r="A922" s="76" t="s">
        <v>21267</v>
      </c>
      <c r="B922" s="76" t="s">
        <v>21257</v>
      </c>
      <c r="C922" s="77" t="s">
        <v>21108</v>
      </c>
      <c r="G922" s="78">
        <v>56709.883113655087</v>
      </c>
    </row>
    <row r="923" spans="1:7" x14ac:dyDescent="0.25">
      <c r="A923" s="76" t="s">
        <v>21268</v>
      </c>
      <c r="B923" s="76" t="s">
        <v>21257</v>
      </c>
      <c r="C923" s="77" t="s">
        <v>21237</v>
      </c>
      <c r="G923" s="78">
        <v>56709.883113655087</v>
      </c>
    </row>
    <row r="924" spans="1:7" x14ac:dyDescent="0.25">
      <c r="A924" s="76" t="s">
        <v>21269</v>
      </c>
      <c r="B924" s="76" t="s">
        <v>21257</v>
      </c>
      <c r="C924" s="77" t="s">
        <v>21112</v>
      </c>
      <c r="G924" s="78">
        <v>56709.883113655087</v>
      </c>
    </row>
    <row r="925" spans="1:7" x14ac:dyDescent="0.25">
      <c r="A925" s="76" t="s">
        <v>21270</v>
      </c>
      <c r="B925" s="76" t="s">
        <v>21257</v>
      </c>
      <c r="C925" s="77" t="s">
        <v>21116</v>
      </c>
      <c r="G925" s="78">
        <v>56709.883113655087</v>
      </c>
    </row>
    <row r="926" spans="1:7" x14ac:dyDescent="0.25">
      <c r="A926" s="76" t="s">
        <v>21271</v>
      </c>
      <c r="B926" s="76" t="s">
        <v>21257</v>
      </c>
      <c r="C926" s="77" t="s">
        <v>20959</v>
      </c>
      <c r="G926" s="78">
        <v>56709.883113655087</v>
      </c>
    </row>
    <row r="927" spans="1:7" x14ac:dyDescent="0.25">
      <c r="A927" s="76" t="s">
        <v>21272</v>
      </c>
      <c r="B927" s="76" t="s">
        <v>21257</v>
      </c>
      <c r="C927" s="77" t="s">
        <v>21242</v>
      </c>
      <c r="G927" s="78">
        <v>56709.883113655087</v>
      </c>
    </row>
    <row r="928" spans="1:7" x14ac:dyDescent="0.25">
      <c r="A928" s="76" t="s">
        <v>21273</v>
      </c>
      <c r="B928" s="76" t="s">
        <v>21257</v>
      </c>
      <c r="C928" s="77" t="s">
        <v>21121</v>
      </c>
      <c r="G928" s="78">
        <v>56709.883113655087</v>
      </c>
    </row>
    <row r="929" spans="1:7" x14ac:dyDescent="0.25">
      <c r="A929" s="76" t="s">
        <v>21274</v>
      </c>
      <c r="B929" s="76" t="s">
        <v>21257</v>
      </c>
      <c r="C929" s="77" t="s">
        <v>21245</v>
      </c>
      <c r="G929" s="78">
        <v>56709.883113655087</v>
      </c>
    </row>
    <row r="930" spans="1:7" x14ac:dyDescent="0.25">
      <c r="A930" s="76" t="s">
        <v>21275</v>
      </c>
      <c r="B930" s="76" t="s">
        <v>21257</v>
      </c>
      <c r="C930" s="77" t="s">
        <v>21125</v>
      </c>
      <c r="G930" s="78">
        <v>56709.883113655087</v>
      </c>
    </row>
    <row r="931" spans="1:7" x14ac:dyDescent="0.25">
      <c r="A931" s="76" t="s">
        <v>21276</v>
      </c>
      <c r="B931" s="76" t="s">
        <v>21257</v>
      </c>
      <c r="C931" s="81" t="s">
        <v>20942</v>
      </c>
      <c r="G931" s="78">
        <v>0</v>
      </c>
    </row>
    <row r="932" spans="1:7" x14ac:dyDescent="0.25">
      <c r="A932" s="76" t="s">
        <v>21277</v>
      </c>
      <c r="B932" s="76" t="s">
        <v>21257</v>
      </c>
      <c r="C932" s="81" t="s">
        <v>21278</v>
      </c>
      <c r="G932" s="78">
        <v>0</v>
      </c>
    </row>
    <row r="933" spans="1:7" x14ac:dyDescent="0.25">
      <c r="A933" s="76" t="s">
        <v>21279</v>
      </c>
      <c r="B933" s="76" t="s">
        <v>21257</v>
      </c>
      <c r="C933" s="81" t="s">
        <v>21280</v>
      </c>
      <c r="G933" s="78">
        <v>0</v>
      </c>
    </row>
    <row r="934" spans="1:7" x14ac:dyDescent="0.25">
      <c r="A934" s="76" t="s">
        <v>21281</v>
      </c>
      <c r="B934" s="76" t="s">
        <v>21257</v>
      </c>
      <c r="C934" s="81" t="s">
        <v>21282</v>
      </c>
      <c r="G934" s="78">
        <v>0</v>
      </c>
    </row>
    <row r="935" spans="1:7" x14ac:dyDescent="0.25">
      <c r="A935" s="76" t="s">
        <v>21283</v>
      </c>
      <c r="B935" s="76" t="s">
        <v>21257</v>
      </c>
      <c r="C935" s="81" t="s">
        <v>21284</v>
      </c>
      <c r="G935" s="78">
        <v>0</v>
      </c>
    </row>
    <row r="936" spans="1:7" x14ac:dyDescent="0.25">
      <c r="A936" s="76" t="s">
        <v>21285</v>
      </c>
      <c r="B936" s="76" t="s">
        <v>21286</v>
      </c>
      <c r="C936" s="82" t="s">
        <v>21287</v>
      </c>
      <c r="G936" s="78" t="s">
        <v>9</v>
      </c>
    </row>
    <row r="937" spans="1:7" x14ac:dyDescent="0.25">
      <c r="A937" s="76" t="s">
        <v>21288</v>
      </c>
      <c r="B937" s="76" t="s">
        <v>21286</v>
      </c>
      <c r="C937" s="82" t="s">
        <v>21226</v>
      </c>
      <c r="G937" s="78">
        <v>0</v>
      </c>
    </row>
    <row r="938" spans="1:7" x14ac:dyDescent="0.25">
      <c r="A938" s="76" t="s">
        <v>21289</v>
      </c>
      <c r="B938" s="76" t="s">
        <v>21286</v>
      </c>
      <c r="C938" s="82" t="s">
        <v>21228</v>
      </c>
      <c r="G938" s="78">
        <v>0</v>
      </c>
    </row>
    <row r="939" spans="1:7" x14ac:dyDescent="0.25">
      <c r="A939" s="76" t="s">
        <v>21290</v>
      </c>
      <c r="B939" s="76" t="s">
        <v>21286</v>
      </c>
      <c r="C939" s="82" t="s">
        <v>21291</v>
      </c>
      <c r="G939" s="78">
        <v>175617.7025455125</v>
      </c>
    </row>
    <row r="940" spans="1:7" x14ac:dyDescent="0.25">
      <c r="A940" s="76" t="s">
        <v>21292</v>
      </c>
      <c r="B940" s="76" t="s">
        <v>21286</v>
      </c>
      <c r="C940" s="82" t="s">
        <v>21293</v>
      </c>
      <c r="G940" s="78">
        <v>175617.7025455125</v>
      </c>
    </row>
    <row r="941" spans="1:7" x14ac:dyDescent="0.25">
      <c r="A941" s="76" t="s">
        <v>21294</v>
      </c>
      <c r="B941" s="76" t="s">
        <v>21286</v>
      </c>
      <c r="C941" s="82" t="s">
        <v>20945</v>
      </c>
      <c r="G941" s="78">
        <v>140860.03225004653</v>
      </c>
    </row>
    <row r="942" spans="1:7" x14ac:dyDescent="0.25">
      <c r="A942" s="76" t="s">
        <v>21295</v>
      </c>
      <c r="B942" s="76" t="s">
        <v>21286</v>
      </c>
      <c r="C942" s="77" t="s">
        <v>21102</v>
      </c>
      <c r="G942" s="78">
        <v>140860.03225004653</v>
      </c>
    </row>
    <row r="943" spans="1:7" x14ac:dyDescent="0.25">
      <c r="A943" s="76" t="s">
        <v>21296</v>
      </c>
      <c r="B943" s="76" t="s">
        <v>21286</v>
      </c>
      <c r="C943" s="77" t="s">
        <v>21104</v>
      </c>
      <c r="G943" s="78">
        <v>140860.03225004653</v>
      </c>
    </row>
    <row r="944" spans="1:7" x14ac:dyDescent="0.25">
      <c r="A944" s="76" t="s">
        <v>21297</v>
      </c>
      <c r="B944" s="76" t="s">
        <v>21286</v>
      </c>
      <c r="C944" s="77" t="s">
        <v>21106</v>
      </c>
      <c r="G944" s="78">
        <v>140860.03225004653</v>
      </c>
    </row>
    <row r="945" spans="1:7" x14ac:dyDescent="0.25">
      <c r="A945" s="76" t="s">
        <v>21298</v>
      </c>
      <c r="B945" s="76" t="s">
        <v>21286</v>
      </c>
      <c r="C945" s="77" t="s">
        <v>21108</v>
      </c>
      <c r="G945" s="78">
        <v>140860.03225004653</v>
      </c>
    </row>
    <row r="946" spans="1:7" x14ac:dyDescent="0.25">
      <c r="A946" s="76" t="s">
        <v>21299</v>
      </c>
      <c r="B946" s="76" t="s">
        <v>21286</v>
      </c>
      <c r="C946" s="77" t="s">
        <v>21237</v>
      </c>
      <c r="G946" s="78">
        <v>140860.03225004653</v>
      </c>
    </row>
    <row r="947" spans="1:7" x14ac:dyDescent="0.25">
      <c r="A947" s="76" t="s">
        <v>21300</v>
      </c>
      <c r="B947" s="76" t="s">
        <v>21286</v>
      </c>
      <c r="C947" s="77" t="s">
        <v>21116</v>
      </c>
      <c r="G947" s="78">
        <v>140860.03225004653</v>
      </c>
    </row>
    <row r="948" spans="1:7" x14ac:dyDescent="0.25">
      <c r="A948" s="76" t="s">
        <v>21301</v>
      </c>
      <c r="B948" s="76" t="s">
        <v>21286</v>
      </c>
      <c r="C948" s="77" t="s">
        <v>21242</v>
      </c>
      <c r="G948" s="78">
        <v>140860.03225004653</v>
      </c>
    </row>
    <row r="949" spans="1:7" x14ac:dyDescent="0.25">
      <c r="A949" s="76" t="s">
        <v>21302</v>
      </c>
      <c r="B949" s="76" t="s">
        <v>21286</v>
      </c>
      <c r="C949" s="77" t="s">
        <v>21121</v>
      </c>
      <c r="G949" s="78">
        <v>140860.03225004653</v>
      </c>
    </row>
    <row r="950" spans="1:7" x14ac:dyDescent="0.25">
      <c r="A950" s="76" t="s">
        <v>21303</v>
      </c>
      <c r="B950" s="76" t="s">
        <v>21286</v>
      </c>
      <c r="C950" s="81" t="s">
        <v>20942</v>
      </c>
      <c r="G950" s="78" t="s">
        <v>9</v>
      </c>
    </row>
    <row r="951" spans="1:7" x14ac:dyDescent="0.25">
      <c r="A951" s="76" t="s">
        <v>21304</v>
      </c>
      <c r="B951" s="76" t="s">
        <v>21286</v>
      </c>
      <c r="C951" s="77" t="s">
        <v>21097</v>
      </c>
      <c r="G951" s="78" t="s">
        <v>9</v>
      </c>
    </row>
    <row r="952" spans="1:7" x14ac:dyDescent="0.25">
      <c r="A952" s="76" t="s">
        <v>21305</v>
      </c>
      <c r="B952" s="76" t="s">
        <v>21286</v>
      </c>
      <c r="C952" s="81" t="s">
        <v>21280</v>
      </c>
      <c r="G952" s="78" t="s">
        <v>9</v>
      </c>
    </row>
    <row r="953" spans="1:7" x14ac:dyDescent="0.25">
      <c r="A953" s="76" t="s">
        <v>21306</v>
      </c>
      <c r="B953" s="76" t="s">
        <v>21286</v>
      </c>
      <c r="C953" s="77" t="s">
        <v>20959</v>
      </c>
      <c r="G953" s="78" t="s">
        <v>9</v>
      </c>
    </row>
    <row r="954" spans="1:7" x14ac:dyDescent="0.25">
      <c r="A954" s="76" t="s">
        <v>21307</v>
      </c>
      <c r="B954" s="76" t="s">
        <v>21286</v>
      </c>
      <c r="C954" s="77" t="s">
        <v>21245</v>
      </c>
      <c r="G954" s="78" t="s">
        <v>9</v>
      </c>
    </row>
    <row r="955" spans="1:7" x14ac:dyDescent="0.25">
      <c r="A955" s="76" t="s">
        <v>21308</v>
      </c>
      <c r="B955" s="76" t="s">
        <v>21286</v>
      </c>
      <c r="C955" s="77" t="s">
        <v>21125</v>
      </c>
      <c r="G955" s="78" t="s">
        <v>9</v>
      </c>
    </row>
    <row r="956" spans="1:7" x14ac:dyDescent="0.25">
      <c r="A956" s="76" t="s">
        <v>21309</v>
      </c>
      <c r="B956" s="76" t="s">
        <v>21286</v>
      </c>
      <c r="C956" s="77" t="s">
        <v>21248</v>
      </c>
      <c r="G956" s="78" t="s">
        <v>9</v>
      </c>
    </row>
    <row r="957" spans="1:7" x14ac:dyDescent="0.25">
      <c r="A957" s="76" t="s">
        <v>21310</v>
      </c>
      <c r="B957" s="76" t="s">
        <v>21311</v>
      </c>
      <c r="C957" s="82" t="s">
        <v>21312</v>
      </c>
      <c r="G957" s="78" t="s">
        <v>9</v>
      </c>
    </row>
    <row r="958" spans="1:7" x14ac:dyDescent="0.25">
      <c r="A958" s="76" t="s">
        <v>21313</v>
      </c>
      <c r="B958" s="76" t="s">
        <v>21311</v>
      </c>
      <c r="C958" s="82" t="s">
        <v>21259</v>
      </c>
      <c r="G958" s="78" t="s">
        <v>9</v>
      </c>
    </row>
    <row r="959" spans="1:7" x14ac:dyDescent="0.25">
      <c r="A959" s="76" t="s">
        <v>21314</v>
      </c>
      <c r="B959" s="76" t="s">
        <v>21311</v>
      </c>
      <c r="C959" s="82" t="s">
        <v>21228</v>
      </c>
      <c r="G959" s="78" t="s">
        <v>9</v>
      </c>
    </row>
    <row r="960" spans="1:7" x14ac:dyDescent="0.25">
      <c r="A960" s="76" t="s">
        <v>21315</v>
      </c>
      <c r="B960" s="76" t="s">
        <v>21311</v>
      </c>
      <c r="C960" s="82" t="s">
        <v>20945</v>
      </c>
      <c r="G960" s="78">
        <v>164641.59613641797</v>
      </c>
    </row>
    <row r="961" spans="1:7" x14ac:dyDescent="0.25">
      <c r="A961" s="76" t="s">
        <v>21316</v>
      </c>
      <c r="B961" s="76" t="s">
        <v>21311</v>
      </c>
      <c r="C961" s="77" t="s">
        <v>21102</v>
      </c>
      <c r="G961" s="78">
        <v>164641.59613641797</v>
      </c>
    </row>
    <row r="962" spans="1:7" x14ac:dyDescent="0.25">
      <c r="A962" s="76" t="s">
        <v>21317</v>
      </c>
      <c r="B962" s="76" t="s">
        <v>21311</v>
      </c>
      <c r="C962" s="77" t="s">
        <v>21104</v>
      </c>
      <c r="G962" s="78">
        <v>164641.59613641797</v>
      </c>
    </row>
    <row r="963" spans="1:7" x14ac:dyDescent="0.25">
      <c r="A963" s="76" t="s">
        <v>21318</v>
      </c>
      <c r="B963" s="76" t="s">
        <v>21311</v>
      </c>
      <c r="C963" s="77" t="s">
        <v>21106</v>
      </c>
      <c r="G963" s="78">
        <v>164641.59613641797</v>
      </c>
    </row>
    <row r="964" spans="1:7" x14ac:dyDescent="0.25">
      <c r="A964" s="76" t="s">
        <v>21319</v>
      </c>
      <c r="B964" s="76" t="s">
        <v>21311</v>
      </c>
      <c r="C964" s="77" t="s">
        <v>21108</v>
      </c>
      <c r="G964" s="78">
        <v>164641.59613641797</v>
      </c>
    </row>
    <row r="965" spans="1:7" x14ac:dyDescent="0.25">
      <c r="A965" s="76" t="s">
        <v>21320</v>
      </c>
      <c r="B965" s="76" t="s">
        <v>21311</v>
      </c>
      <c r="C965" s="77" t="s">
        <v>21237</v>
      </c>
      <c r="G965" s="78">
        <v>164641.59613641797</v>
      </c>
    </row>
    <row r="966" spans="1:7" x14ac:dyDescent="0.25">
      <c r="A966" s="76" t="s">
        <v>21321</v>
      </c>
      <c r="B966" s="76" t="s">
        <v>21311</v>
      </c>
      <c r="C966" s="77" t="s">
        <v>21242</v>
      </c>
      <c r="G966" s="78">
        <v>164641.59613641797</v>
      </c>
    </row>
    <row r="967" spans="1:7" x14ac:dyDescent="0.25">
      <c r="A967" s="76" t="s">
        <v>21322</v>
      </c>
      <c r="B967" s="76" t="s">
        <v>21311</v>
      </c>
      <c r="C967" s="77" t="s">
        <v>21125</v>
      </c>
      <c r="G967" s="78">
        <v>164641.59613641797</v>
      </c>
    </row>
    <row r="968" spans="1:7" x14ac:dyDescent="0.25">
      <c r="A968" s="76" t="s">
        <v>21323</v>
      </c>
      <c r="B968" s="76" t="s">
        <v>21311</v>
      </c>
      <c r="C968" s="81" t="s">
        <v>20942</v>
      </c>
      <c r="G968" s="78" t="s">
        <v>9</v>
      </c>
    </row>
    <row r="969" spans="1:7" x14ac:dyDescent="0.25">
      <c r="A969" s="76" t="s">
        <v>21324</v>
      </c>
      <c r="B969" s="76" t="s">
        <v>21311</v>
      </c>
      <c r="C969" s="77" t="s">
        <v>21097</v>
      </c>
      <c r="G969" s="78" t="s">
        <v>9</v>
      </c>
    </row>
    <row r="970" spans="1:7" x14ac:dyDescent="0.25">
      <c r="A970" s="76" t="s">
        <v>21325</v>
      </c>
      <c r="B970" s="76" t="s">
        <v>21311</v>
      </c>
      <c r="C970" s="81" t="s">
        <v>21280</v>
      </c>
      <c r="G970" s="78" t="s">
        <v>9</v>
      </c>
    </row>
    <row r="971" spans="1:7" x14ac:dyDescent="0.25">
      <c r="A971" s="76" t="s">
        <v>21326</v>
      </c>
      <c r="B971" s="76" t="s">
        <v>21311</v>
      </c>
      <c r="C971" s="77" t="s">
        <v>21116</v>
      </c>
      <c r="G971" s="78" t="s">
        <v>9</v>
      </c>
    </row>
    <row r="972" spans="1:7" x14ac:dyDescent="0.25">
      <c r="A972" s="76" t="s">
        <v>21327</v>
      </c>
      <c r="B972" s="76" t="s">
        <v>21311</v>
      </c>
      <c r="C972" s="77" t="s">
        <v>20959</v>
      </c>
      <c r="G972" s="78" t="s">
        <v>9</v>
      </c>
    </row>
    <row r="973" spans="1:7" x14ac:dyDescent="0.25">
      <c r="A973" s="76" t="s">
        <v>21328</v>
      </c>
      <c r="B973" s="76" t="s">
        <v>21311</v>
      </c>
      <c r="C973" s="77" t="s">
        <v>20963</v>
      </c>
      <c r="G973" s="78" t="s">
        <v>9</v>
      </c>
    </row>
    <row r="974" spans="1:7" x14ac:dyDescent="0.25">
      <c r="A974" s="76" t="s">
        <v>21329</v>
      </c>
      <c r="B974" s="76" t="s">
        <v>21311</v>
      </c>
      <c r="C974" s="77" t="s">
        <v>21245</v>
      </c>
      <c r="G974" s="78" t="s">
        <v>9</v>
      </c>
    </row>
    <row r="975" spans="1:7" x14ac:dyDescent="0.25">
      <c r="A975" s="76" t="s">
        <v>21330</v>
      </c>
      <c r="B975" s="76" t="s">
        <v>21311</v>
      </c>
      <c r="C975" s="77" t="s">
        <v>21248</v>
      </c>
      <c r="G975" s="78" t="s">
        <v>9</v>
      </c>
    </row>
    <row r="976" spans="1:7" x14ac:dyDescent="0.25">
      <c r="A976" s="76" t="s">
        <v>21331</v>
      </c>
      <c r="B976" s="76" t="s">
        <v>21332</v>
      </c>
      <c r="C976" s="77" t="s">
        <v>21224</v>
      </c>
      <c r="G976" s="78" t="s">
        <v>9</v>
      </c>
    </row>
    <row r="977" spans="1:7" x14ac:dyDescent="0.25">
      <c r="A977" s="76" t="s">
        <v>21333</v>
      </c>
      <c r="B977" s="76" t="s">
        <v>21332</v>
      </c>
      <c r="C977" s="77" t="s">
        <v>21334</v>
      </c>
      <c r="G977" s="78" t="s">
        <v>9</v>
      </c>
    </row>
    <row r="978" spans="1:7" x14ac:dyDescent="0.25">
      <c r="A978" s="76" t="s">
        <v>21335</v>
      </c>
      <c r="B978" s="76" t="s">
        <v>21332</v>
      </c>
      <c r="C978" s="77" t="s">
        <v>21336</v>
      </c>
      <c r="G978" s="78">
        <v>246962.39420462697</v>
      </c>
    </row>
    <row r="979" spans="1:7" x14ac:dyDescent="0.25">
      <c r="A979" s="76" t="s">
        <v>21337</v>
      </c>
      <c r="B979" s="76" t="s">
        <v>21332</v>
      </c>
      <c r="C979" s="77" t="s">
        <v>21293</v>
      </c>
      <c r="G979" s="78">
        <v>246962.39420462697</v>
      </c>
    </row>
    <row r="980" spans="1:7" x14ac:dyDescent="0.25">
      <c r="A980" s="76" t="s">
        <v>21338</v>
      </c>
      <c r="B980" s="76" t="s">
        <v>21332</v>
      </c>
      <c r="C980" s="81" t="s">
        <v>21339</v>
      </c>
      <c r="G980" s="78">
        <v>219522.12818189058</v>
      </c>
    </row>
    <row r="981" spans="1:7" x14ac:dyDescent="0.25">
      <c r="A981" s="76" t="s">
        <v>21340</v>
      </c>
      <c r="B981" s="76" t="s">
        <v>21332</v>
      </c>
      <c r="C981" s="81" t="s">
        <v>20942</v>
      </c>
      <c r="G981" s="78">
        <v>219522.12818189058</v>
      </c>
    </row>
    <row r="982" spans="1:7" x14ac:dyDescent="0.25">
      <c r="A982" s="76" t="s">
        <v>21341</v>
      </c>
      <c r="B982" s="76" t="s">
        <v>21332</v>
      </c>
      <c r="C982" s="77" t="s">
        <v>21097</v>
      </c>
      <c r="G982" s="78">
        <v>219522.12818189058</v>
      </c>
    </row>
    <row r="983" spans="1:7" x14ac:dyDescent="0.25">
      <c r="A983" s="76" t="s">
        <v>21342</v>
      </c>
      <c r="B983" s="76" t="s">
        <v>21332</v>
      </c>
      <c r="C983" s="82" t="s">
        <v>20945</v>
      </c>
      <c r="G983" s="78">
        <v>219522.12818189058</v>
      </c>
    </row>
    <row r="984" spans="1:7" x14ac:dyDescent="0.25">
      <c r="A984" s="76" t="s">
        <v>21343</v>
      </c>
      <c r="B984" s="76" t="s">
        <v>21332</v>
      </c>
      <c r="C984" s="77" t="s">
        <v>21102</v>
      </c>
      <c r="G984" s="78">
        <v>219522.12818189058</v>
      </c>
    </row>
    <row r="985" spans="1:7" x14ac:dyDescent="0.25">
      <c r="A985" s="76" t="s">
        <v>21344</v>
      </c>
      <c r="B985" s="76" t="s">
        <v>21332</v>
      </c>
      <c r="C985" s="77" t="s">
        <v>21104</v>
      </c>
      <c r="G985" s="78">
        <v>219522.12818189058</v>
      </c>
    </row>
    <row r="986" spans="1:7" x14ac:dyDescent="0.25">
      <c r="A986" s="76" t="s">
        <v>21345</v>
      </c>
      <c r="B986" s="76" t="s">
        <v>21332</v>
      </c>
      <c r="C986" s="77" t="s">
        <v>21106</v>
      </c>
      <c r="G986" s="78">
        <v>219522.12818189058</v>
      </c>
    </row>
    <row r="987" spans="1:7" x14ac:dyDescent="0.25">
      <c r="A987" s="76" t="s">
        <v>21346</v>
      </c>
      <c r="B987" s="76" t="s">
        <v>21332</v>
      </c>
      <c r="C987" s="77" t="s">
        <v>21108</v>
      </c>
      <c r="G987" s="78">
        <v>219522.12818189058</v>
      </c>
    </row>
    <row r="988" spans="1:7" x14ac:dyDescent="0.25">
      <c r="A988" s="76" t="s">
        <v>21347</v>
      </c>
      <c r="B988" s="76" t="s">
        <v>21332</v>
      </c>
      <c r="C988" s="77" t="s">
        <v>21237</v>
      </c>
      <c r="G988" s="78">
        <v>219522.12818189058</v>
      </c>
    </row>
    <row r="989" spans="1:7" x14ac:dyDescent="0.25">
      <c r="A989" s="76" t="s">
        <v>21348</v>
      </c>
      <c r="B989" s="76" t="s">
        <v>21332</v>
      </c>
      <c r="C989" s="81" t="s">
        <v>21280</v>
      </c>
      <c r="G989" s="78">
        <v>219522.12818189058</v>
      </c>
    </row>
    <row r="990" spans="1:7" x14ac:dyDescent="0.25">
      <c r="A990" s="76" t="s">
        <v>21349</v>
      </c>
      <c r="B990" s="76" t="s">
        <v>21332</v>
      </c>
      <c r="C990" s="77" t="s">
        <v>21116</v>
      </c>
      <c r="G990" s="78">
        <v>219522.12818189058</v>
      </c>
    </row>
    <row r="991" spans="1:7" x14ac:dyDescent="0.25">
      <c r="A991" s="76" t="s">
        <v>21350</v>
      </c>
      <c r="B991" s="76" t="s">
        <v>21332</v>
      </c>
      <c r="C991" s="77" t="s">
        <v>20959</v>
      </c>
      <c r="G991" s="78">
        <v>219522.12818189058</v>
      </c>
    </row>
    <row r="992" spans="1:7" x14ac:dyDescent="0.25">
      <c r="A992" s="76" t="s">
        <v>21351</v>
      </c>
      <c r="B992" s="76" t="s">
        <v>21332</v>
      </c>
      <c r="C992" s="77" t="s">
        <v>21242</v>
      </c>
      <c r="G992" s="78">
        <v>219522.12818189058</v>
      </c>
    </row>
    <row r="993" spans="1:7" x14ac:dyDescent="0.25">
      <c r="A993" s="76" t="s">
        <v>21352</v>
      </c>
      <c r="B993" s="76" t="s">
        <v>21332</v>
      </c>
      <c r="C993" s="77" t="s">
        <v>20963</v>
      </c>
      <c r="G993" s="78">
        <v>219522.12818189058</v>
      </c>
    </row>
    <row r="994" spans="1:7" x14ac:dyDescent="0.25">
      <c r="A994" s="76" t="s">
        <v>21353</v>
      </c>
      <c r="B994" s="76" t="s">
        <v>21332</v>
      </c>
      <c r="C994" s="77" t="s">
        <v>21245</v>
      </c>
      <c r="G994" s="78">
        <v>219522.12818189058</v>
      </c>
    </row>
    <row r="995" spans="1:7" x14ac:dyDescent="0.25">
      <c r="A995" s="76" t="s">
        <v>21354</v>
      </c>
      <c r="B995" s="76" t="s">
        <v>21332</v>
      </c>
      <c r="C995" s="77" t="s">
        <v>21125</v>
      </c>
      <c r="G995" s="78">
        <v>219522.12818189058</v>
      </c>
    </row>
    <row r="996" spans="1:7" x14ac:dyDescent="0.25">
      <c r="A996" s="76" t="s">
        <v>21355</v>
      </c>
      <c r="B996" s="76" t="s">
        <v>21332</v>
      </c>
      <c r="C996" s="81" t="s">
        <v>21356</v>
      </c>
      <c r="G996" s="78">
        <v>246962.39420462697</v>
      </c>
    </row>
    <row r="997" spans="1:7" x14ac:dyDescent="0.25">
      <c r="A997" s="76" t="s">
        <v>21357</v>
      </c>
      <c r="B997" s="76" t="s">
        <v>21332</v>
      </c>
      <c r="C997" s="81" t="s">
        <v>21358</v>
      </c>
      <c r="G997" s="78">
        <v>246962.39420462697</v>
      </c>
    </row>
    <row r="998" spans="1:7" x14ac:dyDescent="0.25">
      <c r="A998" s="76" t="s">
        <v>21359</v>
      </c>
      <c r="B998" s="76" t="s">
        <v>21360</v>
      </c>
      <c r="C998" s="77" t="s">
        <v>21312</v>
      </c>
      <c r="G998" s="78" t="s">
        <v>9</v>
      </c>
    </row>
    <row r="999" spans="1:7" x14ac:dyDescent="0.25">
      <c r="A999" s="76" t="s">
        <v>21361</v>
      </c>
      <c r="B999" s="76" t="s">
        <v>21360</v>
      </c>
      <c r="C999" s="77" t="s">
        <v>21291</v>
      </c>
      <c r="G999" s="78" t="s">
        <v>9</v>
      </c>
    </row>
    <row r="1000" spans="1:7" x14ac:dyDescent="0.25">
      <c r="A1000" s="76" t="s">
        <v>21362</v>
      </c>
      <c r="B1000" s="76" t="s">
        <v>21360</v>
      </c>
      <c r="C1000" s="77" t="s">
        <v>21293</v>
      </c>
      <c r="G1000" s="78" t="s">
        <v>9</v>
      </c>
    </row>
    <row r="1001" spans="1:7" x14ac:dyDescent="0.25">
      <c r="A1001" s="76" t="s">
        <v>21363</v>
      </c>
      <c r="B1001" s="76" t="s">
        <v>21360</v>
      </c>
      <c r="C1001" s="81" t="s">
        <v>21339</v>
      </c>
      <c r="G1001" s="78" t="s">
        <v>9</v>
      </c>
    </row>
    <row r="1002" spans="1:7" x14ac:dyDescent="0.25">
      <c r="A1002" s="76" t="s">
        <v>21364</v>
      </c>
      <c r="B1002" s="76" t="s">
        <v>21360</v>
      </c>
      <c r="C1002" s="81" t="s">
        <v>20942</v>
      </c>
      <c r="G1002" s="78" t="s">
        <v>9</v>
      </c>
    </row>
    <row r="1003" spans="1:7" x14ac:dyDescent="0.25">
      <c r="A1003" s="76" t="s">
        <v>21365</v>
      </c>
      <c r="B1003" s="76" t="s">
        <v>21360</v>
      </c>
      <c r="C1003" s="77" t="s">
        <v>21097</v>
      </c>
      <c r="G1003" s="78" t="s">
        <v>9</v>
      </c>
    </row>
    <row r="1004" spans="1:7" x14ac:dyDescent="0.25">
      <c r="A1004" s="76" t="s">
        <v>21366</v>
      </c>
      <c r="B1004" s="76" t="s">
        <v>21360</v>
      </c>
      <c r="C1004" s="82" t="s">
        <v>20945</v>
      </c>
      <c r="G1004" s="78" t="s">
        <v>9</v>
      </c>
    </row>
    <row r="1005" spans="1:7" x14ac:dyDescent="0.25">
      <c r="A1005" s="76" t="s">
        <v>21367</v>
      </c>
      <c r="B1005" s="76" t="s">
        <v>21360</v>
      </c>
      <c r="C1005" s="77" t="s">
        <v>21102</v>
      </c>
      <c r="G1005" s="78" t="s">
        <v>9</v>
      </c>
    </row>
    <row r="1006" spans="1:7" x14ac:dyDescent="0.25">
      <c r="A1006" s="76" t="s">
        <v>21368</v>
      </c>
      <c r="B1006" s="76" t="s">
        <v>21360</v>
      </c>
      <c r="C1006" s="77" t="s">
        <v>21104</v>
      </c>
      <c r="G1006" s="78" t="s">
        <v>9</v>
      </c>
    </row>
    <row r="1007" spans="1:7" x14ac:dyDescent="0.25">
      <c r="A1007" s="76" t="s">
        <v>21369</v>
      </c>
      <c r="B1007" s="76" t="s">
        <v>21360</v>
      </c>
      <c r="C1007" s="77" t="s">
        <v>21106</v>
      </c>
      <c r="G1007" s="78" t="s">
        <v>9</v>
      </c>
    </row>
    <row r="1008" spans="1:7" x14ac:dyDescent="0.25">
      <c r="A1008" s="76" t="s">
        <v>21370</v>
      </c>
      <c r="B1008" s="76" t="s">
        <v>21360</v>
      </c>
      <c r="C1008" s="77" t="s">
        <v>21108</v>
      </c>
      <c r="G1008" s="78" t="s">
        <v>9</v>
      </c>
    </row>
    <row r="1009" spans="1:7" x14ac:dyDescent="0.25">
      <c r="A1009" s="76" t="s">
        <v>21371</v>
      </c>
      <c r="B1009" s="76" t="s">
        <v>21360</v>
      </c>
      <c r="C1009" s="77" t="s">
        <v>21237</v>
      </c>
      <c r="G1009" s="78" t="s">
        <v>9</v>
      </c>
    </row>
    <row r="1010" spans="1:7" x14ac:dyDescent="0.25">
      <c r="A1010" s="76" t="s">
        <v>21372</v>
      </c>
      <c r="B1010" s="76" t="s">
        <v>21360</v>
      </c>
      <c r="C1010" s="81" t="s">
        <v>21280</v>
      </c>
      <c r="G1010" s="78" t="s">
        <v>9</v>
      </c>
    </row>
    <row r="1011" spans="1:7" x14ac:dyDescent="0.25">
      <c r="A1011" s="76" t="s">
        <v>21373</v>
      </c>
      <c r="B1011" s="76" t="s">
        <v>21360</v>
      </c>
      <c r="C1011" s="77" t="s">
        <v>21116</v>
      </c>
      <c r="G1011" s="78" t="s">
        <v>9</v>
      </c>
    </row>
    <row r="1012" spans="1:7" x14ac:dyDescent="0.25">
      <c r="A1012" s="76" t="s">
        <v>21374</v>
      </c>
      <c r="B1012" s="76" t="s">
        <v>21360</v>
      </c>
      <c r="C1012" s="77" t="s">
        <v>20959</v>
      </c>
      <c r="G1012" s="78" t="s">
        <v>9</v>
      </c>
    </row>
    <row r="1013" spans="1:7" x14ac:dyDescent="0.25">
      <c r="A1013" s="76" t="s">
        <v>21375</v>
      </c>
      <c r="B1013" s="76" t="s">
        <v>21360</v>
      </c>
      <c r="C1013" s="77" t="s">
        <v>21242</v>
      </c>
      <c r="G1013" s="78" t="s">
        <v>9</v>
      </c>
    </row>
    <row r="1014" spans="1:7" x14ac:dyDescent="0.25">
      <c r="A1014" s="76" t="s">
        <v>21376</v>
      </c>
      <c r="B1014" s="76" t="s">
        <v>21360</v>
      </c>
      <c r="C1014" s="77" t="s">
        <v>20963</v>
      </c>
      <c r="G1014" s="78" t="s">
        <v>9</v>
      </c>
    </row>
    <row r="1015" spans="1:7" x14ac:dyDescent="0.25">
      <c r="A1015" s="76" t="s">
        <v>21377</v>
      </c>
      <c r="B1015" s="76" t="s">
        <v>21360</v>
      </c>
      <c r="C1015" s="77" t="s">
        <v>21245</v>
      </c>
      <c r="G1015" s="78" t="s">
        <v>9</v>
      </c>
    </row>
    <row r="1016" spans="1:7" x14ac:dyDescent="0.25">
      <c r="A1016" s="76" t="s">
        <v>21378</v>
      </c>
      <c r="B1016" s="76" t="s">
        <v>21360</v>
      </c>
      <c r="C1016" s="77" t="s">
        <v>21125</v>
      </c>
      <c r="G1016" s="78" t="s">
        <v>9</v>
      </c>
    </row>
    <row r="1017" spans="1:7" x14ac:dyDescent="0.25">
      <c r="A1017" s="76" t="s">
        <v>21379</v>
      </c>
      <c r="B1017" s="76" t="s">
        <v>21360</v>
      </c>
      <c r="C1017" s="81" t="s">
        <v>21248</v>
      </c>
      <c r="G1017" s="78" t="s">
        <v>9</v>
      </c>
    </row>
    <row r="1018" spans="1:7" x14ac:dyDescent="0.25">
      <c r="A1018" s="76" t="s">
        <v>21380</v>
      </c>
      <c r="B1018" s="76" t="s">
        <v>21360</v>
      </c>
      <c r="C1018" s="81" t="s">
        <v>21381</v>
      </c>
      <c r="G1018" s="78" t="s">
        <v>9</v>
      </c>
    </row>
    <row r="1019" spans="1:7" x14ac:dyDescent="0.25">
      <c r="A1019" s="76" t="s">
        <v>21382</v>
      </c>
      <c r="B1019" s="76" t="s">
        <v>21383</v>
      </c>
      <c r="C1019" s="77" t="s">
        <v>21312</v>
      </c>
      <c r="G1019" s="78" t="s">
        <v>9</v>
      </c>
    </row>
    <row r="1020" spans="1:7" x14ac:dyDescent="0.25">
      <c r="A1020" s="76" t="s">
        <v>21384</v>
      </c>
      <c r="B1020" s="76" t="s">
        <v>21383</v>
      </c>
      <c r="C1020" s="77" t="s">
        <v>21291</v>
      </c>
      <c r="G1020" s="78" t="s">
        <v>9</v>
      </c>
    </row>
    <row r="1021" spans="1:7" x14ac:dyDescent="0.25">
      <c r="A1021" s="76" t="s">
        <v>21385</v>
      </c>
      <c r="B1021" s="76" t="s">
        <v>21383</v>
      </c>
      <c r="C1021" s="77" t="s">
        <v>21293</v>
      </c>
      <c r="G1021" s="78" t="s">
        <v>9</v>
      </c>
    </row>
    <row r="1022" spans="1:7" x14ac:dyDescent="0.25">
      <c r="A1022" s="76" t="s">
        <v>21386</v>
      </c>
      <c r="B1022" s="76" t="s">
        <v>21383</v>
      </c>
      <c r="C1022" s="81" t="s">
        <v>21339</v>
      </c>
      <c r="G1022" s="78" t="s">
        <v>9</v>
      </c>
    </row>
    <row r="1023" spans="1:7" x14ac:dyDescent="0.25">
      <c r="A1023" s="76" t="s">
        <v>21387</v>
      </c>
      <c r="B1023" s="76" t="s">
        <v>21383</v>
      </c>
      <c r="C1023" s="81" t="s">
        <v>20942</v>
      </c>
      <c r="G1023" s="78" t="s">
        <v>9</v>
      </c>
    </row>
    <row r="1024" spans="1:7" x14ac:dyDescent="0.25">
      <c r="A1024" s="76" t="s">
        <v>21388</v>
      </c>
      <c r="B1024" s="76" t="s">
        <v>21383</v>
      </c>
      <c r="C1024" s="77" t="s">
        <v>21097</v>
      </c>
      <c r="G1024" s="78" t="s">
        <v>9</v>
      </c>
    </row>
    <row r="1025" spans="1:7" x14ac:dyDescent="0.25">
      <c r="A1025" s="76" t="s">
        <v>21389</v>
      </c>
      <c r="B1025" s="76" t="s">
        <v>21383</v>
      </c>
      <c r="C1025" s="82" t="s">
        <v>20945</v>
      </c>
      <c r="G1025" s="78" t="s">
        <v>9</v>
      </c>
    </row>
    <row r="1026" spans="1:7" x14ac:dyDescent="0.25">
      <c r="A1026" s="76" t="s">
        <v>21390</v>
      </c>
      <c r="B1026" s="76" t="s">
        <v>21383</v>
      </c>
      <c r="C1026" s="77" t="s">
        <v>21102</v>
      </c>
      <c r="G1026" s="78" t="s">
        <v>9</v>
      </c>
    </row>
    <row r="1027" spans="1:7" x14ac:dyDescent="0.25">
      <c r="A1027" s="76" t="s">
        <v>21391</v>
      </c>
      <c r="B1027" s="76" t="s">
        <v>21383</v>
      </c>
      <c r="C1027" s="77" t="s">
        <v>21104</v>
      </c>
      <c r="G1027" s="78" t="s">
        <v>9</v>
      </c>
    </row>
    <row r="1028" spans="1:7" x14ac:dyDescent="0.25">
      <c r="A1028" s="76" t="s">
        <v>21392</v>
      </c>
      <c r="B1028" s="76" t="s">
        <v>21383</v>
      </c>
      <c r="C1028" s="77" t="s">
        <v>21106</v>
      </c>
      <c r="G1028" s="78" t="s">
        <v>9</v>
      </c>
    </row>
    <row r="1029" spans="1:7" x14ac:dyDescent="0.25">
      <c r="A1029" s="76" t="s">
        <v>21393</v>
      </c>
      <c r="B1029" s="76" t="s">
        <v>21383</v>
      </c>
      <c r="C1029" s="77" t="s">
        <v>21108</v>
      </c>
      <c r="G1029" s="78" t="s">
        <v>9</v>
      </c>
    </row>
    <row r="1030" spans="1:7" x14ac:dyDescent="0.25">
      <c r="A1030" s="76" t="s">
        <v>21394</v>
      </c>
      <c r="B1030" s="76" t="s">
        <v>21383</v>
      </c>
      <c r="C1030" s="77" t="s">
        <v>21237</v>
      </c>
      <c r="G1030" s="78" t="s">
        <v>9</v>
      </c>
    </row>
    <row r="1031" spans="1:7" x14ac:dyDescent="0.25">
      <c r="A1031" s="76" t="s">
        <v>21395</v>
      </c>
      <c r="B1031" s="76" t="s">
        <v>21383</v>
      </c>
      <c r="C1031" s="81" t="s">
        <v>21280</v>
      </c>
      <c r="G1031" s="78" t="s">
        <v>9</v>
      </c>
    </row>
    <row r="1032" spans="1:7" x14ac:dyDescent="0.25">
      <c r="A1032" s="76" t="s">
        <v>21396</v>
      </c>
      <c r="B1032" s="76" t="s">
        <v>21383</v>
      </c>
      <c r="C1032" s="77" t="s">
        <v>21116</v>
      </c>
      <c r="G1032" s="78" t="s">
        <v>9</v>
      </c>
    </row>
    <row r="1033" spans="1:7" x14ac:dyDescent="0.25">
      <c r="A1033" s="76" t="s">
        <v>21397</v>
      </c>
      <c r="B1033" s="76" t="s">
        <v>21383</v>
      </c>
      <c r="C1033" s="77" t="s">
        <v>20959</v>
      </c>
      <c r="G1033" s="78" t="s">
        <v>9</v>
      </c>
    </row>
    <row r="1034" spans="1:7" x14ac:dyDescent="0.25">
      <c r="A1034" s="76" t="s">
        <v>21398</v>
      </c>
      <c r="B1034" s="76" t="s">
        <v>21383</v>
      </c>
      <c r="C1034" s="77" t="s">
        <v>21242</v>
      </c>
      <c r="G1034" s="78" t="s">
        <v>9</v>
      </c>
    </row>
    <row r="1035" spans="1:7" x14ac:dyDescent="0.25">
      <c r="A1035" s="76" t="s">
        <v>21399</v>
      </c>
      <c r="B1035" s="76" t="s">
        <v>21383</v>
      </c>
      <c r="C1035" s="77" t="s">
        <v>20963</v>
      </c>
      <c r="G1035" s="78" t="s">
        <v>9</v>
      </c>
    </row>
    <row r="1036" spans="1:7" x14ac:dyDescent="0.25">
      <c r="A1036" s="76" t="s">
        <v>21400</v>
      </c>
      <c r="B1036" s="76" t="s">
        <v>21383</v>
      </c>
      <c r="C1036" s="77" t="s">
        <v>21245</v>
      </c>
      <c r="G1036" s="78" t="s">
        <v>9</v>
      </c>
    </row>
    <row r="1037" spans="1:7" x14ac:dyDescent="0.25">
      <c r="A1037" s="76" t="s">
        <v>21401</v>
      </c>
      <c r="B1037" s="76" t="s">
        <v>21383</v>
      </c>
      <c r="C1037" s="77" t="s">
        <v>21125</v>
      </c>
      <c r="G1037" s="78" t="s">
        <v>9</v>
      </c>
    </row>
    <row r="1038" spans="1:7" x14ac:dyDescent="0.25">
      <c r="A1038" s="76" t="s">
        <v>21402</v>
      </c>
      <c r="B1038" s="76" t="s">
        <v>21383</v>
      </c>
      <c r="C1038" s="81" t="s">
        <v>21248</v>
      </c>
      <c r="G1038" s="78" t="s">
        <v>9</v>
      </c>
    </row>
    <row r="1039" spans="1:7" x14ac:dyDescent="0.25">
      <c r="A1039" s="76" t="s">
        <v>21403</v>
      </c>
      <c r="B1039" s="76" t="s">
        <v>21383</v>
      </c>
      <c r="C1039" s="81" t="s">
        <v>21381</v>
      </c>
      <c r="G1039" s="78" t="s">
        <v>9</v>
      </c>
    </row>
    <row r="1040" spans="1:7" x14ac:dyDescent="0.25">
      <c r="A1040" s="76" t="s">
        <v>21404</v>
      </c>
      <c r="B1040" s="76" t="s">
        <v>21405</v>
      </c>
      <c r="C1040" s="77" t="s">
        <v>21224</v>
      </c>
      <c r="G1040" s="78" t="s">
        <v>9</v>
      </c>
    </row>
    <row r="1041" spans="1:7" x14ac:dyDescent="0.25">
      <c r="A1041" s="76" t="s">
        <v>21406</v>
      </c>
      <c r="B1041" s="76" t="s">
        <v>21405</v>
      </c>
      <c r="C1041" s="77" t="s">
        <v>21407</v>
      </c>
      <c r="G1041" s="78" t="s">
        <v>9</v>
      </c>
    </row>
    <row r="1042" spans="1:7" x14ac:dyDescent="0.25">
      <c r="A1042" s="76" t="s">
        <v>21408</v>
      </c>
      <c r="B1042" s="76" t="s">
        <v>21405</v>
      </c>
      <c r="C1042" s="77" t="s">
        <v>21293</v>
      </c>
      <c r="G1042" s="78" t="s">
        <v>9</v>
      </c>
    </row>
    <row r="1043" spans="1:7" x14ac:dyDescent="0.25">
      <c r="A1043" s="76" t="s">
        <v>21409</v>
      </c>
      <c r="B1043" s="76" t="s">
        <v>21405</v>
      </c>
      <c r="C1043" s="81" t="s">
        <v>21339</v>
      </c>
      <c r="G1043" s="78" t="s">
        <v>9</v>
      </c>
    </row>
    <row r="1044" spans="1:7" x14ac:dyDescent="0.25">
      <c r="A1044" s="76" t="s">
        <v>21410</v>
      </c>
      <c r="B1044" s="76" t="s">
        <v>21405</v>
      </c>
      <c r="C1044" s="81" t="s">
        <v>20942</v>
      </c>
      <c r="G1044" s="78" t="s">
        <v>9</v>
      </c>
    </row>
    <row r="1045" spans="1:7" x14ac:dyDescent="0.25">
      <c r="A1045" s="76" t="s">
        <v>21411</v>
      </c>
      <c r="B1045" s="76" t="s">
        <v>21405</v>
      </c>
      <c r="C1045" s="77" t="s">
        <v>21097</v>
      </c>
      <c r="G1045" s="78" t="s">
        <v>9</v>
      </c>
    </row>
    <row r="1046" spans="1:7" x14ac:dyDescent="0.25">
      <c r="A1046" s="76" t="s">
        <v>21412</v>
      </c>
      <c r="B1046" s="76" t="s">
        <v>21405</v>
      </c>
      <c r="C1046" s="82" t="s">
        <v>20945</v>
      </c>
      <c r="G1046" s="78" t="s">
        <v>9</v>
      </c>
    </row>
    <row r="1047" spans="1:7" x14ac:dyDescent="0.25">
      <c r="A1047" s="76" t="s">
        <v>21413</v>
      </c>
      <c r="B1047" s="76" t="s">
        <v>21405</v>
      </c>
      <c r="C1047" s="77" t="s">
        <v>21102</v>
      </c>
      <c r="G1047" s="78" t="s">
        <v>9</v>
      </c>
    </row>
    <row r="1048" spans="1:7" x14ac:dyDescent="0.25">
      <c r="A1048" s="76" t="s">
        <v>21414</v>
      </c>
      <c r="B1048" s="76" t="s">
        <v>21405</v>
      </c>
      <c r="C1048" s="77" t="s">
        <v>21104</v>
      </c>
      <c r="G1048" s="78" t="s">
        <v>9</v>
      </c>
    </row>
    <row r="1049" spans="1:7" x14ac:dyDescent="0.25">
      <c r="A1049" s="76" t="s">
        <v>21415</v>
      </c>
      <c r="B1049" s="76" t="s">
        <v>21405</v>
      </c>
      <c r="C1049" s="77" t="s">
        <v>21106</v>
      </c>
      <c r="G1049" s="78" t="s">
        <v>9</v>
      </c>
    </row>
    <row r="1050" spans="1:7" x14ac:dyDescent="0.25">
      <c r="A1050" s="76" t="s">
        <v>21416</v>
      </c>
      <c r="B1050" s="76" t="s">
        <v>21405</v>
      </c>
      <c r="C1050" s="77" t="s">
        <v>21108</v>
      </c>
      <c r="G1050" s="78" t="s">
        <v>9</v>
      </c>
    </row>
    <row r="1051" spans="1:7" x14ac:dyDescent="0.25">
      <c r="A1051" s="76" t="s">
        <v>21417</v>
      </c>
      <c r="B1051" s="76" t="s">
        <v>21405</v>
      </c>
      <c r="C1051" s="77" t="s">
        <v>21237</v>
      </c>
      <c r="G1051" s="78" t="s">
        <v>9</v>
      </c>
    </row>
    <row r="1052" spans="1:7" x14ac:dyDescent="0.25">
      <c r="A1052" s="76" t="s">
        <v>21418</v>
      </c>
      <c r="B1052" s="76" t="s">
        <v>21405</v>
      </c>
      <c r="C1052" s="81" t="s">
        <v>21280</v>
      </c>
      <c r="G1052" s="78" t="s">
        <v>9</v>
      </c>
    </row>
    <row r="1053" spans="1:7" x14ac:dyDescent="0.25">
      <c r="A1053" s="76" t="s">
        <v>21419</v>
      </c>
      <c r="B1053" s="76" t="s">
        <v>21405</v>
      </c>
      <c r="C1053" s="77" t="s">
        <v>21116</v>
      </c>
      <c r="G1053" s="78" t="s">
        <v>9</v>
      </c>
    </row>
    <row r="1054" spans="1:7" x14ac:dyDescent="0.25">
      <c r="A1054" s="76" t="s">
        <v>21420</v>
      </c>
      <c r="B1054" s="76" t="s">
        <v>21405</v>
      </c>
      <c r="C1054" s="77" t="s">
        <v>20959</v>
      </c>
      <c r="G1054" s="78" t="s">
        <v>9</v>
      </c>
    </row>
    <row r="1055" spans="1:7" x14ac:dyDescent="0.25">
      <c r="A1055" s="76" t="s">
        <v>21421</v>
      </c>
      <c r="B1055" s="76" t="s">
        <v>21405</v>
      </c>
      <c r="C1055" s="77" t="s">
        <v>21242</v>
      </c>
      <c r="G1055" s="78" t="s">
        <v>9</v>
      </c>
    </row>
    <row r="1056" spans="1:7" x14ac:dyDescent="0.25">
      <c r="A1056" s="76" t="s">
        <v>21422</v>
      </c>
      <c r="B1056" s="76" t="s">
        <v>21405</v>
      </c>
      <c r="C1056" s="77" t="s">
        <v>20963</v>
      </c>
      <c r="G1056" s="78" t="s">
        <v>9</v>
      </c>
    </row>
    <row r="1057" spans="1:7" x14ac:dyDescent="0.25">
      <c r="A1057" s="76" t="s">
        <v>21423</v>
      </c>
      <c r="B1057" s="76" t="s">
        <v>21405</v>
      </c>
      <c r="C1057" s="77" t="s">
        <v>21245</v>
      </c>
      <c r="G1057" s="78" t="s">
        <v>9</v>
      </c>
    </row>
    <row r="1058" spans="1:7" x14ac:dyDescent="0.25">
      <c r="A1058" s="76" t="s">
        <v>21424</v>
      </c>
      <c r="B1058" s="76" t="s">
        <v>21405</v>
      </c>
      <c r="C1058" s="77" t="s">
        <v>21125</v>
      </c>
      <c r="G1058" s="78" t="s">
        <v>9</v>
      </c>
    </row>
    <row r="1059" spans="1:7" x14ac:dyDescent="0.25">
      <c r="A1059" s="76" t="s">
        <v>21425</v>
      </c>
      <c r="B1059" s="76" t="s">
        <v>21405</v>
      </c>
      <c r="C1059" s="81" t="s">
        <v>21248</v>
      </c>
      <c r="G1059" s="78" t="s">
        <v>9</v>
      </c>
    </row>
    <row r="1060" spans="1:7" ht="15.75" thickBot="1" x14ac:dyDescent="0.3">
      <c r="A1060" s="83" t="s">
        <v>21426</v>
      </c>
      <c r="B1060" s="83" t="s">
        <v>21405</v>
      </c>
      <c r="C1060" s="84" t="s">
        <v>21381</v>
      </c>
      <c r="G1060" s="85" t="s">
        <v>9</v>
      </c>
    </row>
    <row r="1061" spans="1:7" x14ac:dyDescent="0.25">
      <c r="A1061" s="73" t="s">
        <v>21427</v>
      </c>
      <c r="B1061" s="458" t="s">
        <v>21428</v>
      </c>
      <c r="C1061" s="459" t="s">
        <v>21429</v>
      </c>
      <c r="G1061" s="460">
        <v>120138.74232612524</v>
      </c>
    </row>
    <row r="1062" spans="1:7" x14ac:dyDescent="0.25">
      <c r="A1062" s="76" t="s">
        <v>21430</v>
      </c>
      <c r="B1062" s="461" t="s">
        <v>21428</v>
      </c>
      <c r="C1062" s="462" t="s">
        <v>21431</v>
      </c>
      <c r="G1062" s="463">
        <v>120138.74232612524</v>
      </c>
    </row>
    <row r="1063" spans="1:7" x14ac:dyDescent="0.25">
      <c r="A1063" s="76" t="s">
        <v>21432</v>
      </c>
      <c r="B1063" s="461" t="s">
        <v>21428</v>
      </c>
      <c r="C1063" s="462" t="s">
        <v>21433</v>
      </c>
      <c r="G1063" s="463">
        <v>120138.74232612524</v>
      </c>
    </row>
    <row r="1064" spans="1:7" x14ac:dyDescent="0.25">
      <c r="A1064" s="76" t="s">
        <v>21434</v>
      </c>
      <c r="B1064" s="461" t="s">
        <v>21435</v>
      </c>
      <c r="C1064" s="462" t="s">
        <v>21436</v>
      </c>
      <c r="G1064" s="463">
        <v>42687.694460796338</v>
      </c>
    </row>
    <row r="1065" spans="1:7" x14ac:dyDescent="0.25">
      <c r="A1065" s="76" t="s">
        <v>21437</v>
      </c>
      <c r="B1065" s="461" t="s">
        <v>21435</v>
      </c>
      <c r="C1065" s="462" t="s">
        <v>21438</v>
      </c>
      <c r="G1065" s="463">
        <v>42687.694460796338</v>
      </c>
    </row>
    <row r="1066" spans="1:7" x14ac:dyDescent="0.25">
      <c r="A1066" s="76" t="s">
        <v>21439</v>
      </c>
      <c r="B1066" s="461" t="s">
        <v>21440</v>
      </c>
      <c r="C1066" s="462" t="s">
        <v>21441</v>
      </c>
      <c r="G1066" s="463">
        <v>26820.839242440143</v>
      </c>
    </row>
    <row r="1067" spans="1:7" x14ac:dyDescent="0.25">
      <c r="A1067" s="76" t="s">
        <v>21442</v>
      </c>
      <c r="B1067" s="461" t="s">
        <v>21440</v>
      </c>
      <c r="C1067" s="462" t="s">
        <v>21436</v>
      </c>
      <c r="G1067" s="463">
        <v>26820.839242440143</v>
      </c>
    </row>
    <row r="1068" spans="1:7" x14ac:dyDescent="0.25">
      <c r="A1068" s="76" t="s">
        <v>21443</v>
      </c>
      <c r="B1068" s="461" t="s">
        <v>21440</v>
      </c>
      <c r="C1068" s="462" t="s">
        <v>21438</v>
      </c>
      <c r="G1068" s="463">
        <v>26820.839242440143</v>
      </c>
    </row>
    <row r="1069" spans="1:7" x14ac:dyDescent="0.25">
      <c r="A1069" s="76" t="s">
        <v>21444</v>
      </c>
      <c r="B1069" s="461" t="s">
        <v>21445</v>
      </c>
      <c r="C1069" s="462" t="s">
        <v>21429</v>
      </c>
      <c r="G1069" s="463">
        <v>39486.755521958061</v>
      </c>
    </row>
    <row r="1070" spans="1:7" x14ac:dyDescent="0.25">
      <c r="A1070" s="76" t="s">
        <v>21446</v>
      </c>
      <c r="B1070" s="461" t="s">
        <v>21445</v>
      </c>
      <c r="C1070" s="462" t="s">
        <v>21431</v>
      </c>
      <c r="G1070" s="463">
        <v>39486.755521958061</v>
      </c>
    </row>
    <row r="1071" spans="1:7" x14ac:dyDescent="0.25">
      <c r="A1071" s="76" t="s">
        <v>21447</v>
      </c>
      <c r="B1071" s="461" t="s">
        <v>21445</v>
      </c>
      <c r="C1071" s="462" t="s">
        <v>21433</v>
      </c>
      <c r="G1071" s="463">
        <v>39486.755521958061</v>
      </c>
    </row>
    <row r="1072" spans="1:7" x14ac:dyDescent="0.25">
      <c r="A1072" s="76" t="s">
        <v>21448</v>
      </c>
      <c r="B1072" s="461" t="s">
        <v>21449</v>
      </c>
      <c r="C1072" s="77" t="s">
        <v>21450</v>
      </c>
      <c r="G1072" s="463">
        <v>34898.913215148939</v>
      </c>
    </row>
    <row r="1073" spans="1:7" x14ac:dyDescent="0.25">
      <c r="A1073" s="76" t="s">
        <v>21451</v>
      </c>
      <c r="B1073" s="461" t="s">
        <v>21449</v>
      </c>
      <c r="C1073" s="77" t="s">
        <v>21452</v>
      </c>
      <c r="G1073" s="463">
        <v>34898.913215148939</v>
      </c>
    </row>
    <row r="1074" spans="1:7" x14ac:dyDescent="0.25">
      <c r="A1074" s="76" t="s">
        <v>21453</v>
      </c>
      <c r="B1074" s="76" t="s">
        <v>21454</v>
      </c>
      <c r="C1074" s="81" t="s">
        <v>21455</v>
      </c>
      <c r="G1074" s="78">
        <v>29017.762246182938</v>
      </c>
    </row>
    <row r="1075" spans="1:7" x14ac:dyDescent="0.25">
      <c r="A1075" s="76" t="s">
        <v>21456</v>
      </c>
      <c r="B1075" s="76" t="s">
        <v>21454</v>
      </c>
      <c r="C1075" s="81" t="s">
        <v>21450</v>
      </c>
      <c r="G1075" s="78">
        <v>29017.762246182938</v>
      </c>
    </row>
    <row r="1076" spans="1:7" x14ac:dyDescent="0.25">
      <c r="A1076" s="76" t="s">
        <v>21457</v>
      </c>
      <c r="B1076" s="76" t="s">
        <v>21454</v>
      </c>
      <c r="C1076" s="81" t="s">
        <v>21458</v>
      </c>
      <c r="G1076" s="78">
        <v>29017.762246182938</v>
      </c>
    </row>
    <row r="1077" spans="1:7" x14ac:dyDescent="0.25">
      <c r="A1077" s="76" t="s">
        <v>21459</v>
      </c>
      <c r="B1077" s="76" t="s">
        <v>21460</v>
      </c>
      <c r="C1077" s="77" t="s">
        <v>21461</v>
      </c>
      <c r="G1077" s="78">
        <v>20832.479792269038</v>
      </c>
    </row>
    <row r="1078" spans="1:7" ht="15.75" thickBot="1" x14ac:dyDescent="0.3">
      <c r="A1078" s="83" t="s">
        <v>21462</v>
      </c>
      <c r="B1078" s="464" t="s">
        <v>21463</v>
      </c>
      <c r="C1078" s="465" t="s">
        <v>21464</v>
      </c>
      <c r="G1078" s="466">
        <v>15669.455475184874</v>
      </c>
    </row>
    <row r="1079" spans="1:7" x14ac:dyDescent="0.25">
      <c r="A1079" s="73" t="s">
        <v>21465</v>
      </c>
      <c r="B1079" s="458" t="s">
        <v>21466</v>
      </c>
      <c r="C1079" s="459" t="s">
        <v>21467</v>
      </c>
      <c r="G1079" s="460">
        <v>109919.32422986714</v>
      </c>
    </row>
    <row r="1080" spans="1:7" x14ac:dyDescent="0.25">
      <c r="A1080" s="76" t="s">
        <v>21468</v>
      </c>
      <c r="B1080" s="461" t="s">
        <v>21466</v>
      </c>
      <c r="C1080" s="462" t="s">
        <v>21469</v>
      </c>
      <c r="G1080" s="463">
        <v>109919.32422986714</v>
      </c>
    </row>
    <row r="1081" spans="1:7" x14ac:dyDescent="0.25">
      <c r="A1081" s="76" t="s">
        <v>21470</v>
      </c>
      <c r="B1081" s="461" t="s">
        <v>21471</v>
      </c>
      <c r="C1081" s="462" t="s">
        <v>21472</v>
      </c>
      <c r="G1081" s="463">
        <v>109919.32422986714</v>
      </c>
    </row>
    <row r="1082" spans="1:7" x14ac:dyDescent="0.25">
      <c r="A1082" s="76" t="s">
        <v>21473</v>
      </c>
      <c r="B1082" s="461" t="s">
        <v>21471</v>
      </c>
      <c r="C1082" s="462" t="s">
        <v>21474</v>
      </c>
      <c r="G1082" s="463">
        <v>109919.32422986714</v>
      </c>
    </row>
    <row r="1083" spans="1:7" x14ac:dyDescent="0.25">
      <c r="A1083" s="76" t="s">
        <v>21475</v>
      </c>
      <c r="B1083" s="461" t="s">
        <v>21471</v>
      </c>
      <c r="C1083" s="462" t="s">
        <v>21476</v>
      </c>
      <c r="G1083" s="463">
        <v>109919.32422986714</v>
      </c>
    </row>
    <row r="1084" spans="1:7" x14ac:dyDescent="0.25">
      <c r="A1084" s="76" t="s">
        <v>21477</v>
      </c>
      <c r="B1084" s="461" t="s">
        <v>21471</v>
      </c>
      <c r="C1084" s="462" t="s">
        <v>21478</v>
      </c>
      <c r="G1084" s="463">
        <v>109919.32422986714</v>
      </c>
    </row>
    <row r="1085" spans="1:7" ht="15.75" thickBot="1" x14ac:dyDescent="0.3">
      <c r="A1085" s="83" t="s">
        <v>21479</v>
      </c>
      <c r="B1085" s="464" t="s">
        <v>21471</v>
      </c>
      <c r="C1085" s="465" t="s">
        <v>21480</v>
      </c>
      <c r="G1085" s="466">
        <v>109919.32422986714</v>
      </c>
    </row>
    <row r="1086" spans="1:7" ht="15.75" thickBot="1" x14ac:dyDescent="0.3">
      <c r="A1086" s="86" t="s">
        <v>21481</v>
      </c>
      <c r="B1086" s="467" t="s">
        <v>21482</v>
      </c>
      <c r="C1086" s="87" t="s">
        <v>21483</v>
      </c>
      <c r="G1086" s="468">
        <v>24829.824591488108</v>
      </c>
    </row>
    <row r="1087" spans="1:7" x14ac:dyDescent="0.25">
      <c r="A1087" s="73" t="s">
        <v>17420</v>
      </c>
      <c r="B1087" s="458" t="s">
        <v>21484</v>
      </c>
      <c r="C1087" s="459" t="s">
        <v>21485</v>
      </c>
      <c r="G1087" s="460">
        <v>22832.003052840515</v>
      </c>
    </row>
    <row r="1088" spans="1:7" ht="15.75" thickBot="1" x14ac:dyDescent="0.3">
      <c r="A1088" s="83" t="s">
        <v>17422</v>
      </c>
      <c r="B1088" s="464" t="s">
        <v>21484</v>
      </c>
      <c r="C1088" s="465" t="s">
        <v>21486</v>
      </c>
      <c r="G1088" s="466">
        <v>22832.003052840515</v>
      </c>
    </row>
    <row r="1089" spans="1:7" ht="15.75" thickBot="1" x14ac:dyDescent="0.3">
      <c r="A1089" s="86" t="s">
        <v>21487</v>
      </c>
      <c r="B1089" s="467" t="s">
        <v>21488</v>
      </c>
      <c r="C1089" s="469" t="s">
        <v>21489</v>
      </c>
      <c r="G1089" s="468">
        <v>59589.196608878017</v>
      </c>
    </row>
    <row r="1090" spans="1:7" x14ac:dyDescent="0.25">
      <c r="A1090" s="73" t="s">
        <v>21490</v>
      </c>
      <c r="B1090" s="458" t="s">
        <v>21491</v>
      </c>
      <c r="C1090" s="74" t="s">
        <v>21492</v>
      </c>
      <c r="G1090" s="460">
        <v>12722.073103006313</v>
      </c>
    </row>
    <row r="1091" spans="1:7" x14ac:dyDescent="0.25">
      <c r="A1091" s="76" t="s">
        <v>21493</v>
      </c>
      <c r="B1091" s="461" t="s">
        <v>21491</v>
      </c>
      <c r="C1091" s="77" t="s">
        <v>21494</v>
      </c>
      <c r="G1091" s="463">
        <v>12722.073103006313</v>
      </c>
    </row>
    <row r="1092" spans="1:7" x14ac:dyDescent="0.25">
      <c r="A1092" s="76" t="s">
        <v>21495</v>
      </c>
      <c r="B1092" s="461" t="s">
        <v>21496</v>
      </c>
      <c r="C1092" s="77" t="s">
        <v>21497</v>
      </c>
      <c r="G1092" s="463">
        <v>15262.743935375016</v>
      </c>
    </row>
    <row r="1093" spans="1:7" x14ac:dyDescent="0.25">
      <c r="A1093" s="76" t="s">
        <v>21498</v>
      </c>
      <c r="B1093" s="461" t="s">
        <v>21496</v>
      </c>
      <c r="C1093" s="77" t="s">
        <v>21499</v>
      </c>
      <c r="G1093" s="463">
        <v>15262.743935375016</v>
      </c>
    </row>
    <row r="1094" spans="1:7" ht="15.75" thickBot="1" x14ac:dyDescent="0.3">
      <c r="A1094" s="83" t="s">
        <v>21500</v>
      </c>
      <c r="B1094" s="464" t="s">
        <v>21496</v>
      </c>
      <c r="C1094" s="88" t="s">
        <v>21501</v>
      </c>
      <c r="G1094" s="466">
        <v>15262.743935375016</v>
      </c>
    </row>
    <row r="1095" spans="1:7" x14ac:dyDescent="0.25">
      <c r="A1095" s="89" t="s">
        <v>21502</v>
      </c>
      <c r="B1095" s="470" t="s">
        <v>21503</v>
      </c>
      <c r="C1095" s="90" t="s">
        <v>21504</v>
      </c>
      <c r="G1095" s="471">
        <v>13147.503583978969</v>
      </c>
    </row>
    <row r="1096" spans="1:7" x14ac:dyDescent="0.25">
      <c r="A1096" s="76" t="s">
        <v>21505</v>
      </c>
      <c r="B1096" s="461" t="s">
        <v>21503</v>
      </c>
      <c r="C1096" s="77" t="s">
        <v>21506</v>
      </c>
      <c r="G1096" s="463">
        <v>13147.503583978969</v>
      </c>
    </row>
    <row r="1097" spans="1:7" x14ac:dyDescent="0.25">
      <c r="A1097" s="76" t="s">
        <v>21507</v>
      </c>
      <c r="B1097" s="461" t="s">
        <v>21503</v>
      </c>
      <c r="C1097" s="77" t="s">
        <v>21508</v>
      </c>
      <c r="G1097" s="463">
        <v>13147.503583978969</v>
      </c>
    </row>
    <row r="1098" spans="1:7" x14ac:dyDescent="0.25">
      <c r="A1098" s="76" t="s">
        <v>21509</v>
      </c>
      <c r="B1098" s="461" t="s">
        <v>21503</v>
      </c>
      <c r="C1098" s="77" t="s">
        <v>21510</v>
      </c>
      <c r="G1098" s="463">
        <v>13147.503583978969</v>
      </c>
    </row>
    <row r="1099" spans="1:7" x14ac:dyDescent="0.25">
      <c r="A1099" s="76" t="s">
        <v>21511</v>
      </c>
      <c r="B1099" s="461" t="s">
        <v>21503</v>
      </c>
      <c r="C1099" s="77" t="s">
        <v>21512</v>
      </c>
      <c r="G1099" s="463">
        <v>13147.503583978969</v>
      </c>
    </row>
    <row r="1100" spans="1:7" ht="15.75" thickBot="1" x14ac:dyDescent="0.3">
      <c r="A1100" s="91" t="s">
        <v>21513</v>
      </c>
      <c r="B1100" s="472" t="s">
        <v>21503</v>
      </c>
      <c r="C1100" s="473" t="s">
        <v>21514</v>
      </c>
      <c r="G1100" s="474">
        <v>14481.65357230922</v>
      </c>
    </row>
    <row r="1101" spans="1:7" x14ac:dyDescent="0.25">
      <c r="A1101" s="73" t="s">
        <v>21515</v>
      </c>
      <c r="B1101" s="458" t="s">
        <v>21516</v>
      </c>
      <c r="C1101" s="459" t="s">
        <v>21517</v>
      </c>
      <c r="G1101" s="460">
        <v>144294.10709245777</v>
      </c>
    </row>
    <row r="1102" spans="1:7" x14ac:dyDescent="0.25">
      <c r="A1102" s="76" t="s">
        <v>21518</v>
      </c>
      <c r="B1102" s="461" t="s">
        <v>21519</v>
      </c>
      <c r="C1102" s="462" t="s">
        <v>21520</v>
      </c>
      <c r="G1102" s="463">
        <v>144294.10709245777</v>
      </c>
    </row>
    <row r="1103" spans="1:7" x14ac:dyDescent="0.25">
      <c r="A1103" s="76" t="s">
        <v>21521</v>
      </c>
      <c r="B1103" s="461" t="s">
        <v>21522</v>
      </c>
      <c r="C1103" s="462" t="s">
        <v>21523</v>
      </c>
      <c r="G1103" s="463">
        <v>144294.10709245777</v>
      </c>
    </row>
    <row r="1104" spans="1:7" x14ac:dyDescent="0.25">
      <c r="A1104" s="76" t="s">
        <v>21524</v>
      </c>
      <c r="B1104" s="461" t="s">
        <v>21525</v>
      </c>
      <c r="C1104" s="462" t="s">
        <v>21526</v>
      </c>
      <c r="G1104" s="463">
        <v>144294.10709245777</v>
      </c>
    </row>
    <row r="1105" spans="1:7" x14ac:dyDescent="0.25">
      <c r="A1105" s="76" t="s">
        <v>21527</v>
      </c>
      <c r="B1105" s="461" t="s">
        <v>21528</v>
      </c>
      <c r="C1105" s="462" t="s">
        <v>21529</v>
      </c>
      <c r="G1105" s="463">
        <v>144294.10709245777</v>
      </c>
    </row>
    <row r="1106" spans="1:7" x14ac:dyDescent="0.25">
      <c r="A1106" s="76" t="s">
        <v>21530</v>
      </c>
      <c r="B1106" s="461" t="s">
        <v>21531</v>
      </c>
      <c r="C1106" s="462" t="s">
        <v>21532</v>
      </c>
      <c r="G1106" s="463">
        <v>144294.10709245777</v>
      </c>
    </row>
    <row r="1107" spans="1:7" x14ac:dyDescent="0.25">
      <c r="A1107" s="76" t="s">
        <v>21533</v>
      </c>
      <c r="B1107" s="461" t="s">
        <v>21534</v>
      </c>
      <c r="C1107" s="462" t="s">
        <v>21535</v>
      </c>
      <c r="G1107" s="463">
        <v>144294.10709245777</v>
      </c>
    </row>
    <row r="1108" spans="1:7" x14ac:dyDescent="0.25">
      <c r="A1108" s="76" t="s">
        <v>21536</v>
      </c>
      <c r="B1108" s="461" t="s">
        <v>21537</v>
      </c>
      <c r="C1108" s="462" t="s">
        <v>21538</v>
      </c>
      <c r="G1108" s="463">
        <v>144294.10709245777</v>
      </c>
    </row>
    <row r="1109" spans="1:7" x14ac:dyDescent="0.25">
      <c r="A1109" s="76" t="s">
        <v>21539</v>
      </c>
      <c r="B1109" s="461" t="s">
        <v>21540</v>
      </c>
      <c r="C1109" s="462" t="s">
        <v>21541</v>
      </c>
      <c r="G1109" s="463">
        <v>144294.10709245777</v>
      </c>
    </row>
    <row r="1110" spans="1:7" x14ac:dyDescent="0.25">
      <c r="A1110" s="76" t="s">
        <v>21542</v>
      </c>
      <c r="B1110" s="461" t="s">
        <v>21543</v>
      </c>
      <c r="C1110" s="462" t="s">
        <v>21544</v>
      </c>
      <c r="G1110" s="463">
        <v>144294.10709245777</v>
      </c>
    </row>
    <row r="1111" spans="1:7" x14ac:dyDescent="0.25">
      <c r="A1111" s="76" t="s">
        <v>21545</v>
      </c>
      <c r="B1111" s="461" t="s">
        <v>21546</v>
      </c>
      <c r="C1111" s="462" t="s">
        <v>21547</v>
      </c>
      <c r="G1111" s="463">
        <v>144294.10709245777</v>
      </c>
    </row>
    <row r="1112" spans="1:7" ht="15.75" thickBot="1" x14ac:dyDescent="0.3">
      <c r="A1112" s="83" t="s">
        <v>21548</v>
      </c>
      <c r="B1112" s="464" t="s">
        <v>21549</v>
      </c>
      <c r="C1112" s="465" t="s">
        <v>21550</v>
      </c>
      <c r="G1112" s="466">
        <v>144294.10709245777</v>
      </c>
    </row>
    <row r="1113" spans="1:7" x14ac:dyDescent="0.25">
      <c r="A1113" s="89" t="s">
        <v>21551</v>
      </c>
      <c r="B1113" s="470" t="s">
        <v>21552</v>
      </c>
      <c r="C1113" s="475" t="s">
        <v>21553</v>
      </c>
      <c r="G1113" s="471">
        <v>24821.315981868654</v>
      </c>
    </row>
    <row r="1114" spans="1:7" x14ac:dyDescent="0.25">
      <c r="A1114" s="76" t="s">
        <v>21554</v>
      </c>
      <c r="B1114" s="461" t="s">
        <v>21552</v>
      </c>
      <c r="C1114" s="462" t="s">
        <v>21555</v>
      </c>
      <c r="G1114" s="463">
        <v>24821.315981868654</v>
      </c>
    </row>
    <row r="1115" spans="1:7" x14ac:dyDescent="0.25">
      <c r="A1115" s="76" t="s">
        <v>21556</v>
      </c>
      <c r="B1115" s="461" t="s">
        <v>21552</v>
      </c>
      <c r="C1115" s="462" t="s">
        <v>21557</v>
      </c>
      <c r="G1115" s="463">
        <v>24821.315981868654</v>
      </c>
    </row>
    <row r="1116" spans="1:7" x14ac:dyDescent="0.25">
      <c r="A1116" s="76" t="s">
        <v>21558</v>
      </c>
      <c r="B1116" s="461" t="s">
        <v>21552</v>
      </c>
      <c r="C1116" s="462" t="s">
        <v>21559</v>
      </c>
      <c r="G1116" s="463">
        <v>24821.315981868654</v>
      </c>
    </row>
    <row r="1117" spans="1:7" x14ac:dyDescent="0.25">
      <c r="A1117" s="76" t="s">
        <v>21560</v>
      </c>
      <c r="B1117" s="461" t="s">
        <v>21552</v>
      </c>
      <c r="C1117" s="462" t="s">
        <v>21561</v>
      </c>
      <c r="G1117" s="463">
        <v>27309.233434596754</v>
      </c>
    </row>
    <row r="1118" spans="1:7" x14ac:dyDescent="0.25">
      <c r="A1118" s="76" t="s">
        <v>21562</v>
      </c>
      <c r="B1118" s="461" t="s">
        <v>21552</v>
      </c>
      <c r="C1118" s="462" t="s">
        <v>21563</v>
      </c>
      <c r="G1118" s="463">
        <v>27309.233434596754</v>
      </c>
    </row>
    <row r="1119" spans="1:7" x14ac:dyDescent="0.25">
      <c r="A1119" s="76" t="s">
        <v>21564</v>
      </c>
      <c r="B1119" s="461" t="s">
        <v>21565</v>
      </c>
      <c r="C1119" s="462" t="s">
        <v>21553</v>
      </c>
      <c r="G1119" s="463">
        <v>59024.224930146338</v>
      </c>
    </row>
    <row r="1120" spans="1:7" x14ac:dyDescent="0.25">
      <c r="A1120" s="76" t="s">
        <v>21566</v>
      </c>
      <c r="B1120" s="461" t="s">
        <v>21565</v>
      </c>
      <c r="C1120" s="462" t="s">
        <v>21555</v>
      </c>
      <c r="G1120" s="463">
        <v>59024.224930146338</v>
      </c>
    </row>
    <row r="1121" spans="1:7" x14ac:dyDescent="0.25">
      <c r="A1121" s="76" t="s">
        <v>21567</v>
      </c>
      <c r="B1121" s="461" t="s">
        <v>21565</v>
      </c>
      <c r="C1121" s="462" t="s">
        <v>21557</v>
      </c>
      <c r="G1121" s="463">
        <v>59024.224930146338</v>
      </c>
    </row>
    <row r="1122" spans="1:7" x14ac:dyDescent="0.25">
      <c r="A1122" s="76" t="s">
        <v>21568</v>
      </c>
      <c r="B1122" s="461" t="s">
        <v>21565</v>
      </c>
      <c r="C1122" s="462" t="s">
        <v>21559</v>
      </c>
      <c r="G1122" s="463">
        <v>59024.224930146338</v>
      </c>
    </row>
    <row r="1123" spans="1:7" x14ac:dyDescent="0.25">
      <c r="A1123" s="76" t="s">
        <v>21569</v>
      </c>
      <c r="B1123" s="461" t="s">
        <v>21565</v>
      </c>
      <c r="C1123" s="462" t="s">
        <v>21561</v>
      </c>
      <c r="G1123" s="463">
        <v>67842.547939747557</v>
      </c>
    </row>
    <row r="1124" spans="1:7" x14ac:dyDescent="0.25">
      <c r="A1124" s="76" t="s">
        <v>21570</v>
      </c>
      <c r="B1124" s="461" t="s">
        <v>21565</v>
      </c>
      <c r="C1124" s="462" t="s">
        <v>21563</v>
      </c>
      <c r="G1124" s="463">
        <v>67842.547939747557</v>
      </c>
    </row>
    <row r="1125" spans="1:7" x14ac:dyDescent="0.25">
      <c r="A1125" s="76" t="s">
        <v>21571</v>
      </c>
      <c r="B1125" s="461" t="s">
        <v>21565</v>
      </c>
      <c r="C1125" s="462" t="s">
        <v>21572</v>
      </c>
      <c r="G1125" s="463">
        <v>67842.547939747557</v>
      </c>
    </row>
    <row r="1126" spans="1:7" x14ac:dyDescent="0.25">
      <c r="A1126" s="76" t="s">
        <v>21573</v>
      </c>
      <c r="B1126" s="461" t="s">
        <v>21574</v>
      </c>
      <c r="C1126" s="462" t="s">
        <v>21553</v>
      </c>
      <c r="G1126" s="463">
        <v>36925.664026502673</v>
      </c>
    </row>
    <row r="1127" spans="1:7" x14ac:dyDescent="0.25">
      <c r="A1127" s="76" t="s">
        <v>21575</v>
      </c>
      <c r="B1127" s="461" t="s">
        <v>21574</v>
      </c>
      <c r="C1127" s="462" t="s">
        <v>21555</v>
      </c>
      <c r="G1127" s="463">
        <v>36925.664026502673</v>
      </c>
    </row>
    <row r="1128" spans="1:7" x14ac:dyDescent="0.25">
      <c r="A1128" s="76" t="s">
        <v>21576</v>
      </c>
      <c r="B1128" s="461" t="s">
        <v>21574</v>
      </c>
      <c r="C1128" s="462" t="s">
        <v>21557</v>
      </c>
      <c r="G1128" s="463">
        <v>36925.664026502673</v>
      </c>
    </row>
    <row r="1129" spans="1:7" x14ac:dyDescent="0.25">
      <c r="A1129" s="76" t="s">
        <v>21577</v>
      </c>
      <c r="B1129" s="461" t="s">
        <v>21574</v>
      </c>
      <c r="C1129" s="462" t="s">
        <v>21559</v>
      </c>
      <c r="G1129" s="463">
        <v>36925.664026502673</v>
      </c>
    </row>
    <row r="1130" spans="1:7" x14ac:dyDescent="0.25">
      <c r="A1130" s="76" t="s">
        <v>21578</v>
      </c>
      <c r="B1130" s="461" t="s">
        <v>21574</v>
      </c>
      <c r="C1130" s="462" t="s">
        <v>21561</v>
      </c>
      <c r="G1130" s="463">
        <v>40366.545756609514</v>
      </c>
    </row>
    <row r="1131" spans="1:7" x14ac:dyDescent="0.25">
      <c r="A1131" s="76" t="s">
        <v>21579</v>
      </c>
      <c r="B1131" s="461" t="s">
        <v>21574</v>
      </c>
      <c r="C1131" s="462" t="s">
        <v>21563</v>
      </c>
      <c r="G1131" s="463">
        <v>40366.545756609514</v>
      </c>
    </row>
    <row r="1132" spans="1:7" x14ac:dyDescent="0.25">
      <c r="A1132" s="76" t="s">
        <v>21580</v>
      </c>
      <c r="B1132" s="461" t="s">
        <v>21574</v>
      </c>
      <c r="C1132" s="462" t="s">
        <v>21572</v>
      </c>
      <c r="G1132" s="463">
        <v>40366.545756609514</v>
      </c>
    </row>
    <row r="1133" spans="1:7" x14ac:dyDescent="0.25">
      <c r="A1133" s="76" t="s">
        <v>21581</v>
      </c>
      <c r="B1133" s="461" t="s">
        <v>21582</v>
      </c>
      <c r="C1133" s="462" t="s">
        <v>21572</v>
      </c>
      <c r="G1133" s="463">
        <v>80824.984497109137</v>
      </c>
    </row>
    <row r="1134" spans="1:7" x14ac:dyDescent="0.25">
      <c r="A1134" s="76" t="s">
        <v>21583</v>
      </c>
      <c r="B1134" s="461" t="s">
        <v>21584</v>
      </c>
      <c r="C1134" s="462" t="s">
        <v>21553</v>
      </c>
      <c r="G1134" s="463">
        <v>65400.576978964506</v>
      </c>
    </row>
    <row r="1135" spans="1:7" x14ac:dyDescent="0.25">
      <c r="A1135" s="76" t="s">
        <v>21585</v>
      </c>
      <c r="B1135" s="461" t="s">
        <v>21584</v>
      </c>
      <c r="C1135" s="462" t="s">
        <v>21555</v>
      </c>
      <c r="G1135" s="463">
        <v>65400.576978964506</v>
      </c>
    </row>
    <row r="1136" spans="1:7" x14ac:dyDescent="0.25">
      <c r="A1136" s="76" t="s">
        <v>21586</v>
      </c>
      <c r="B1136" s="461" t="s">
        <v>21584</v>
      </c>
      <c r="C1136" s="462" t="s">
        <v>21587</v>
      </c>
      <c r="G1136" s="463">
        <v>65400.576978964506</v>
      </c>
    </row>
    <row r="1137" spans="1:7" x14ac:dyDescent="0.25">
      <c r="A1137" s="76" t="s">
        <v>21588</v>
      </c>
      <c r="B1137" s="461" t="s">
        <v>21584</v>
      </c>
      <c r="C1137" s="462" t="s">
        <v>21589</v>
      </c>
      <c r="G1137" s="463">
        <v>65400.576978964506</v>
      </c>
    </row>
    <row r="1138" spans="1:7" x14ac:dyDescent="0.25">
      <c r="A1138" s="76" t="s">
        <v>21590</v>
      </c>
      <c r="B1138" s="461" t="s">
        <v>21584</v>
      </c>
      <c r="C1138" s="462" t="s">
        <v>21591</v>
      </c>
      <c r="G1138" s="463">
        <v>65400.576978964506</v>
      </c>
    </row>
    <row r="1139" spans="1:7" x14ac:dyDescent="0.25">
      <c r="A1139" s="76" t="s">
        <v>21592</v>
      </c>
      <c r="B1139" s="461" t="s">
        <v>21584</v>
      </c>
      <c r="C1139" s="462" t="s">
        <v>21593</v>
      </c>
      <c r="G1139" s="463">
        <v>65400.576978964506</v>
      </c>
    </row>
    <row r="1140" spans="1:7" x14ac:dyDescent="0.25">
      <c r="A1140" s="76" t="s">
        <v>21594</v>
      </c>
      <c r="B1140" s="461" t="s">
        <v>21595</v>
      </c>
      <c r="C1140" s="462" t="s">
        <v>21555</v>
      </c>
      <c r="G1140" s="463">
        <v>16065.956683451392</v>
      </c>
    </row>
    <row r="1141" spans="1:7" x14ac:dyDescent="0.25">
      <c r="A1141" s="76" t="s">
        <v>21596</v>
      </c>
      <c r="B1141" s="461" t="s">
        <v>21597</v>
      </c>
      <c r="C1141" s="462" t="s">
        <v>21598</v>
      </c>
      <c r="G1141" s="463">
        <v>12609.759456029533</v>
      </c>
    </row>
    <row r="1142" spans="1:7" x14ac:dyDescent="0.25">
      <c r="A1142" s="76" t="s">
        <v>21599</v>
      </c>
      <c r="B1142" s="461" t="s">
        <v>21600</v>
      </c>
      <c r="C1142" s="77" t="s">
        <v>21601</v>
      </c>
      <c r="G1142" s="463">
        <v>42834.042546250923</v>
      </c>
    </row>
    <row r="1143" spans="1:7" x14ac:dyDescent="0.25">
      <c r="A1143" s="76" t="s">
        <v>21602</v>
      </c>
      <c r="B1143" s="461" t="s">
        <v>21603</v>
      </c>
      <c r="C1143" s="462" t="s">
        <v>21604</v>
      </c>
      <c r="G1143" s="463">
        <v>18056.971334403421</v>
      </c>
    </row>
    <row r="1144" spans="1:7" x14ac:dyDescent="0.25">
      <c r="A1144" s="76" t="s">
        <v>21605</v>
      </c>
      <c r="B1144" s="461" t="s">
        <v>21603</v>
      </c>
      <c r="C1144" s="462" t="s">
        <v>21606</v>
      </c>
      <c r="G1144" s="463">
        <v>18056.971334403421</v>
      </c>
    </row>
    <row r="1145" spans="1:7" x14ac:dyDescent="0.25">
      <c r="A1145" s="76" t="s">
        <v>21607</v>
      </c>
      <c r="B1145" s="461" t="s">
        <v>21603</v>
      </c>
      <c r="C1145" s="462" t="s">
        <v>21608</v>
      </c>
      <c r="G1145" s="463">
        <v>34170.576231723746</v>
      </c>
    </row>
    <row r="1146" spans="1:7" x14ac:dyDescent="0.25">
      <c r="A1146" s="76" t="s">
        <v>21609</v>
      </c>
      <c r="B1146" s="461" t="s">
        <v>21610</v>
      </c>
      <c r="C1146" s="462" t="s">
        <v>21553</v>
      </c>
      <c r="G1146" s="463">
        <v>19115.442371063389</v>
      </c>
    </row>
    <row r="1147" spans="1:7" x14ac:dyDescent="0.25">
      <c r="A1147" s="76" t="s">
        <v>21611</v>
      </c>
      <c r="B1147" s="461" t="s">
        <v>21612</v>
      </c>
      <c r="C1147" s="462" t="s">
        <v>21613</v>
      </c>
      <c r="G1147" s="463">
        <v>22908.58053941559</v>
      </c>
    </row>
    <row r="1148" spans="1:7" x14ac:dyDescent="0.25">
      <c r="A1148" s="76" t="s">
        <v>21614</v>
      </c>
      <c r="B1148" s="461" t="s">
        <v>21615</v>
      </c>
      <c r="C1148" s="476" t="s">
        <v>21553</v>
      </c>
      <c r="G1148" s="463">
        <v>74952.342137762593</v>
      </c>
    </row>
    <row r="1149" spans="1:7" x14ac:dyDescent="0.25">
      <c r="A1149" s="76" t="s">
        <v>21616</v>
      </c>
      <c r="B1149" s="461" t="s">
        <v>21617</v>
      </c>
      <c r="C1149" s="476" t="s">
        <v>21553</v>
      </c>
      <c r="G1149" s="463" t="s">
        <v>9</v>
      </c>
    </row>
    <row r="1150" spans="1:7" x14ac:dyDescent="0.25">
      <c r="A1150" s="76" t="s">
        <v>21618</v>
      </c>
      <c r="B1150" s="461" t="s">
        <v>21617</v>
      </c>
      <c r="C1150" s="462" t="s">
        <v>21619</v>
      </c>
      <c r="G1150" s="463" t="s">
        <v>9</v>
      </c>
    </row>
    <row r="1151" spans="1:7" x14ac:dyDescent="0.25">
      <c r="A1151" s="76" t="s">
        <v>21620</v>
      </c>
      <c r="B1151" s="461" t="s">
        <v>21617</v>
      </c>
      <c r="C1151" s="462" t="s">
        <v>21555</v>
      </c>
      <c r="G1151" s="463" t="s">
        <v>9</v>
      </c>
    </row>
    <row r="1152" spans="1:7" x14ac:dyDescent="0.25">
      <c r="A1152" s="76" t="s">
        <v>21621</v>
      </c>
      <c r="B1152" s="461" t="s">
        <v>21617</v>
      </c>
      <c r="C1152" s="462" t="s">
        <v>21622</v>
      </c>
      <c r="G1152" s="463" t="s">
        <v>9</v>
      </c>
    </row>
    <row r="1153" spans="1:7" x14ac:dyDescent="0.25">
      <c r="A1153" s="76" t="s">
        <v>21623</v>
      </c>
      <c r="B1153" s="461" t="s">
        <v>21617</v>
      </c>
      <c r="C1153" s="462" t="s">
        <v>21557</v>
      </c>
      <c r="G1153" s="463" t="s">
        <v>9</v>
      </c>
    </row>
    <row r="1154" spans="1:7" x14ac:dyDescent="0.25">
      <c r="A1154" s="76" t="s">
        <v>21624</v>
      </c>
      <c r="B1154" s="461" t="s">
        <v>21617</v>
      </c>
      <c r="C1154" s="462" t="s">
        <v>21559</v>
      </c>
      <c r="G1154" s="463" t="s">
        <v>9</v>
      </c>
    </row>
    <row r="1155" spans="1:7" x14ac:dyDescent="0.25">
      <c r="A1155" s="76" t="s">
        <v>21625</v>
      </c>
      <c r="B1155" s="461" t="s">
        <v>21617</v>
      </c>
      <c r="C1155" s="462" t="s">
        <v>21626</v>
      </c>
      <c r="G1155" s="463" t="s">
        <v>9</v>
      </c>
    </row>
    <row r="1156" spans="1:7" x14ac:dyDescent="0.25">
      <c r="A1156" s="76" t="s">
        <v>21627</v>
      </c>
      <c r="B1156" s="461" t="s">
        <v>21617</v>
      </c>
      <c r="C1156" s="462" t="s">
        <v>21561</v>
      </c>
      <c r="G1156" s="463" t="s">
        <v>9</v>
      </c>
    </row>
    <row r="1157" spans="1:7" x14ac:dyDescent="0.25">
      <c r="A1157" s="76" t="s">
        <v>21628</v>
      </c>
      <c r="B1157" s="461" t="s">
        <v>21617</v>
      </c>
      <c r="C1157" s="462" t="s">
        <v>21629</v>
      </c>
      <c r="G1157" s="463" t="s">
        <v>9</v>
      </c>
    </row>
    <row r="1158" spans="1:7" x14ac:dyDescent="0.25">
      <c r="A1158" s="76" t="s">
        <v>21630</v>
      </c>
      <c r="B1158" s="461" t="s">
        <v>21617</v>
      </c>
      <c r="C1158" s="462" t="s">
        <v>21563</v>
      </c>
      <c r="G1158" s="463" t="s">
        <v>9</v>
      </c>
    </row>
    <row r="1159" spans="1:7" x14ac:dyDescent="0.25">
      <c r="A1159" s="76" t="s">
        <v>21631</v>
      </c>
      <c r="B1159" s="461" t="s">
        <v>21617</v>
      </c>
      <c r="C1159" s="462" t="s">
        <v>21632</v>
      </c>
      <c r="G1159" s="463" t="s">
        <v>9</v>
      </c>
    </row>
    <row r="1160" spans="1:7" x14ac:dyDescent="0.25">
      <c r="A1160" s="76" t="s">
        <v>21633</v>
      </c>
      <c r="B1160" s="461" t="s">
        <v>21617</v>
      </c>
      <c r="C1160" s="462" t="s">
        <v>21572</v>
      </c>
      <c r="G1160" s="463" t="s">
        <v>9</v>
      </c>
    </row>
    <row r="1161" spans="1:7" x14ac:dyDescent="0.25">
      <c r="A1161" s="76" t="s">
        <v>21634</v>
      </c>
      <c r="B1161" s="461" t="s">
        <v>21635</v>
      </c>
      <c r="C1161" s="476" t="s">
        <v>21553</v>
      </c>
      <c r="G1161" s="463" t="s">
        <v>9</v>
      </c>
    </row>
    <row r="1162" spans="1:7" x14ac:dyDescent="0.25">
      <c r="A1162" s="76" t="s">
        <v>21636</v>
      </c>
      <c r="B1162" s="461" t="s">
        <v>21635</v>
      </c>
      <c r="C1162" s="462" t="s">
        <v>21619</v>
      </c>
      <c r="G1162" s="463" t="s">
        <v>9</v>
      </c>
    </row>
    <row r="1163" spans="1:7" x14ac:dyDescent="0.25">
      <c r="A1163" s="76" t="s">
        <v>21637</v>
      </c>
      <c r="B1163" s="461" t="s">
        <v>21635</v>
      </c>
      <c r="C1163" s="462" t="s">
        <v>21555</v>
      </c>
      <c r="G1163" s="463" t="s">
        <v>9</v>
      </c>
    </row>
    <row r="1164" spans="1:7" x14ac:dyDescent="0.25">
      <c r="A1164" s="76" t="s">
        <v>21638</v>
      </c>
      <c r="B1164" s="461" t="s">
        <v>21635</v>
      </c>
      <c r="C1164" s="462" t="s">
        <v>21622</v>
      </c>
      <c r="G1164" s="463" t="s">
        <v>9</v>
      </c>
    </row>
    <row r="1165" spans="1:7" x14ac:dyDescent="0.25">
      <c r="A1165" s="76" t="s">
        <v>21639</v>
      </c>
      <c r="B1165" s="461" t="s">
        <v>21635</v>
      </c>
      <c r="C1165" s="462" t="s">
        <v>21557</v>
      </c>
      <c r="G1165" s="463" t="s">
        <v>9</v>
      </c>
    </row>
    <row r="1166" spans="1:7" x14ac:dyDescent="0.25">
      <c r="A1166" s="76" t="s">
        <v>21640</v>
      </c>
      <c r="B1166" s="461" t="s">
        <v>21635</v>
      </c>
      <c r="C1166" s="462" t="s">
        <v>21559</v>
      </c>
      <c r="G1166" s="463" t="s">
        <v>9</v>
      </c>
    </row>
    <row r="1167" spans="1:7" x14ac:dyDescent="0.25">
      <c r="A1167" s="76" t="s">
        <v>21641</v>
      </c>
      <c r="B1167" s="461" t="s">
        <v>21635</v>
      </c>
      <c r="C1167" s="462" t="s">
        <v>21626</v>
      </c>
      <c r="G1167" s="463" t="s">
        <v>9</v>
      </c>
    </row>
    <row r="1168" spans="1:7" x14ac:dyDescent="0.25">
      <c r="A1168" s="76" t="s">
        <v>21642</v>
      </c>
      <c r="B1168" s="461" t="s">
        <v>21635</v>
      </c>
      <c r="C1168" s="462" t="s">
        <v>21561</v>
      </c>
      <c r="G1168" s="463" t="s">
        <v>9</v>
      </c>
    </row>
    <row r="1169" spans="1:7" x14ac:dyDescent="0.25">
      <c r="A1169" s="76" t="s">
        <v>21643</v>
      </c>
      <c r="B1169" s="461" t="s">
        <v>21635</v>
      </c>
      <c r="C1169" s="462" t="s">
        <v>21629</v>
      </c>
      <c r="G1169" s="463" t="s">
        <v>9</v>
      </c>
    </row>
    <row r="1170" spans="1:7" x14ac:dyDescent="0.25">
      <c r="A1170" s="76" t="s">
        <v>21644</v>
      </c>
      <c r="B1170" s="461" t="s">
        <v>21635</v>
      </c>
      <c r="C1170" s="462" t="s">
        <v>21563</v>
      </c>
      <c r="G1170" s="463" t="s">
        <v>9</v>
      </c>
    </row>
    <row r="1171" spans="1:7" x14ac:dyDescent="0.25">
      <c r="A1171" s="76" t="s">
        <v>21645</v>
      </c>
      <c r="B1171" s="461" t="s">
        <v>21635</v>
      </c>
      <c r="C1171" s="462" t="s">
        <v>21632</v>
      </c>
      <c r="G1171" s="463" t="s">
        <v>9</v>
      </c>
    </row>
    <row r="1172" spans="1:7" ht="15.75" thickBot="1" x14ac:dyDescent="0.3">
      <c r="A1172" s="91" t="s">
        <v>21646</v>
      </c>
      <c r="B1172" s="472" t="s">
        <v>21635</v>
      </c>
      <c r="C1172" s="473" t="s">
        <v>21572</v>
      </c>
      <c r="G1172" s="474" t="s">
        <v>9</v>
      </c>
    </row>
    <row r="1173" spans="1:7" ht="15.75" thickBot="1" x14ac:dyDescent="0.3">
      <c r="A1173" s="86" t="s">
        <v>21647</v>
      </c>
      <c r="B1173" s="467" t="s">
        <v>21648</v>
      </c>
      <c r="C1173" s="477" t="s">
        <v>21649</v>
      </c>
      <c r="G1173" s="468">
        <v>19971.408498780376</v>
      </c>
    </row>
    <row r="1174" spans="1:7" x14ac:dyDescent="0.25">
      <c r="A1174" s="73" t="s">
        <v>21650</v>
      </c>
      <c r="B1174" s="458" t="s">
        <v>21651</v>
      </c>
      <c r="C1174" s="459" t="s">
        <v>21652</v>
      </c>
      <c r="G1174" s="460">
        <v>65395.266166450943</v>
      </c>
    </row>
    <row r="1175" spans="1:7" x14ac:dyDescent="0.25">
      <c r="A1175" s="76" t="s">
        <v>21653</v>
      </c>
      <c r="B1175" s="461" t="s">
        <v>21654</v>
      </c>
      <c r="C1175" s="462" t="s">
        <v>21655</v>
      </c>
      <c r="G1175" s="463">
        <v>33603.23123334696</v>
      </c>
    </row>
    <row r="1176" spans="1:7" ht="15.75" thickBot="1" x14ac:dyDescent="0.3">
      <c r="A1176" s="83" t="s">
        <v>21656</v>
      </c>
      <c r="B1176" s="464" t="s">
        <v>21657</v>
      </c>
      <c r="C1176" s="465" t="s">
        <v>21658</v>
      </c>
      <c r="G1176" s="466">
        <v>71276.566512183766</v>
      </c>
    </row>
    <row r="1177" spans="1:7" x14ac:dyDescent="0.25">
      <c r="A1177" s="73" t="s">
        <v>21659</v>
      </c>
      <c r="B1177" s="458" t="s">
        <v>21660</v>
      </c>
      <c r="C1177" s="459" t="s">
        <v>21661</v>
      </c>
      <c r="G1177" s="460">
        <v>262378.29311315215</v>
      </c>
    </row>
    <row r="1178" spans="1:7" x14ac:dyDescent="0.25">
      <c r="A1178" s="76" t="s">
        <v>21662</v>
      </c>
      <c r="B1178" s="461" t="s">
        <v>21663</v>
      </c>
      <c r="C1178" s="462" t="s">
        <v>21664</v>
      </c>
      <c r="G1178" s="463">
        <v>252127.12024363503</v>
      </c>
    </row>
    <row r="1179" spans="1:7" x14ac:dyDescent="0.25">
      <c r="A1179" s="76" t="s">
        <v>21665</v>
      </c>
      <c r="B1179" s="461" t="s">
        <v>21666</v>
      </c>
      <c r="C1179" s="462" t="s">
        <v>21667</v>
      </c>
      <c r="G1179" s="463">
        <v>343679.7597489506</v>
      </c>
    </row>
    <row r="1180" spans="1:7" ht="15.75" thickBot="1" x14ac:dyDescent="0.3">
      <c r="A1180" s="83" t="s">
        <v>21668</v>
      </c>
      <c r="B1180" s="464" t="s">
        <v>21666</v>
      </c>
      <c r="C1180" s="465" t="s">
        <v>21669</v>
      </c>
      <c r="G1180" s="466">
        <v>343679.7597489506</v>
      </c>
    </row>
    <row r="1181" spans="1:7" x14ac:dyDescent="0.25">
      <c r="A1181" s="73" t="s">
        <v>21670</v>
      </c>
      <c r="B1181" s="458" t="s">
        <v>21671</v>
      </c>
      <c r="C1181" s="459" t="s">
        <v>21672</v>
      </c>
      <c r="G1181" s="460">
        <v>23490.569437386184</v>
      </c>
    </row>
    <row r="1182" spans="1:7" x14ac:dyDescent="0.25">
      <c r="A1182" s="76" t="s">
        <v>21673</v>
      </c>
      <c r="B1182" s="461" t="s">
        <v>21671</v>
      </c>
      <c r="C1182" s="462" t="s">
        <v>21674</v>
      </c>
      <c r="G1182" s="463">
        <v>23490.569437386184</v>
      </c>
    </row>
    <row r="1183" spans="1:7" x14ac:dyDescent="0.25">
      <c r="A1183" s="76" t="s">
        <v>21675</v>
      </c>
      <c r="B1183" s="461" t="s">
        <v>21671</v>
      </c>
      <c r="C1183" s="462" t="s">
        <v>21676</v>
      </c>
      <c r="G1183" s="463">
        <v>23490.569437386184</v>
      </c>
    </row>
    <row r="1184" spans="1:7" x14ac:dyDescent="0.25">
      <c r="A1184" s="76" t="s">
        <v>21677</v>
      </c>
      <c r="B1184" s="461" t="s">
        <v>21671</v>
      </c>
      <c r="C1184" s="462" t="s">
        <v>21622</v>
      </c>
      <c r="G1184" s="463">
        <v>23490.569437386184</v>
      </c>
    </row>
    <row r="1185" spans="1:7" x14ac:dyDescent="0.25">
      <c r="A1185" s="76" t="s">
        <v>21678</v>
      </c>
      <c r="B1185" s="461" t="s">
        <v>21671</v>
      </c>
      <c r="C1185" s="462" t="s">
        <v>21679</v>
      </c>
      <c r="G1185" s="463">
        <v>23490.569437386184</v>
      </c>
    </row>
    <row r="1186" spans="1:7" ht="15.75" thickBot="1" x14ac:dyDescent="0.3">
      <c r="A1186" s="83" t="s">
        <v>21680</v>
      </c>
      <c r="B1186" s="464" t="s">
        <v>21671</v>
      </c>
      <c r="C1186" s="465" t="s">
        <v>21561</v>
      </c>
      <c r="G1186" s="466">
        <v>23490.569437386184</v>
      </c>
    </row>
    <row r="1187" spans="1:7" x14ac:dyDescent="0.25">
      <c r="A1187" s="92" t="s">
        <v>21681</v>
      </c>
      <c r="B1187" s="458" t="s">
        <v>21682</v>
      </c>
      <c r="C1187" s="478" t="s">
        <v>21683</v>
      </c>
      <c r="G1187" s="460">
        <v>10329.452078016093</v>
      </c>
    </row>
    <row r="1188" spans="1:7" x14ac:dyDescent="0.25">
      <c r="A1188" s="91" t="s">
        <v>21684</v>
      </c>
      <c r="B1188" s="461" t="s">
        <v>21685</v>
      </c>
      <c r="C1188" s="479" t="s">
        <v>21686</v>
      </c>
      <c r="G1188" s="463">
        <v>10329.452078016093</v>
      </c>
    </row>
    <row r="1189" spans="1:7" x14ac:dyDescent="0.25">
      <c r="A1189" s="91" t="s">
        <v>21687</v>
      </c>
      <c r="B1189" s="461" t="s">
        <v>21688</v>
      </c>
      <c r="C1189" s="479" t="s">
        <v>21689</v>
      </c>
      <c r="G1189" s="463">
        <v>10361.784794570018</v>
      </c>
    </row>
    <row r="1190" spans="1:7" x14ac:dyDescent="0.25">
      <c r="A1190" s="91" t="s">
        <v>21690</v>
      </c>
      <c r="B1190" s="461" t="s">
        <v>21691</v>
      </c>
      <c r="C1190" s="479" t="s">
        <v>21692</v>
      </c>
      <c r="G1190" s="463">
        <v>14728.403251273357</v>
      </c>
    </row>
    <row r="1191" spans="1:7" x14ac:dyDescent="0.25">
      <c r="A1191" s="91" t="s">
        <v>21693</v>
      </c>
      <c r="B1191" s="461" t="s">
        <v>21694</v>
      </c>
      <c r="C1191" s="479" t="s">
        <v>21695</v>
      </c>
      <c r="G1191" s="463">
        <v>25401.603157915368</v>
      </c>
    </row>
    <row r="1192" spans="1:7" x14ac:dyDescent="0.25">
      <c r="A1192" s="91" t="s">
        <v>21696</v>
      </c>
      <c r="B1192" s="461" t="s">
        <v>21697</v>
      </c>
      <c r="C1192" s="479" t="s">
        <v>21698</v>
      </c>
      <c r="G1192" s="463">
        <v>33758.759526142218</v>
      </c>
    </row>
    <row r="1193" spans="1:7" x14ac:dyDescent="0.25">
      <c r="A1193" s="91" t="s">
        <v>21699</v>
      </c>
      <c r="B1193" s="461" t="s">
        <v>21700</v>
      </c>
      <c r="C1193" s="479" t="s">
        <v>21701</v>
      </c>
      <c r="G1193" s="463">
        <v>58389.482652535131</v>
      </c>
    </row>
    <row r="1194" spans="1:7" x14ac:dyDescent="0.25">
      <c r="A1194" s="91" t="s">
        <v>21702</v>
      </c>
      <c r="B1194" s="461" t="s">
        <v>21703</v>
      </c>
      <c r="C1194" s="479" t="s">
        <v>21704</v>
      </c>
      <c r="G1194" s="463">
        <v>82594.775297955377</v>
      </c>
    </row>
    <row r="1195" spans="1:7" x14ac:dyDescent="0.25">
      <c r="A1195" s="91" t="s">
        <v>21705</v>
      </c>
      <c r="B1195" s="461" t="s">
        <v>21706</v>
      </c>
      <c r="C1195" s="479" t="s">
        <v>21707</v>
      </c>
      <c r="G1195" s="463">
        <v>11964.806846874983</v>
      </c>
    </row>
    <row r="1196" spans="1:7" x14ac:dyDescent="0.25">
      <c r="A1196" s="91" t="s">
        <v>21708</v>
      </c>
      <c r="B1196" s="461" t="s">
        <v>21709</v>
      </c>
      <c r="C1196" s="479" t="s">
        <v>21710</v>
      </c>
      <c r="G1196" s="463">
        <v>11964.806846874983</v>
      </c>
    </row>
    <row r="1197" spans="1:7" ht="15.75" thickBot="1" x14ac:dyDescent="0.3">
      <c r="A1197" s="83" t="s">
        <v>21711</v>
      </c>
      <c r="B1197" s="464" t="s">
        <v>21712</v>
      </c>
      <c r="C1197" s="480" t="s">
        <v>21713</v>
      </c>
      <c r="G1197" s="466">
        <v>11964.806846874983</v>
      </c>
    </row>
    <row r="1198" spans="1:7" ht="15.75" thickBot="1" x14ac:dyDescent="0.3">
      <c r="A1198" s="93" t="s">
        <v>21714</v>
      </c>
      <c r="B1198" s="481" t="s">
        <v>21715</v>
      </c>
      <c r="C1198" s="482" t="s">
        <v>21692</v>
      </c>
      <c r="G1198" s="483">
        <v>25510.513361044359</v>
      </c>
    </row>
    <row r="1199" spans="1:7" x14ac:dyDescent="0.25">
      <c r="A1199" s="92" t="s">
        <v>21716</v>
      </c>
      <c r="B1199" s="458" t="s">
        <v>21717</v>
      </c>
      <c r="C1199" s="478" t="s">
        <v>21718</v>
      </c>
      <c r="G1199" s="460">
        <v>11896.737969919361</v>
      </c>
    </row>
    <row r="1200" spans="1:7" x14ac:dyDescent="0.25">
      <c r="A1200" s="91" t="s">
        <v>21719</v>
      </c>
      <c r="B1200" s="461" t="s">
        <v>21720</v>
      </c>
      <c r="C1200" s="479" t="s">
        <v>21721</v>
      </c>
      <c r="G1200" s="463">
        <v>17992.305901295582</v>
      </c>
    </row>
    <row r="1201" spans="1:7" x14ac:dyDescent="0.25">
      <c r="A1201" s="91" t="s">
        <v>21722</v>
      </c>
      <c r="B1201" s="461" t="s">
        <v>21723</v>
      </c>
      <c r="C1201" s="479" t="s">
        <v>21724</v>
      </c>
      <c r="G1201" s="463">
        <v>25762.368205780178</v>
      </c>
    </row>
    <row r="1202" spans="1:7" x14ac:dyDescent="0.25">
      <c r="A1202" s="91" t="s">
        <v>21725</v>
      </c>
      <c r="B1202" s="461" t="s">
        <v>21726</v>
      </c>
      <c r="C1202" s="479" t="s">
        <v>21727</v>
      </c>
      <c r="G1202" s="463">
        <v>36634.669577517372</v>
      </c>
    </row>
    <row r="1203" spans="1:7" x14ac:dyDescent="0.25">
      <c r="A1203" s="91" t="s">
        <v>21728</v>
      </c>
      <c r="B1203" s="461" t="s">
        <v>21729</v>
      </c>
      <c r="C1203" s="479" t="s">
        <v>21730</v>
      </c>
      <c r="G1203" s="463">
        <v>51742.556817818353</v>
      </c>
    </row>
    <row r="1204" spans="1:7" ht="15.75" thickBot="1" x14ac:dyDescent="0.3">
      <c r="A1204" s="83" t="s">
        <v>21731</v>
      </c>
      <c r="B1204" s="464" t="s">
        <v>21732</v>
      </c>
      <c r="C1204" s="480" t="s">
        <v>21733</v>
      </c>
      <c r="G1204" s="466">
        <v>81497.164657045912</v>
      </c>
    </row>
    <row r="1205" spans="1:7" x14ac:dyDescent="0.25">
      <c r="A1205" s="92" t="s">
        <v>21734</v>
      </c>
      <c r="B1205" s="458" t="s">
        <v>21735</v>
      </c>
      <c r="C1205" s="478" t="s">
        <v>21736</v>
      </c>
      <c r="G1205" s="460">
        <v>191743.21949630009</v>
      </c>
    </row>
    <row r="1206" spans="1:7" x14ac:dyDescent="0.25">
      <c r="A1206" s="91" t="s">
        <v>21737</v>
      </c>
      <c r="B1206" s="461" t="s">
        <v>21738</v>
      </c>
      <c r="C1206" s="479" t="s">
        <v>21739</v>
      </c>
      <c r="G1206" s="463">
        <v>351696.57173239934</v>
      </c>
    </row>
    <row r="1207" spans="1:7" x14ac:dyDescent="0.25">
      <c r="A1207" s="91" t="s">
        <v>21740</v>
      </c>
      <c r="B1207" s="461" t="s">
        <v>21741</v>
      </c>
      <c r="C1207" s="479" t="s">
        <v>21742</v>
      </c>
      <c r="G1207" s="463">
        <v>142476.66807774259</v>
      </c>
    </row>
    <row r="1208" spans="1:7" x14ac:dyDescent="0.25">
      <c r="A1208" s="91" t="s">
        <v>21743</v>
      </c>
      <c r="B1208" s="461" t="s">
        <v>21744</v>
      </c>
      <c r="C1208" s="479" t="s">
        <v>21745</v>
      </c>
      <c r="G1208" s="463">
        <v>32526.712853245412</v>
      </c>
    </row>
    <row r="1209" spans="1:7" x14ac:dyDescent="0.25">
      <c r="A1209" s="91" t="s">
        <v>21746</v>
      </c>
      <c r="B1209" s="461" t="s">
        <v>21747</v>
      </c>
      <c r="C1209" s="479" t="s">
        <v>21748</v>
      </c>
      <c r="G1209" s="463">
        <v>47067.926692890804</v>
      </c>
    </row>
    <row r="1210" spans="1:7" ht="15.75" thickBot="1" x14ac:dyDescent="0.3">
      <c r="A1210" s="83" t="s">
        <v>21749</v>
      </c>
      <c r="B1210" s="464" t="s">
        <v>21750</v>
      </c>
      <c r="C1210" s="480" t="s">
        <v>21751</v>
      </c>
      <c r="G1210" s="466">
        <v>26465.179360347</v>
      </c>
    </row>
    <row r="1211" spans="1:7" x14ac:dyDescent="0.25">
      <c r="A1211" s="91" t="s">
        <v>21752</v>
      </c>
      <c r="B1211" s="484" t="s">
        <v>21753</v>
      </c>
      <c r="C1211" s="459" t="s">
        <v>21754</v>
      </c>
      <c r="G1211" s="485">
        <v>61682.314575263488</v>
      </c>
    </row>
    <row r="1212" spans="1:7" x14ac:dyDescent="0.25">
      <c r="A1212" s="91" t="s">
        <v>21755</v>
      </c>
      <c r="B1212" s="486"/>
      <c r="C1212" s="462" t="s">
        <v>21756</v>
      </c>
      <c r="G1212" s="487">
        <v>74472.456555225421</v>
      </c>
    </row>
    <row r="1213" spans="1:7" x14ac:dyDescent="0.25">
      <c r="A1213" s="91" t="s">
        <v>21757</v>
      </c>
      <c r="B1213" s="488" t="s">
        <v>21758</v>
      </c>
      <c r="C1213" s="462" t="s">
        <v>21759</v>
      </c>
      <c r="G1213" s="487">
        <v>49523.511429064973</v>
      </c>
    </row>
    <row r="1214" spans="1:7" x14ac:dyDescent="0.25">
      <c r="A1214" s="91" t="s">
        <v>21760</v>
      </c>
      <c r="B1214" s="489" t="s">
        <v>21761</v>
      </c>
      <c r="C1214" s="462" t="s">
        <v>21762</v>
      </c>
      <c r="G1214" s="487">
        <v>130426.77513467307</v>
      </c>
    </row>
    <row r="1215" spans="1:7" ht="15.75" thickBot="1" x14ac:dyDescent="0.3">
      <c r="A1215" s="91" t="s">
        <v>21763</v>
      </c>
      <c r="B1215" s="490"/>
      <c r="C1215" s="473" t="s">
        <v>21764</v>
      </c>
      <c r="G1215" s="491">
        <v>163338.07714271778</v>
      </c>
    </row>
    <row r="1216" spans="1:7" x14ac:dyDescent="0.25">
      <c r="A1216" s="92" t="s">
        <v>21765</v>
      </c>
      <c r="B1216" s="492" t="s">
        <v>21766</v>
      </c>
      <c r="C1216" s="459"/>
      <c r="G1216" s="485">
        <v>5225.9880282681097</v>
      </c>
    </row>
    <row r="1217" spans="1:7" ht="15.75" thickBot="1" x14ac:dyDescent="0.3">
      <c r="A1217" s="83" t="s">
        <v>21767</v>
      </c>
      <c r="B1217" s="493" t="s">
        <v>21768</v>
      </c>
      <c r="C1217" s="465"/>
      <c r="G1217" s="494">
        <v>11945.662475231215</v>
      </c>
    </row>
    <row r="1218" spans="1:7" x14ac:dyDescent="0.25">
      <c r="A1218" s="92" t="s">
        <v>21769</v>
      </c>
      <c r="B1218" s="492" t="s">
        <v>21770</v>
      </c>
      <c r="C1218" s="459"/>
      <c r="G1218" s="485">
        <v>5225.9880282681097</v>
      </c>
    </row>
    <row r="1219" spans="1:7" ht="15.75" thickBot="1" x14ac:dyDescent="0.3">
      <c r="A1219" s="83" t="s">
        <v>21771</v>
      </c>
      <c r="B1219" s="493" t="s">
        <v>21772</v>
      </c>
      <c r="C1219" s="465"/>
      <c r="G1219" s="494">
        <v>11945.662475231215</v>
      </c>
    </row>
    <row r="1220" spans="1:7" x14ac:dyDescent="0.25">
      <c r="A1220" s="92" t="s">
        <v>21773</v>
      </c>
      <c r="B1220" s="492" t="s">
        <v>21774</v>
      </c>
      <c r="C1220" s="459" t="s">
        <v>21775</v>
      </c>
      <c r="G1220" s="485">
        <v>3910.5569811006567</v>
      </c>
    </row>
    <row r="1221" spans="1:7" x14ac:dyDescent="0.25">
      <c r="A1221" s="91" t="s">
        <v>21776</v>
      </c>
      <c r="B1221" s="488" t="s">
        <v>21777</v>
      </c>
      <c r="C1221" s="462" t="s">
        <v>21778</v>
      </c>
      <c r="G1221" s="487">
        <v>11420.255831229986</v>
      </c>
    </row>
    <row r="1222" spans="1:7" ht="15.75" thickBot="1" x14ac:dyDescent="0.3">
      <c r="A1222" s="83" t="s">
        <v>21779</v>
      </c>
      <c r="B1222" s="493" t="s">
        <v>21780</v>
      </c>
      <c r="C1222" s="465" t="s">
        <v>21781</v>
      </c>
      <c r="G1222" s="494">
        <v>16222.515100449329</v>
      </c>
    </row>
    <row r="1223" spans="1:7" x14ac:dyDescent="0.25">
      <c r="A1223" s="92" t="s">
        <v>21782</v>
      </c>
      <c r="B1223" s="492" t="s">
        <v>21783</v>
      </c>
      <c r="C1223" s="459" t="s">
        <v>21784</v>
      </c>
      <c r="G1223" s="485">
        <v>44229.454523841232</v>
      </c>
    </row>
    <row r="1224" spans="1:7" x14ac:dyDescent="0.25">
      <c r="A1224" s="91" t="s">
        <v>21785</v>
      </c>
      <c r="B1224" s="488" t="s">
        <v>21786</v>
      </c>
      <c r="C1224" s="462" t="s">
        <v>21787</v>
      </c>
      <c r="G1224" s="487">
        <v>63584.839686173204</v>
      </c>
    </row>
    <row r="1225" spans="1:7" x14ac:dyDescent="0.25">
      <c r="A1225" s="91" t="s">
        <v>21788</v>
      </c>
      <c r="B1225" s="488" t="s">
        <v>21789</v>
      </c>
      <c r="C1225" s="462" t="s">
        <v>21790</v>
      </c>
      <c r="G1225" s="487">
        <v>63584.839686173204</v>
      </c>
    </row>
    <row r="1226" spans="1:7" x14ac:dyDescent="0.25">
      <c r="A1226" s="91" t="s">
        <v>21791</v>
      </c>
      <c r="B1226" s="488" t="s">
        <v>21792</v>
      </c>
      <c r="C1226" s="462" t="s">
        <v>21784</v>
      </c>
      <c r="G1226" s="487">
        <v>88802.656876308392</v>
      </c>
    </row>
    <row r="1227" spans="1:7" x14ac:dyDescent="0.25">
      <c r="A1227" s="91" t="s">
        <v>21793</v>
      </c>
      <c r="B1227" s="488" t="s">
        <v>21794</v>
      </c>
      <c r="C1227" s="462" t="s">
        <v>21787</v>
      </c>
      <c r="G1227" s="487">
        <v>112473.60883762696</v>
      </c>
    </row>
    <row r="1228" spans="1:7" ht="15.75" thickBot="1" x14ac:dyDescent="0.3">
      <c r="A1228" s="83" t="s">
        <v>21795</v>
      </c>
      <c r="B1228" s="493" t="s">
        <v>21796</v>
      </c>
      <c r="C1228" s="465" t="s">
        <v>21790</v>
      </c>
      <c r="G1228" s="494">
        <v>112473.60883762696</v>
      </c>
    </row>
    <row r="1229" spans="1:7" ht="15.75" x14ac:dyDescent="0.25">
      <c r="A1229" s="495" t="s">
        <v>1334</v>
      </c>
      <c r="B1229" s="496" t="s">
        <v>1335</v>
      </c>
      <c r="C1229" s="497"/>
      <c r="D1229" s="497"/>
      <c r="E1229" s="497"/>
      <c r="F1229" s="498"/>
      <c r="G1229" s="499">
        <v>4589.5262369999991</v>
      </c>
    </row>
    <row r="1230" spans="1:7" ht="15.75" x14ac:dyDescent="0.25">
      <c r="A1230" s="365" t="s">
        <v>1336</v>
      </c>
      <c r="B1230" s="500" t="s">
        <v>1337</v>
      </c>
      <c r="C1230" s="501"/>
      <c r="D1230" s="501"/>
      <c r="E1230" s="501"/>
      <c r="F1230" s="502"/>
      <c r="G1230" s="503">
        <v>1556.5486439999997</v>
      </c>
    </row>
    <row r="1231" spans="1:7" ht="15.75" x14ac:dyDescent="0.25">
      <c r="A1231" s="365" t="s">
        <v>1338</v>
      </c>
      <c r="B1231" s="500" t="s">
        <v>1339</v>
      </c>
      <c r="C1231" s="501"/>
      <c r="D1231" s="501"/>
      <c r="E1231" s="501"/>
      <c r="F1231" s="502"/>
      <c r="G1231" s="503">
        <v>1556.5486439999997</v>
      </c>
    </row>
    <row r="1232" spans="1:7" ht="15.75" x14ac:dyDescent="0.25">
      <c r="A1232" s="365" t="s">
        <v>1340</v>
      </c>
      <c r="B1232" s="500" t="s">
        <v>1341</v>
      </c>
      <c r="C1232" s="501"/>
      <c r="D1232" s="501"/>
      <c r="E1232" s="501"/>
      <c r="F1232" s="502"/>
      <c r="G1232" s="503">
        <v>1205.2447694999998</v>
      </c>
    </row>
    <row r="1233" spans="1:7" ht="15.75" x14ac:dyDescent="0.25">
      <c r="A1233" s="365" t="s">
        <v>1342</v>
      </c>
      <c r="B1233" s="500" t="s">
        <v>1343</v>
      </c>
      <c r="C1233" s="501"/>
      <c r="D1233" s="501"/>
      <c r="E1233" s="501"/>
      <c r="F1233" s="502"/>
      <c r="G1233" s="503">
        <v>1556.5486439999997</v>
      </c>
    </row>
    <row r="1234" spans="1:7" ht="15.75" x14ac:dyDescent="0.25">
      <c r="A1234" s="433" t="s">
        <v>1344</v>
      </c>
      <c r="B1234" s="446" t="s">
        <v>1345</v>
      </c>
      <c r="C1234" s="447"/>
      <c r="D1234" s="447"/>
      <c r="E1234" s="447"/>
      <c r="F1234" s="448"/>
      <c r="G1234" s="504" t="s">
        <v>9</v>
      </c>
    </row>
    <row r="1235" spans="1:7" ht="15.75" x14ac:dyDescent="0.25">
      <c r="A1235" s="433" t="s">
        <v>1346</v>
      </c>
      <c r="B1235" s="446" t="s">
        <v>1347</v>
      </c>
      <c r="C1235" s="447"/>
      <c r="D1235" s="447"/>
      <c r="E1235" s="447"/>
      <c r="F1235" s="448"/>
      <c r="G1235" s="504" t="s">
        <v>9</v>
      </c>
    </row>
    <row r="1236" spans="1:7" ht="15.75" x14ac:dyDescent="0.25">
      <c r="A1236" s="433" t="s">
        <v>1348</v>
      </c>
      <c r="B1236" s="446" t="s">
        <v>1349</v>
      </c>
      <c r="C1236" s="447"/>
      <c r="D1236" s="447"/>
      <c r="E1236" s="447"/>
      <c r="F1236" s="448"/>
      <c r="G1236" s="504" t="s">
        <v>9</v>
      </c>
    </row>
    <row r="1237" spans="1:7" ht="15.75" x14ac:dyDescent="0.25">
      <c r="A1237" s="433" t="s">
        <v>1350</v>
      </c>
      <c r="B1237" s="446" t="s">
        <v>1351</v>
      </c>
      <c r="C1237" s="447"/>
      <c r="D1237" s="447"/>
      <c r="E1237" s="447"/>
      <c r="F1237" s="448"/>
      <c r="G1237" s="504" t="s">
        <v>9</v>
      </c>
    </row>
    <row r="1238" spans="1:7" ht="15.75" x14ac:dyDescent="0.25">
      <c r="A1238" s="433" t="s">
        <v>1352</v>
      </c>
      <c r="B1238" s="446" t="s">
        <v>1353</v>
      </c>
      <c r="C1238" s="447"/>
      <c r="D1238" s="447"/>
      <c r="E1238" s="447"/>
      <c r="F1238" s="448"/>
      <c r="G1238" s="504" t="s">
        <v>9</v>
      </c>
    </row>
    <row r="1239" spans="1:7" ht="15.75" x14ac:dyDescent="0.25">
      <c r="A1239" s="433" t="s">
        <v>1354</v>
      </c>
      <c r="B1239" s="446" t="s">
        <v>1355</v>
      </c>
      <c r="C1239" s="447"/>
      <c r="D1239" s="447"/>
      <c r="E1239" s="447"/>
      <c r="F1239" s="448"/>
      <c r="G1239" s="504" t="s">
        <v>9</v>
      </c>
    </row>
    <row r="1240" spans="1:7" ht="15.75" x14ac:dyDescent="0.25">
      <c r="A1240" s="433" t="s">
        <v>1356</v>
      </c>
      <c r="B1240" s="446" t="s">
        <v>1357</v>
      </c>
      <c r="C1240" s="447"/>
      <c r="D1240" s="447"/>
      <c r="E1240" s="447"/>
      <c r="F1240" s="448"/>
      <c r="G1240" s="504" t="s">
        <v>9</v>
      </c>
    </row>
    <row r="1241" spans="1:7" ht="15.75" x14ac:dyDescent="0.25">
      <c r="A1241" s="433" t="s">
        <v>1358</v>
      </c>
      <c r="B1241" s="446" t="s">
        <v>1359</v>
      </c>
      <c r="C1241" s="447"/>
      <c r="D1241" s="447"/>
      <c r="E1241" s="447"/>
      <c r="F1241" s="448"/>
      <c r="G1241" s="504" t="s">
        <v>9</v>
      </c>
    </row>
    <row r="1242" spans="1:7" ht="15.75" x14ac:dyDescent="0.25">
      <c r="A1242" s="433" t="s">
        <v>1360</v>
      </c>
      <c r="B1242" s="446" t="s">
        <v>1361</v>
      </c>
      <c r="C1242" s="447"/>
      <c r="D1242" s="447"/>
      <c r="E1242" s="447"/>
      <c r="F1242" s="448"/>
      <c r="G1242" s="504" t="s">
        <v>9</v>
      </c>
    </row>
    <row r="1243" spans="1:7" ht="15.75" x14ac:dyDescent="0.25">
      <c r="A1243" s="433" t="s">
        <v>1362</v>
      </c>
      <c r="B1243" s="446" t="s">
        <v>1363</v>
      </c>
      <c r="C1243" s="447"/>
      <c r="D1243" s="447"/>
      <c r="E1243" s="447"/>
      <c r="F1243" s="448"/>
      <c r="G1243" s="504" t="s">
        <v>9</v>
      </c>
    </row>
    <row r="1244" spans="1:7" ht="15.75" x14ac:dyDescent="0.25">
      <c r="A1244" s="433" t="s">
        <v>1364</v>
      </c>
      <c r="B1244" s="446" t="s">
        <v>1365</v>
      </c>
      <c r="C1244" s="447"/>
      <c r="D1244" s="447"/>
      <c r="E1244" s="447"/>
      <c r="F1244" s="448"/>
      <c r="G1244" s="504" t="s">
        <v>9</v>
      </c>
    </row>
    <row r="1245" spans="1:7" ht="15.75" x14ac:dyDescent="0.25">
      <c r="A1245" s="433" t="s">
        <v>1366</v>
      </c>
      <c r="B1245" s="446" t="s">
        <v>1367</v>
      </c>
      <c r="C1245" s="447"/>
      <c r="D1245" s="447"/>
      <c r="E1245" s="447"/>
      <c r="F1245" s="448"/>
      <c r="G1245" s="504" t="s">
        <v>9</v>
      </c>
    </row>
    <row r="1246" spans="1:7" ht="15.75" x14ac:dyDescent="0.25">
      <c r="A1246" s="433" t="s">
        <v>1368</v>
      </c>
      <c r="B1246" s="446" t="s">
        <v>1369</v>
      </c>
      <c r="C1246" s="447"/>
      <c r="D1246" s="447"/>
      <c r="E1246" s="447"/>
      <c r="F1246" s="448"/>
      <c r="G1246" s="504" t="s">
        <v>9</v>
      </c>
    </row>
    <row r="1247" spans="1:7" ht="15.75" x14ac:dyDescent="0.25">
      <c r="A1247" s="365" t="s">
        <v>1370</v>
      </c>
      <c r="B1247" s="500" t="s">
        <v>1371</v>
      </c>
      <c r="C1247" s="501"/>
      <c r="D1247" s="501"/>
      <c r="E1247" s="501"/>
      <c r="F1247" s="502"/>
      <c r="G1247" s="503">
        <v>4635.5357475000001</v>
      </c>
    </row>
    <row r="1248" spans="1:7" ht="16.5" thickBot="1" x14ac:dyDescent="0.3">
      <c r="A1248" s="505" t="s">
        <v>1372</v>
      </c>
      <c r="B1248" s="506" t="s">
        <v>1373</v>
      </c>
      <c r="C1248" s="507"/>
      <c r="D1248" s="507"/>
      <c r="E1248" s="507"/>
      <c r="F1248" s="508"/>
      <c r="G1248" s="509">
        <v>6860.0161904999995</v>
      </c>
    </row>
    <row r="1249" spans="1:7" ht="19.5" thickBot="1" x14ac:dyDescent="0.3">
      <c r="A1249" s="510" t="s">
        <v>1374</v>
      </c>
      <c r="B1249" s="342"/>
      <c r="C1249" s="342"/>
      <c r="D1249" s="342"/>
      <c r="E1249" s="342"/>
      <c r="F1249" s="342"/>
      <c r="G1249" s="511">
        <v>0</v>
      </c>
    </row>
    <row r="1250" spans="1:7" ht="15.75" x14ac:dyDescent="0.25">
      <c r="A1250" s="495" t="s">
        <v>1375</v>
      </c>
      <c r="B1250" s="496" t="s">
        <v>1376</v>
      </c>
      <c r="C1250" s="497"/>
      <c r="D1250" s="497"/>
      <c r="E1250" s="497"/>
      <c r="F1250" s="498"/>
      <c r="G1250" s="499">
        <v>2216.4041999999999</v>
      </c>
    </row>
    <row r="1251" spans="1:7" ht="15.75" x14ac:dyDescent="0.25">
      <c r="A1251" s="359" t="s">
        <v>1377</v>
      </c>
      <c r="B1251" s="389" t="s">
        <v>1378</v>
      </c>
      <c r="C1251" s="390"/>
      <c r="D1251" s="390"/>
      <c r="E1251" s="390"/>
      <c r="F1251" s="391"/>
      <c r="G1251" s="512">
        <v>885.04940549280127</v>
      </c>
    </row>
    <row r="1252" spans="1:7" ht="15.75" x14ac:dyDescent="0.25">
      <c r="A1252" s="359" t="s">
        <v>1379</v>
      </c>
      <c r="B1252" s="389" t="s">
        <v>1380</v>
      </c>
      <c r="C1252" s="390"/>
      <c r="D1252" s="390"/>
      <c r="E1252" s="390"/>
      <c r="F1252" s="391"/>
      <c r="G1252" s="512">
        <v>843.13511588270308</v>
      </c>
    </row>
    <row r="1253" spans="1:7" ht="15.75" x14ac:dyDescent="0.25">
      <c r="A1253" s="359" t="s">
        <v>1381</v>
      </c>
      <c r="B1253" s="389" t="s">
        <v>1382</v>
      </c>
      <c r="C1253" s="390"/>
      <c r="D1253" s="390"/>
      <c r="E1253" s="390"/>
      <c r="F1253" s="391"/>
      <c r="G1253" s="512">
        <v>998.27594115313536</v>
      </c>
    </row>
    <row r="1254" spans="1:7" ht="15.75" x14ac:dyDescent="0.25">
      <c r="A1254" s="359" t="s">
        <v>1383</v>
      </c>
      <c r="B1254" s="389" t="s">
        <v>1384</v>
      </c>
      <c r="C1254" s="390"/>
      <c r="D1254" s="390"/>
      <c r="E1254" s="390"/>
      <c r="F1254" s="391"/>
      <c r="G1254" s="512">
        <v>682.81313900076702</v>
      </c>
    </row>
    <row r="1255" spans="1:7" ht="15.75" x14ac:dyDescent="0.25">
      <c r="A1255" s="359" t="s">
        <v>1385</v>
      </c>
      <c r="B1255" s="389" t="s">
        <v>1386</v>
      </c>
      <c r="C1255" s="390"/>
      <c r="D1255" s="390"/>
      <c r="E1255" s="390"/>
      <c r="F1255" s="391"/>
      <c r="G1255" s="512">
        <v>793.49444096949151</v>
      </c>
    </row>
    <row r="1256" spans="1:7" ht="15.75" x14ac:dyDescent="0.25">
      <c r="A1256" s="359" t="s">
        <v>1387</v>
      </c>
      <c r="B1256" s="389" t="s">
        <v>1388</v>
      </c>
      <c r="C1256" s="390"/>
      <c r="D1256" s="390"/>
      <c r="E1256" s="390"/>
      <c r="F1256" s="391"/>
      <c r="G1256" s="512">
        <v>469.38617558183017</v>
      </c>
    </row>
    <row r="1257" spans="1:7" ht="16.5" thickBot="1" x14ac:dyDescent="0.3">
      <c r="A1257" s="359" t="s">
        <v>1389</v>
      </c>
      <c r="B1257" s="389" t="s">
        <v>1390</v>
      </c>
      <c r="C1257" s="390"/>
      <c r="D1257" s="390"/>
      <c r="E1257" s="390"/>
      <c r="F1257" s="391"/>
      <c r="G1257" s="512">
        <v>771.51977681204085</v>
      </c>
    </row>
    <row r="1258" spans="1:7" ht="19.5" thickBot="1" x14ac:dyDescent="0.3">
      <c r="A1258" s="510" t="s">
        <v>1391</v>
      </c>
      <c r="B1258" s="342"/>
      <c r="C1258" s="342"/>
      <c r="D1258" s="342"/>
      <c r="E1258" s="342"/>
      <c r="F1258" s="342"/>
      <c r="G1258" s="513">
        <v>0</v>
      </c>
    </row>
    <row r="1259" spans="1:7" ht="15.75" x14ac:dyDescent="0.25">
      <c r="A1259" s="353" t="s">
        <v>26</v>
      </c>
      <c r="B1259" s="385" t="s">
        <v>27</v>
      </c>
      <c r="C1259" s="386"/>
      <c r="D1259" s="386"/>
      <c r="E1259" s="386"/>
      <c r="F1259" s="387"/>
      <c r="G1259" s="514" t="s">
        <v>21</v>
      </c>
    </row>
    <row r="1260" spans="1:7" ht="15.75" x14ac:dyDescent="0.25">
      <c r="A1260" s="359" t="s">
        <v>28</v>
      </c>
      <c r="B1260" s="389" t="s">
        <v>29</v>
      </c>
      <c r="C1260" s="390"/>
      <c r="D1260" s="390"/>
      <c r="E1260" s="390"/>
      <c r="F1260" s="391"/>
      <c r="G1260" s="515" t="s">
        <v>21</v>
      </c>
    </row>
    <row r="1261" spans="1:7" ht="15.75" x14ac:dyDescent="0.25">
      <c r="A1261" s="359" t="s">
        <v>30</v>
      </c>
      <c r="B1261" s="389" t="s">
        <v>31</v>
      </c>
      <c r="C1261" s="390"/>
      <c r="D1261" s="390"/>
      <c r="E1261" s="390"/>
      <c r="F1261" s="391"/>
      <c r="G1261" s="515" t="s">
        <v>21</v>
      </c>
    </row>
    <row r="1262" spans="1:7" ht="15.75" x14ac:dyDescent="0.25">
      <c r="A1262" s="359" t="s">
        <v>32</v>
      </c>
      <c r="B1262" s="389" t="s">
        <v>33</v>
      </c>
      <c r="C1262" s="390"/>
      <c r="D1262" s="390"/>
      <c r="E1262" s="390"/>
      <c r="F1262" s="391"/>
      <c r="G1262" s="515" t="s">
        <v>21</v>
      </c>
    </row>
    <row r="1263" spans="1:7" ht="15.75" x14ac:dyDescent="0.25">
      <c r="A1263" s="359" t="s">
        <v>34</v>
      </c>
      <c r="B1263" s="389" t="s">
        <v>35</v>
      </c>
      <c r="C1263" s="390"/>
      <c r="D1263" s="390"/>
      <c r="E1263" s="390"/>
      <c r="F1263" s="391"/>
      <c r="G1263" s="515" t="s">
        <v>21</v>
      </c>
    </row>
    <row r="1264" spans="1:7" ht="15.75" x14ac:dyDescent="0.25">
      <c r="A1264" s="359" t="s">
        <v>36</v>
      </c>
      <c r="B1264" s="389" t="s">
        <v>1392</v>
      </c>
      <c r="C1264" s="390"/>
      <c r="D1264" s="390"/>
      <c r="E1264" s="390"/>
      <c r="F1264" s="391"/>
      <c r="G1264" s="515" t="s">
        <v>21</v>
      </c>
    </row>
    <row r="1265" spans="1:7" ht="15.75" x14ac:dyDescent="0.25">
      <c r="A1265" s="359" t="s">
        <v>38</v>
      </c>
      <c r="B1265" s="389" t="s">
        <v>39</v>
      </c>
      <c r="C1265" s="390"/>
      <c r="D1265" s="390"/>
      <c r="E1265" s="390"/>
      <c r="F1265" s="391"/>
      <c r="G1265" s="515" t="s">
        <v>21</v>
      </c>
    </row>
    <row r="1266" spans="1:7" ht="15.75" x14ac:dyDescent="0.25">
      <c r="A1266" s="359" t="s">
        <v>40</v>
      </c>
      <c r="B1266" s="389" t="s">
        <v>41</v>
      </c>
      <c r="C1266" s="390"/>
      <c r="D1266" s="390"/>
      <c r="E1266" s="390"/>
      <c r="F1266" s="391"/>
      <c r="G1266" s="515" t="s">
        <v>21</v>
      </c>
    </row>
    <row r="1267" spans="1:7" ht="15.75" x14ac:dyDescent="0.25">
      <c r="A1267" s="359" t="s">
        <v>42</v>
      </c>
      <c r="B1267" s="389" t="s">
        <v>43</v>
      </c>
      <c r="C1267" s="390"/>
      <c r="D1267" s="390"/>
      <c r="E1267" s="390"/>
      <c r="F1267" s="391"/>
      <c r="G1267" s="515" t="s">
        <v>21</v>
      </c>
    </row>
    <row r="1268" spans="1:7" ht="16.5" thickBot="1" x14ac:dyDescent="0.3">
      <c r="A1268" s="370" t="s">
        <v>44</v>
      </c>
      <c r="B1268" s="409" t="s">
        <v>45</v>
      </c>
      <c r="C1268" s="410"/>
      <c r="D1268" s="410"/>
      <c r="E1268" s="410"/>
      <c r="F1268" s="411"/>
      <c r="G1268" s="516" t="s">
        <v>21</v>
      </c>
    </row>
    <row r="1269" spans="1:7" ht="19.5" thickBot="1" x14ac:dyDescent="0.3">
      <c r="A1269" s="510" t="s">
        <v>1393</v>
      </c>
      <c r="B1269" s="342"/>
      <c r="C1269" s="342"/>
      <c r="D1269" s="342"/>
      <c r="E1269" s="342"/>
      <c r="F1269" s="342"/>
      <c r="G1269" s="517">
        <v>0</v>
      </c>
    </row>
    <row r="1270" spans="1:7" ht="15.75" x14ac:dyDescent="0.25">
      <c r="A1270" s="365" t="s">
        <v>1394</v>
      </c>
      <c r="B1270" s="500" t="s">
        <v>1395</v>
      </c>
      <c r="C1270" s="501"/>
      <c r="D1270" s="501"/>
      <c r="E1270" s="501"/>
      <c r="F1270" s="502"/>
      <c r="G1270" s="503">
        <v>3531.0749999999994</v>
      </c>
    </row>
    <row r="1271" spans="1:7" ht="15.75" x14ac:dyDescent="0.25">
      <c r="A1271" s="365" t="s">
        <v>1396</v>
      </c>
      <c r="B1271" s="500" t="s">
        <v>1397</v>
      </c>
      <c r="C1271" s="501"/>
      <c r="D1271" s="501"/>
      <c r="E1271" s="501"/>
      <c r="F1271" s="502"/>
      <c r="G1271" s="503">
        <v>2777.25</v>
      </c>
    </row>
    <row r="1272" spans="1:7" ht="15.75" x14ac:dyDescent="0.25">
      <c r="A1272" s="359" t="s">
        <v>1398</v>
      </c>
      <c r="B1272" s="389" t="s">
        <v>1399</v>
      </c>
      <c r="C1272" s="390"/>
      <c r="D1272" s="390"/>
      <c r="E1272" s="390"/>
      <c r="F1272" s="391"/>
      <c r="G1272" s="512">
        <v>3858.7833585000003</v>
      </c>
    </row>
    <row r="1273" spans="1:7" ht="15.75" x14ac:dyDescent="0.25">
      <c r="A1273" s="365" t="s">
        <v>1400</v>
      </c>
      <c r="B1273" s="500" t="s">
        <v>1401</v>
      </c>
      <c r="C1273" s="501"/>
      <c r="D1273" s="501"/>
      <c r="E1273" s="501"/>
      <c r="F1273" s="502"/>
      <c r="G1273" s="503">
        <v>3602.49</v>
      </c>
    </row>
    <row r="1274" spans="1:7" ht="15.75" x14ac:dyDescent="0.25">
      <c r="A1274" s="365" t="s">
        <v>1402</v>
      </c>
      <c r="B1274" s="500" t="s">
        <v>1403</v>
      </c>
      <c r="C1274" s="501"/>
      <c r="D1274" s="501"/>
      <c r="E1274" s="501"/>
      <c r="F1274" s="502"/>
      <c r="G1274" s="503">
        <v>3885.3727500000005</v>
      </c>
    </row>
    <row r="1275" spans="1:7" ht="15.75" x14ac:dyDescent="0.25">
      <c r="A1275" s="359" t="s">
        <v>1404</v>
      </c>
      <c r="B1275" s="389" t="s">
        <v>1405</v>
      </c>
      <c r="C1275" s="390"/>
      <c r="D1275" s="390"/>
      <c r="E1275" s="390"/>
      <c r="F1275" s="391"/>
      <c r="G1275" s="512">
        <v>3550.15074</v>
      </c>
    </row>
    <row r="1276" spans="1:7" ht="15.75" x14ac:dyDescent="0.25">
      <c r="A1276" s="365" t="s">
        <v>1406</v>
      </c>
      <c r="B1276" s="500" t="s">
        <v>1407</v>
      </c>
      <c r="C1276" s="501"/>
      <c r="D1276" s="501"/>
      <c r="E1276" s="501"/>
      <c r="F1276" s="502"/>
      <c r="G1276" s="503">
        <v>3342.6187499999996</v>
      </c>
    </row>
    <row r="1277" spans="1:7" ht="15.75" x14ac:dyDescent="0.25">
      <c r="A1277" s="365" t="s">
        <v>1408</v>
      </c>
      <c r="B1277" s="500" t="s">
        <v>1409</v>
      </c>
      <c r="C1277" s="501"/>
      <c r="D1277" s="501"/>
      <c r="E1277" s="501"/>
      <c r="F1277" s="502"/>
      <c r="G1277" s="503">
        <v>2991.4949999999994</v>
      </c>
    </row>
    <row r="1278" spans="1:7" ht="15.75" x14ac:dyDescent="0.25">
      <c r="A1278" s="365" t="s">
        <v>1410</v>
      </c>
      <c r="B1278" s="500" t="s">
        <v>1411</v>
      </c>
      <c r="C1278" s="501"/>
      <c r="D1278" s="501"/>
      <c r="E1278" s="501"/>
      <c r="F1278" s="502"/>
      <c r="G1278" s="503">
        <v>3531.0749999999994</v>
      </c>
    </row>
    <row r="1279" spans="1:7" ht="15.75" x14ac:dyDescent="0.25">
      <c r="A1279" s="365" t="s">
        <v>1412</v>
      </c>
      <c r="B1279" s="500" t="s">
        <v>1413</v>
      </c>
      <c r="C1279" s="501"/>
      <c r="D1279" s="501"/>
      <c r="E1279" s="501"/>
      <c r="F1279" s="502"/>
      <c r="G1279" s="503">
        <v>3037.1212499999997</v>
      </c>
    </row>
    <row r="1280" spans="1:7" ht="15.75" x14ac:dyDescent="0.25">
      <c r="A1280" s="365" t="s">
        <v>1414</v>
      </c>
      <c r="B1280" s="500" t="s">
        <v>1415</v>
      </c>
      <c r="C1280" s="501"/>
      <c r="D1280" s="501"/>
      <c r="E1280" s="501"/>
      <c r="F1280" s="502"/>
      <c r="G1280" s="503">
        <v>2751.4612499999994</v>
      </c>
    </row>
    <row r="1281" spans="1:7" ht="15.75" x14ac:dyDescent="0.25">
      <c r="A1281" s="359" t="s">
        <v>1416</v>
      </c>
      <c r="B1281" s="389" t="s">
        <v>1417</v>
      </c>
      <c r="C1281" s="390"/>
      <c r="D1281" s="390"/>
      <c r="E1281" s="390"/>
      <c r="F1281" s="391"/>
      <c r="G1281" s="512">
        <v>2451.6174374999996</v>
      </c>
    </row>
    <row r="1282" spans="1:7" ht="15.75" x14ac:dyDescent="0.25">
      <c r="A1282" s="359" t="s">
        <v>1418</v>
      </c>
      <c r="B1282" s="389" t="s">
        <v>1419</v>
      </c>
      <c r="C1282" s="390"/>
      <c r="D1282" s="390"/>
      <c r="E1282" s="390"/>
      <c r="F1282" s="391"/>
      <c r="G1282" s="512">
        <v>2451.6174374999996</v>
      </c>
    </row>
    <row r="1283" spans="1:7" ht="15.75" x14ac:dyDescent="0.25">
      <c r="A1283" s="365" t="s">
        <v>1420</v>
      </c>
      <c r="B1283" s="500" t="s">
        <v>1421</v>
      </c>
      <c r="C1283" s="501"/>
      <c r="D1283" s="501"/>
      <c r="E1283" s="501"/>
      <c r="F1283" s="502"/>
      <c r="G1283" s="503">
        <v>2247.5887499999999</v>
      </c>
    </row>
    <row r="1284" spans="1:7" ht="15.75" x14ac:dyDescent="0.25">
      <c r="A1284" s="365" t="s">
        <v>1422</v>
      </c>
      <c r="B1284" s="500" t="s">
        <v>1423</v>
      </c>
      <c r="C1284" s="501"/>
      <c r="D1284" s="501"/>
      <c r="E1284" s="501"/>
      <c r="F1284" s="502"/>
      <c r="G1284" s="503">
        <v>2539.1999999999998</v>
      </c>
    </row>
    <row r="1285" spans="1:7" ht="15.75" x14ac:dyDescent="0.25">
      <c r="A1285" s="365" t="s">
        <v>1424</v>
      </c>
      <c r="B1285" s="500" t="s">
        <v>1425</v>
      </c>
      <c r="C1285" s="501"/>
      <c r="D1285" s="501"/>
      <c r="E1285" s="501"/>
      <c r="F1285" s="502"/>
      <c r="G1285" s="503">
        <v>2539.1999999999998</v>
      </c>
    </row>
    <row r="1286" spans="1:7" ht="15.75" x14ac:dyDescent="0.25">
      <c r="A1286" s="365" t="s">
        <v>1426</v>
      </c>
      <c r="B1286" s="500" t="s">
        <v>1427</v>
      </c>
      <c r="C1286" s="501"/>
      <c r="D1286" s="501"/>
      <c r="E1286" s="501"/>
      <c r="F1286" s="502"/>
      <c r="G1286" s="503">
        <v>2947.8524999999995</v>
      </c>
    </row>
    <row r="1287" spans="1:7" ht="15.75" x14ac:dyDescent="0.25">
      <c r="A1287" s="365" t="s">
        <v>1428</v>
      </c>
      <c r="B1287" s="500" t="s">
        <v>1429</v>
      </c>
      <c r="C1287" s="501"/>
      <c r="D1287" s="501"/>
      <c r="E1287" s="501"/>
      <c r="F1287" s="502"/>
      <c r="G1287" s="503">
        <v>2443.9799999999996</v>
      </c>
    </row>
    <row r="1288" spans="1:7" ht="15.75" x14ac:dyDescent="0.25">
      <c r="A1288" s="365" t="s">
        <v>1430</v>
      </c>
      <c r="B1288" s="500" t="s">
        <v>1431</v>
      </c>
      <c r="C1288" s="501"/>
      <c r="D1288" s="501"/>
      <c r="E1288" s="501"/>
      <c r="F1288" s="502"/>
      <c r="G1288" s="503">
        <v>2217.8325</v>
      </c>
    </row>
    <row r="1289" spans="1:7" ht="15.75" x14ac:dyDescent="0.25">
      <c r="A1289" s="518" t="s">
        <v>1432</v>
      </c>
      <c r="B1289" s="500" t="s">
        <v>1433</v>
      </c>
      <c r="C1289" s="501"/>
      <c r="D1289" s="501"/>
      <c r="E1289" s="501"/>
      <c r="F1289" s="502"/>
      <c r="G1289" s="503">
        <v>2676.0787499999997</v>
      </c>
    </row>
    <row r="1290" spans="1:7" ht="16.5" thickBot="1" x14ac:dyDescent="0.3">
      <c r="A1290" s="370" t="s">
        <v>1434</v>
      </c>
      <c r="B1290" s="409" t="s">
        <v>1435</v>
      </c>
      <c r="C1290" s="410"/>
      <c r="D1290" s="410"/>
      <c r="E1290" s="410"/>
      <c r="F1290" s="411"/>
      <c r="G1290" s="512">
        <v>3151.4844374999998</v>
      </c>
    </row>
    <row r="1291" spans="1:7" ht="19.5" thickBot="1" x14ac:dyDescent="0.3">
      <c r="A1291" s="510" t="s">
        <v>1436</v>
      </c>
      <c r="B1291" s="342"/>
      <c r="C1291" s="342"/>
      <c r="D1291" s="342"/>
      <c r="E1291" s="342"/>
      <c r="F1291" s="342"/>
      <c r="G1291" s="519">
        <v>0</v>
      </c>
    </row>
    <row r="1292" spans="1:7" ht="15.75" x14ac:dyDescent="0.25">
      <c r="A1292" s="365" t="s">
        <v>1437</v>
      </c>
      <c r="B1292" s="520" t="s">
        <v>1438</v>
      </c>
      <c r="C1292" s="521"/>
      <c r="D1292" s="520" t="s">
        <v>1439</v>
      </c>
      <c r="E1292" s="522"/>
      <c r="F1292" s="521"/>
      <c r="G1292" s="503">
        <v>5037.9957734999998</v>
      </c>
    </row>
    <row r="1293" spans="1:7" ht="15.75" x14ac:dyDescent="0.25">
      <c r="A1293" s="359" t="s">
        <v>1440</v>
      </c>
      <c r="B1293" s="361" t="s">
        <v>1441</v>
      </c>
      <c r="C1293" s="363"/>
      <c r="D1293" s="361" t="s">
        <v>1442</v>
      </c>
      <c r="E1293" s="362"/>
      <c r="F1293" s="363"/>
      <c r="G1293" s="512">
        <v>6573.5882808750011</v>
      </c>
    </row>
    <row r="1294" spans="1:7" ht="15.75" x14ac:dyDescent="0.25">
      <c r="A1294" s="359" t="s">
        <v>1443</v>
      </c>
      <c r="B1294" s="361" t="s">
        <v>1441</v>
      </c>
      <c r="C1294" s="363"/>
      <c r="D1294" s="361" t="s">
        <v>1444</v>
      </c>
      <c r="E1294" s="362"/>
      <c r="F1294" s="363"/>
      <c r="G1294" s="512">
        <v>5002.5253812187502</v>
      </c>
    </row>
    <row r="1295" spans="1:7" ht="15.75" x14ac:dyDescent="0.25">
      <c r="A1295" s="359" t="s">
        <v>1445</v>
      </c>
      <c r="B1295" s="361" t="s">
        <v>1441</v>
      </c>
      <c r="C1295" s="363"/>
      <c r="D1295" s="361" t="s">
        <v>1446</v>
      </c>
      <c r="E1295" s="362"/>
      <c r="F1295" s="363"/>
      <c r="G1295" s="512">
        <v>1897.5771001687499</v>
      </c>
    </row>
    <row r="1296" spans="1:7" ht="15.75" x14ac:dyDescent="0.25">
      <c r="A1296" s="365" t="s">
        <v>1447</v>
      </c>
      <c r="B1296" s="366" t="s">
        <v>1448</v>
      </c>
      <c r="C1296" s="368"/>
      <c r="D1296" s="366" t="s">
        <v>1439</v>
      </c>
      <c r="E1296" s="367"/>
      <c r="F1296" s="368"/>
      <c r="G1296" s="503">
        <v>5527.2734279999995</v>
      </c>
    </row>
    <row r="1297" spans="1:7" ht="15.75" x14ac:dyDescent="0.25">
      <c r="A1297" s="359" t="s">
        <v>1449</v>
      </c>
      <c r="B1297" s="361" t="s">
        <v>1450</v>
      </c>
      <c r="C1297" s="363"/>
      <c r="D1297" s="361" t="s">
        <v>1451</v>
      </c>
      <c r="E1297" s="362" t="s">
        <v>1452</v>
      </c>
      <c r="F1297" s="363" t="s">
        <v>1452</v>
      </c>
      <c r="G1297" s="512">
        <v>19440.75</v>
      </c>
    </row>
    <row r="1298" spans="1:7" ht="15.75" x14ac:dyDescent="0.25">
      <c r="A1298" s="359" t="s">
        <v>1453</v>
      </c>
      <c r="B1298" s="361" t="s">
        <v>1450</v>
      </c>
      <c r="C1298" s="363" t="s">
        <v>1454</v>
      </c>
      <c r="D1298" s="361" t="s">
        <v>1455</v>
      </c>
      <c r="E1298" s="362" t="s">
        <v>1454</v>
      </c>
      <c r="F1298" s="363" t="s">
        <v>1454</v>
      </c>
      <c r="G1298" s="512">
        <v>19440.75</v>
      </c>
    </row>
    <row r="1299" spans="1:7" ht="16.5" thickBot="1" x14ac:dyDescent="0.3">
      <c r="A1299" s="365" t="s">
        <v>1456</v>
      </c>
      <c r="B1299" s="523" t="s">
        <v>1457</v>
      </c>
      <c r="C1299" s="524"/>
      <c r="D1299" s="523" t="s">
        <v>1439</v>
      </c>
      <c r="E1299" s="525"/>
      <c r="F1299" s="524"/>
      <c r="G1299" s="503">
        <v>5527.2734279999995</v>
      </c>
    </row>
    <row r="1300" spans="1:7" ht="19.5" thickBot="1" x14ac:dyDescent="0.3">
      <c r="A1300" s="510" t="s">
        <v>1458</v>
      </c>
      <c r="B1300" s="342"/>
      <c r="C1300" s="342"/>
      <c r="D1300" s="342"/>
      <c r="E1300" s="342"/>
      <c r="F1300" s="342"/>
      <c r="G1300" s="526">
        <v>0</v>
      </c>
    </row>
    <row r="1301" spans="1:7" ht="15.75" x14ac:dyDescent="0.25">
      <c r="A1301" s="353" t="s">
        <v>1459</v>
      </c>
      <c r="B1301" s="385" t="s">
        <v>1460</v>
      </c>
      <c r="C1301" s="386"/>
      <c r="D1301" s="386"/>
      <c r="E1301" s="386"/>
      <c r="F1301" s="387"/>
      <c r="G1301" s="527">
        <v>1672.4523304202175</v>
      </c>
    </row>
    <row r="1302" spans="1:7" ht="15.75" x14ac:dyDescent="0.25">
      <c r="A1302" s="359" t="s">
        <v>1461</v>
      </c>
      <c r="B1302" s="389" t="s">
        <v>1462</v>
      </c>
      <c r="C1302" s="390"/>
      <c r="D1302" s="390"/>
      <c r="E1302" s="390"/>
      <c r="F1302" s="391"/>
      <c r="G1302" s="512">
        <v>1672.4523304202175</v>
      </c>
    </row>
    <row r="1303" spans="1:7" ht="15.75" x14ac:dyDescent="0.25">
      <c r="A1303" s="359" t="s">
        <v>1463</v>
      </c>
      <c r="B1303" s="389" t="s">
        <v>1464</v>
      </c>
      <c r="C1303" s="390"/>
      <c r="D1303" s="390"/>
      <c r="E1303" s="390"/>
      <c r="F1303" s="391"/>
      <c r="G1303" s="512">
        <v>3057.8360606146234</v>
      </c>
    </row>
    <row r="1304" spans="1:7" ht="16.5" thickBot="1" x14ac:dyDescent="0.3">
      <c r="A1304" s="370" t="s">
        <v>1465</v>
      </c>
      <c r="B1304" s="409" t="s">
        <v>1466</v>
      </c>
      <c r="C1304" s="410"/>
      <c r="D1304" s="410"/>
      <c r="E1304" s="410"/>
      <c r="F1304" s="411"/>
      <c r="G1304" s="528">
        <v>3057.8360606146234</v>
      </c>
    </row>
    <row r="1305" spans="1:7" ht="19.5" thickBot="1" x14ac:dyDescent="0.3">
      <c r="A1305" s="510" t="s">
        <v>1467</v>
      </c>
      <c r="B1305" s="342"/>
      <c r="C1305" s="342"/>
      <c r="D1305" s="342"/>
      <c r="E1305" s="342"/>
      <c r="F1305" s="342"/>
      <c r="G1305" s="511">
        <v>0</v>
      </c>
    </row>
    <row r="1306" spans="1:7" ht="15.75" x14ac:dyDescent="0.25">
      <c r="A1306" s="359" t="s">
        <v>1468</v>
      </c>
      <c r="B1306" s="355" t="s">
        <v>1469</v>
      </c>
      <c r="C1306" s="356"/>
      <c r="D1306" s="356"/>
      <c r="E1306" s="356"/>
      <c r="F1306" s="357"/>
      <c r="G1306" s="512">
        <v>1693.3780870194728</v>
      </c>
    </row>
    <row r="1307" spans="1:7" ht="15.75" x14ac:dyDescent="0.25">
      <c r="A1307" s="359" t="s">
        <v>1470</v>
      </c>
      <c r="B1307" s="361" t="s">
        <v>1471</v>
      </c>
      <c r="C1307" s="362"/>
      <c r="D1307" s="362"/>
      <c r="E1307" s="362"/>
      <c r="F1307" s="363"/>
      <c r="G1307" s="512">
        <v>1111.403914603801</v>
      </c>
    </row>
    <row r="1308" spans="1:7" ht="15.75" x14ac:dyDescent="0.25">
      <c r="A1308" s="359" t="s">
        <v>1472</v>
      </c>
      <c r="B1308" s="361" t="s">
        <v>1473</v>
      </c>
      <c r="C1308" s="362"/>
      <c r="D1308" s="362"/>
      <c r="E1308" s="362"/>
      <c r="F1308" s="363"/>
      <c r="G1308" s="512">
        <v>828.75068900695987</v>
      </c>
    </row>
    <row r="1309" spans="1:7" ht="15.75" x14ac:dyDescent="0.25">
      <c r="A1309" s="359" t="s">
        <v>1474</v>
      </c>
      <c r="B1309" s="361" t="s">
        <v>1475</v>
      </c>
      <c r="C1309" s="362"/>
      <c r="D1309" s="362"/>
      <c r="E1309" s="362"/>
      <c r="F1309" s="363"/>
      <c r="G1309" s="512">
        <v>619.08372985880749</v>
      </c>
    </row>
    <row r="1310" spans="1:7" ht="15.75" x14ac:dyDescent="0.25">
      <c r="A1310" s="365" t="s">
        <v>1476</v>
      </c>
      <c r="B1310" s="366" t="s">
        <v>1477</v>
      </c>
      <c r="C1310" s="367"/>
      <c r="D1310" s="367"/>
      <c r="E1310" s="367"/>
      <c r="F1310" s="368"/>
      <c r="G1310" s="503">
        <v>1840.2989758499998</v>
      </c>
    </row>
    <row r="1311" spans="1:7" ht="15.75" x14ac:dyDescent="0.25">
      <c r="A1311" s="365" t="s">
        <v>1478</v>
      </c>
      <c r="B1311" s="366" t="s">
        <v>1479</v>
      </c>
      <c r="C1311" s="367"/>
      <c r="D1311" s="367"/>
      <c r="E1311" s="367"/>
      <c r="F1311" s="368"/>
      <c r="G1311" s="503">
        <v>1840.2989758499998</v>
      </c>
    </row>
    <row r="1312" spans="1:7" ht="15.75" x14ac:dyDescent="0.25">
      <c r="A1312" s="365" t="s">
        <v>1480</v>
      </c>
      <c r="B1312" s="366" t="s">
        <v>1481</v>
      </c>
      <c r="C1312" s="367"/>
      <c r="D1312" s="367"/>
      <c r="E1312" s="367"/>
      <c r="F1312" s="368"/>
      <c r="G1312" s="503">
        <v>1840.2989758499998</v>
      </c>
    </row>
    <row r="1313" spans="1:7" ht="15.75" x14ac:dyDescent="0.25">
      <c r="A1313" s="359" t="s">
        <v>1482</v>
      </c>
      <c r="B1313" s="361" t="s">
        <v>1483</v>
      </c>
      <c r="C1313" s="362"/>
      <c r="D1313" s="362"/>
      <c r="E1313" s="362"/>
      <c r="F1313" s="363"/>
      <c r="G1313" s="512">
        <v>1375.578340122551</v>
      </c>
    </row>
    <row r="1314" spans="1:7" ht="15.75" x14ac:dyDescent="0.25">
      <c r="A1314" s="359" t="s">
        <v>1484</v>
      </c>
      <c r="B1314" s="361" t="s">
        <v>1485</v>
      </c>
      <c r="C1314" s="362"/>
      <c r="D1314" s="362"/>
      <c r="E1314" s="362"/>
      <c r="F1314" s="363"/>
      <c r="G1314" s="512">
        <v>1375.578340122551</v>
      </c>
    </row>
    <row r="1315" spans="1:7" ht="16.5" thickBot="1" x14ac:dyDescent="0.3">
      <c r="A1315" s="359" t="s">
        <v>1486</v>
      </c>
      <c r="B1315" s="418" t="s">
        <v>1487</v>
      </c>
      <c r="C1315" s="419"/>
      <c r="D1315" s="419"/>
      <c r="E1315" s="419"/>
      <c r="F1315" s="420"/>
      <c r="G1315" s="512">
        <v>1068.358877017338</v>
      </c>
    </row>
    <row r="1316" spans="1:7" ht="19.5" thickBot="1" x14ac:dyDescent="0.3">
      <c r="A1316" s="510" t="s">
        <v>1488</v>
      </c>
      <c r="B1316" s="342"/>
      <c r="C1316" s="342"/>
      <c r="D1316" s="342"/>
      <c r="E1316" s="342"/>
      <c r="F1316" s="342"/>
      <c r="G1316" s="526">
        <v>0</v>
      </c>
    </row>
    <row r="1317" spans="1:7" ht="15.75" x14ac:dyDescent="0.25">
      <c r="A1317" s="353" t="s">
        <v>1489</v>
      </c>
      <c r="B1317" s="355" t="s">
        <v>1490</v>
      </c>
      <c r="C1317" s="357"/>
      <c r="D1317" s="355" t="s">
        <v>1491</v>
      </c>
      <c r="E1317" s="356"/>
      <c r="F1317" s="357"/>
      <c r="G1317" s="527">
        <v>1596.3811770150123</v>
      </c>
    </row>
    <row r="1318" spans="1:7" ht="15.75" x14ac:dyDescent="0.25">
      <c r="A1318" s="359" t="s">
        <v>1492</v>
      </c>
      <c r="B1318" s="361" t="s">
        <v>1490</v>
      </c>
      <c r="C1318" s="363"/>
      <c r="D1318" s="361" t="s">
        <v>1493</v>
      </c>
      <c r="E1318" s="362"/>
      <c r="F1318" s="363"/>
      <c r="G1318" s="512">
        <v>941.85701232617805</v>
      </c>
    </row>
    <row r="1319" spans="1:7" ht="15.75" x14ac:dyDescent="0.25">
      <c r="A1319" s="359" t="s">
        <v>1494</v>
      </c>
      <c r="B1319" s="361" t="s">
        <v>1490</v>
      </c>
      <c r="C1319" s="363"/>
      <c r="D1319" s="361" t="s">
        <v>1495</v>
      </c>
      <c r="E1319" s="362"/>
      <c r="F1319" s="363"/>
      <c r="G1319" s="512">
        <v>808.99458690799077</v>
      </c>
    </row>
    <row r="1320" spans="1:7" ht="15.75" x14ac:dyDescent="0.25">
      <c r="A1320" s="365" t="s">
        <v>1496</v>
      </c>
      <c r="B1320" s="366" t="s">
        <v>1490</v>
      </c>
      <c r="C1320" s="368"/>
      <c r="D1320" s="366" t="s">
        <v>1497</v>
      </c>
      <c r="E1320" s="367"/>
      <c r="F1320" s="368"/>
      <c r="G1320" s="503">
        <v>805.07298313999991</v>
      </c>
    </row>
    <row r="1321" spans="1:7" ht="15.75" x14ac:dyDescent="0.25">
      <c r="A1321" s="365" t="s">
        <v>1498</v>
      </c>
      <c r="B1321" s="366" t="s">
        <v>1490</v>
      </c>
      <c r="C1321" s="368"/>
      <c r="D1321" s="366" t="s">
        <v>1499</v>
      </c>
      <c r="E1321" s="367"/>
      <c r="F1321" s="368"/>
      <c r="G1321" s="503">
        <v>4445.0917799999997</v>
      </c>
    </row>
    <row r="1322" spans="1:7" ht="15.75" x14ac:dyDescent="0.25">
      <c r="A1322" s="365" t="s">
        <v>1500</v>
      </c>
      <c r="B1322" s="366" t="s">
        <v>1490</v>
      </c>
      <c r="C1322" s="368"/>
      <c r="D1322" s="366" t="s">
        <v>1501</v>
      </c>
      <c r="E1322" s="367"/>
      <c r="F1322" s="368"/>
      <c r="G1322" s="503">
        <v>3711.8049404999997</v>
      </c>
    </row>
    <row r="1323" spans="1:7" ht="16.5" thickBot="1" x14ac:dyDescent="0.3">
      <c r="A1323" s="518" t="s">
        <v>1502</v>
      </c>
      <c r="B1323" s="523" t="s">
        <v>1503</v>
      </c>
      <c r="C1323" s="524"/>
      <c r="D1323" s="523" t="s">
        <v>9</v>
      </c>
      <c r="E1323" s="525"/>
      <c r="F1323" s="524"/>
      <c r="G1323" s="529">
        <v>1060.0376824699999</v>
      </c>
    </row>
    <row r="1324" spans="1:7" ht="24.75" thickBot="1" x14ac:dyDescent="0.3">
      <c r="A1324" s="530" t="s">
        <v>1504</v>
      </c>
      <c r="B1324" s="443"/>
      <c r="C1324" s="443"/>
      <c r="D1324" s="443"/>
      <c r="E1324" s="443"/>
      <c r="F1324" s="443"/>
      <c r="G1324" s="526">
        <v>0</v>
      </c>
    </row>
    <row r="1325" spans="1:7" ht="19.5" thickBot="1" x14ac:dyDescent="0.3">
      <c r="A1325" s="510" t="s">
        <v>1505</v>
      </c>
      <c r="B1325" s="342"/>
      <c r="C1325" s="342"/>
      <c r="D1325" s="342"/>
      <c r="E1325" s="342"/>
      <c r="F1325" s="342"/>
      <c r="G1325" s="526">
        <v>0</v>
      </c>
    </row>
    <row r="1326" spans="1:7" ht="15.75" x14ac:dyDescent="0.25">
      <c r="A1326" s="353" t="s">
        <v>1506</v>
      </c>
      <c r="B1326" s="355" t="s">
        <v>1507</v>
      </c>
      <c r="C1326" s="356"/>
      <c r="D1326" s="357"/>
      <c r="E1326" s="531">
        <v>0.5</v>
      </c>
      <c r="F1326" s="354" t="s">
        <v>1082</v>
      </c>
      <c r="G1326" s="527">
        <v>15678.956220793916</v>
      </c>
    </row>
    <row r="1327" spans="1:7" ht="15.75" x14ac:dyDescent="0.25">
      <c r="A1327" s="359" t="s">
        <v>1508</v>
      </c>
      <c r="B1327" s="361" t="s">
        <v>1507</v>
      </c>
      <c r="C1327" s="362"/>
      <c r="D1327" s="363"/>
      <c r="E1327" s="532">
        <v>0.5</v>
      </c>
      <c r="F1327" s="360" t="s">
        <v>1509</v>
      </c>
      <c r="G1327" s="512">
        <v>17723.2842142234</v>
      </c>
    </row>
    <row r="1328" spans="1:7" ht="15.75" x14ac:dyDescent="0.25">
      <c r="A1328" s="359" t="s">
        <v>1510</v>
      </c>
      <c r="B1328" s="361" t="s">
        <v>1507</v>
      </c>
      <c r="C1328" s="362"/>
      <c r="D1328" s="363"/>
      <c r="E1328" s="532">
        <v>0.5</v>
      </c>
      <c r="F1328" s="360" t="s">
        <v>1511</v>
      </c>
      <c r="G1328" s="512">
        <v>20616.528069331227</v>
      </c>
    </row>
    <row r="1329" spans="1:7" ht="15.75" x14ac:dyDescent="0.25">
      <c r="A1329" s="359" t="s">
        <v>1512</v>
      </c>
      <c r="B1329" s="361" t="s">
        <v>1507</v>
      </c>
      <c r="C1329" s="362"/>
      <c r="D1329" s="363"/>
      <c r="E1329" s="532">
        <v>0.5</v>
      </c>
      <c r="F1329" s="360" t="s">
        <v>1513</v>
      </c>
      <c r="G1329" s="512">
        <v>22188.627649663274</v>
      </c>
    </row>
    <row r="1330" spans="1:7" ht="15.75" x14ac:dyDescent="0.25">
      <c r="A1330" s="359" t="s">
        <v>1514</v>
      </c>
      <c r="B1330" s="361" t="s">
        <v>1507</v>
      </c>
      <c r="C1330" s="362"/>
      <c r="D1330" s="363"/>
      <c r="E1330" s="532">
        <v>0.5</v>
      </c>
      <c r="F1330" s="360" t="s">
        <v>1515</v>
      </c>
      <c r="G1330" s="512">
        <v>23016.478956194685</v>
      </c>
    </row>
    <row r="1331" spans="1:7" ht="15.75" x14ac:dyDescent="0.25">
      <c r="A1331" s="359" t="s">
        <v>1516</v>
      </c>
      <c r="B1331" s="361" t="s">
        <v>1507</v>
      </c>
      <c r="C1331" s="362"/>
      <c r="D1331" s="363"/>
      <c r="E1331" s="532">
        <v>0.5</v>
      </c>
      <c r="F1331" s="360" t="s">
        <v>1517</v>
      </c>
      <c r="G1331" s="512">
        <v>24220.089278088282</v>
      </c>
    </row>
    <row r="1332" spans="1:7" ht="16.5" thickBot="1" x14ac:dyDescent="0.3">
      <c r="A1332" s="370" t="s">
        <v>1518</v>
      </c>
      <c r="B1332" s="418" t="s">
        <v>1507</v>
      </c>
      <c r="C1332" s="419"/>
      <c r="D1332" s="420"/>
      <c r="E1332" s="533">
        <v>0.5</v>
      </c>
      <c r="F1332" s="371" t="s">
        <v>1519</v>
      </c>
      <c r="G1332" s="528">
        <v>26437.539711811292</v>
      </c>
    </row>
    <row r="1333" spans="1:7" ht="19.5" thickBot="1" x14ac:dyDescent="0.3">
      <c r="A1333" s="510" t="s">
        <v>1520</v>
      </c>
      <c r="B1333" s="342"/>
      <c r="C1333" s="342"/>
      <c r="D1333" s="342"/>
      <c r="E1333" s="342"/>
      <c r="F1333" s="342"/>
      <c r="G1333" s="534">
        <v>0</v>
      </c>
    </row>
    <row r="1334" spans="1:7" ht="15.75" x14ac:dyDescent="0.25">
      <c r="A1334" s="353" t="s">
        <v>1521</v>
      </c>
      <c r="B1334" s="355" t="s">
        <v>1507</v>
      </c>
      <c r="C1334" s="356"/>
      <c r="D1334" s="357"/>
      <c r="E1334" s="531">
        <v>0.5</v>
      </c>
      <c r="F1334" s="354" t="s">
        <v>1522</v>
      </c>
      <c r="G1334" s="527">
        <v>17925.53258055936</v>
      </c>
    </row>
    <row r="1335" spans="1:7" ht="15.75" x14ac:dyDescent="0.25">
      <c r="A1335" s="359" t="s">
        <v>1523</v>
      </c>
      <c r="B1335" s="361" t="s">
        <v>1507</v>
      </c>
      <c r="C1335" s="362"/>
      <c r="D1335" s="363"/>
      <c r="E1335" s="532">
        <v>0.5</v>
      </c>
      <c r="F1335" s="360" t="s">
        <v>1524</v>
      </c>
      <c r="G1335" s="512">
        <v>26028.853577999995</v>
      </c>
    </row>
    <row r="1336" spans="1:7" ht="15.75" x14ac:dyDescent="0.25">
      <c r="A1336" s="359" t="s">
        <v>1525</v>
      </c>
      <c r="B1336" s="361" t="s">
        <v>1507</v>
      </c>
      <c r="C1336" s="362"/>
      <c r="D1336" s="363"/>
      <c r="E1336" s="532">
        <v>0.75</v>
      </c>
      <c r="F1336" s="360" t="s">
        <v>1522</v>
      </c>
      <c r="G1336" s="512">
        <v>27514.440228443415</v>
      </c>
    </row>
    <row r="1337" spans="1:7" ht="16.5" thickBot="1" x14ac:dyDescent="0.3">
      <c r="A1337" s="370" t="s">
        <v>1526</v>
      </c>
      <c r="B1337" s="418" t="s">
        <v>1507</v>
      </c>
      <c r="C1337" s="419"/>
      <c r="D1337" s="420"/>
      <c r="E1337" s="533">
        <v>0.75</v>
      </c>
      <c r="F1337" s="371" t="s">
        <v>1524</v>
      </c>
      <c r="G1337" s="528">
        <v>36852.891333285719</v>
      </c>
    </row>
    <row r="1338" spans="1:7" ht="19.5" thickBot="1" x14ac:dyDescent="0.3">
      <c r="A1338" s="510" t="s">
        <v>1527</v>
      </c>
      <c r="B1338" s="342"/>
      <c r="C1338" s="342"/>
      <c r="D1338" s="342"/>
      <c r="E1338" s="342"/>
      <c r="F1338" s="342"/>
      <c r="G1338" s="534">
        <v>0</v>
      </c>
    </row>
    <row r="1339" spans="1:7" ht="15.75" x14ac:dyDescent="0.25">
      <c r="A1339" s="495" t="s">
        <v>1528</v>
      </c>
      <c r="B1339" s="520" t="s">
        <v>1529</v>
      </c>
      <c r="C1339" s="521"/>
      <c r="D1339" s="520" t="s">
        <v>1530</v>
      </c>
      <c r="E1339" s="521"/>
      <c r="F1339" s="535" t="s">
        <v>1522</v>
      </c>
      <c r="G1339" s="499">
        <v>24663.729790524241</v>
      </c>
    </row>
    <row r="1340" spans="1:7" ht="16.5" thickBot="1" x14ac:dyDescent="0.3">
      <c r="A1340" s="505" t="s">
        <v>1531</v>
      </c>
      <c r="B1340" s="523" t="s">
        <v>1529</v>
      </c>
      <c r="C1340" s="524"/>
      <c r="D1340" s="523" t="s">
        <v>1530</v>
      </c>
      <c r="E1340" s="524"/>
      <c r="F1340" s="536" t="s">
        <v>1532</v>
      </c>
      <c r="G1340" s="509">
        <v>39461.628441421337</v>
      </c>
    </row>
    <row r="1341" spans="1:7" ht="19.5" thickBot="1" x14ac:dyDescent="0.3">
      <c r="A1341" s="537" t="s">
        <v>1533</v>
      </c>
      <c r="B1341" s="424"/>
      <c r="C1341" s="424"/>
      <c r="D1341" s="424"/>
      <c r="E1341" s="424"/>
      <c r="F1341" s="424"/>
      <c r="G1341" s="534">
        <v>0</v>
      </c>
    </row>
    <row r="1342" spans="1:7" ht="15.75" x14ac:dyDescent="0.25">
      <c r="A1342" s="353" t="s">
        <v>1534</v>
      </c>
      <c r="B1342" s="425" t="s">
        <v>1535</v>
      </c>
      <c r="C1342" s="425"/>
      <c r="D1342" s="425"/>
      <c r="E1342" s="425"/>
      <c r="F1342" s="425"/>
      <c r="G1342" s="527">
        <v>32397.282499999998</v>
      </c>
    </row>
    <row r="1343" spans="1:7" ht="15.75" x14ac:dyDescent="0.25">
      <c r="A1343" s="359" t="s">
        <v>1536</v>
      </c>
      <c r="B1343" s="426" t="s">
        <v>1537</v>
      </c>
      <c r="C1343" s="426"/>
      <c r="D1343" s="426"/>
      <c r="E1343" s="426"/>
      <c r="F1343" s="426"/>
      <c r="G1343" s="512">
        <v>19822.625496164881</v>
      </c>
    </row>
    <row r="1344" spans="1:7" ht="15.75" x14ac:dyDescent="0.25">
      <c r="A1344" s="359" t="s">
        <v>1538</v>
      </c>
      <c r="B1344" s="426" t="s">
        <v>1539</v>
      </c>
      <c r="C1344" s="426"/>
      <c r="D1344" s="426"/>
      <c r="E1344" s="426"/>
      <c r="F1344" s="426"/>
      <c r="G1344" s="392">
        <v>9150.7688360156244</v>
      </c>
    </row>
    <row r="1345" spans="1:7" ht="15.75" x14ac:dyDescent="0.25">
      <c r="A1345" s="359" t="s">
        <v>1540</v>
      </c>
      <c r="B1345" s="426" t="s">
        <v>1541</v>
      </c>
      <c r="C1345" s="426"/>
      <c r="D1345" s="426"/>
      <c r="E1345" s="426"/>
      <c r="F1345" s="426"/>
      <c r="G1345" s="392">
        <v>23568.611111111109</v>
      </c>
    </row>
    <row r="1346" spans="1:7" ht="15.75" x14ac:dyDescent="0.25">
      <c r="A1346" s="359" t="s">
        <v>1542</v>
      </c>
      <c r="B1346" s="426" t="s">
        <v>1543</v>
      </c>
      <c r="C1346" s="426"/>
      <c r="D1346" s="426"/>
      <c r="E1346" s="426"/>
      <c r="F1346" s="426"/>
      <c r="G1346" s="392">
        <v>33552.819065390613</v>
      </c>
    </row>
    <row r="1347" spans="1:7" ht="15.75" x14ac:dyDescent="0.25">
      <c r="A1347" s="359" t="s">
        <v>1544</v>
      </c>
      <c r="B1347" s="426" t="s">
        <v>1545</v>
      </c>
      <c r="C1347" s="426"/>
      <c r="D1347" s="426"/>
      <c r="E1347" s="426"/>
      <c r="F1347" s="426"/>
      <c r="G1347" s="392">
        <v>37280.910072656239</v>
      </c>
    </row>
    <row r="1348" spans="1:7" ht="15.75" x14ac:dyDescent="0.25">
      <c r="A1348" s="359" t="s">
        <v>1546</v>
      </c>
      <c r="B1348" s="426" t="s">
        <v>1547</v>
      </c>
      <c r="C1348" s="426"/>
      <c r="D1348" s="426"/>
      <c r="E1348" s="426"/>
      <c r="F1348" s="426"/>
      <c r="G1348" s="392">
        <v>7269.7774641679671</v>
      </c>
    </row>
    <row r="1349" spans="1:7" ht="15.75" x14ac:dyDescent="0.25">
      <c r="A1349" s="359" t="s">
        <v>1548</v>
      </c>
      <c r="B1349" s="426" t="s">
        <v>1549</v>
      </c>
      <c r="C1349" s="426"/>
      <c r="D1349" s="426"/>
      <c r="E1349" s="426"/>
      <c r="F1349" s="426"/>
      <c r="G1349" s="392">
        <v>6269.9712394921862</v>
      </c>
    </row>
    <row r="1350" spans="1:7" ht="16.5" thickBot="1" x14ac:dyDescent="0.3">
      <c r="A1350" s="370" t="s">
        <v>1550</v>
      </c>
      <c r="B1350" s="427" t="s">
        <v>1551</v>
      </c>
      <c r="C1350" s="427"/>
      <c r="D1350" s="427"/>
      <c r="E1350" s="427"/>
      <c r="F1350" s="427"/>
      <c r="G1350" s="401">
        <v>5083.7604644531239</v>
      </c>
    </row>
    <row r="1351" spans="1:7" ht="24.75" thickBot="1" x14ac:dyDescent="0.3">
      <c r="A1351" s="538" t="s">
        <v>1552</v>
      </c>
      <c r="B1351" s="539"/>
      <c r="C1351" s="539"/>
      <c r="D1351" s="539"/>
      <c r="E1351" s="539"/>
      <c r="F1351" s="539"/>
      <c r="G1351" s="511">
        <v>0</v>
      </c>
    </row>
    <row r="1352" spans="1:7" ht="19.5" thickBot="1" x14ac:dyDescent="0.3">
      <c r="A1352" s="540" t="s">
        <v>1553</v>
      </c>
      <c r="B1352" s="541"/>
      <c r="C1352" s="541"/>
      <c r="D1352" s="541"/>
      <c r="E1352" s="541"/>
      <c r="F1352" s="541"/>
      <c r="G1352" s="534">
        <v>0</v>
      </c>
    </row>
    <row r="1353" spans="1:7" ht="15.75" x14ac:dyDescent="0.25">
      <c r="A1353" s="353" t="s">
        <v>1554</v>
      </c>
      <c r="B1353" s="425" t="s">
        <v>1555</v>
      </c>
      <c r="C1353" s="425"/>
      <c r="D1353" s="425"/>
      <c r="E1353" s="425"/>
      <c r="F1353" s="425"/>
      <c r="G1353" s="527">
        <v>32397.282499999998</v>
      </c>
    </row>
    <row r="1354" spans="1:7" ht="15.75" x14ac:dyDescent="0.25">
      <c r="A1354" s="359" t="s">
        <v>1556</v>
      </c>
      <c r="B1354" s="426" t="s">
        <v>1557</v>
      </c>
      <c r="C1354" s="426"/>
      <c r="D1354" s="426"/>
      <c r="E1354" s="426"/>
      <c r="F1354" s="426"/>
      <c r="G1354" s="512">
        <v>20388.986224626733</v>
      </c>
    </row>
    <row r="1355" spans="1:7" ht="15.75" x14ac:dyDescent="0.25">
      <c r="A1355" s="359" t="s">
        <v>1558</v>
      </c>
      <c r="B1355" s="426" t="s">
        <v>1559</v>
      </c>
      <c r="C1355" s="426"/>
      <c r="D1355" s="426"/>
      <c r="E1355" s="426"/>
      <c r="F1355" s="426"/>
      <c r="G1355" s="512">
        <v>15500.005382708601</v>
      </c>
    </row>
    <row r="1356" spans="1:7" ht="16.5" thickBot="1" x14ac:dyDescent="0.3">
      <c r="A1356" s="370" t="s">
        <v>1560</v>
      </c>
      <c r="B1356" s="427" t="s">
        <v>1561</v>
      </c>
      <c r="C1356" s="427"/>
      <c r="D1356" s="427"/>
      <c r="E1356" s="427"/>
      <c r="F1356" s="427"/>
      <c r="G1356" s="528">
        <v>15581.299117233291</v>
      </c>
    </row>
    <row r="1357" spans="1:7" ht="19.5" thickBot="1" x14ac:dyDescent="0.3">
      <c r="A1357" s="542" t="s">
        <v>1562</v>
      </c>
      <c r="B1357" s="429"/>
      <c r="C1357" s="429"/>
      <c r="D1357" s="429"/>
      <c r="E1357" s="429"/>
      <c r="F1357" s="429"/>
      <c r="G1357" s="534">
        <v>0</v>
      </c>
    </row>
    <row r="1358" spans="1:7" ht="15.75" x14ac:dyDescent="0.25">
      <c r="A1358" s="353" t="s">
        <v>1563</v>
      </c>
      <c r="B1358" s="355" t="s">
        <v>1564</v>
      </c>
      <c r="C1358" s="357"/>
      <c r="D1358" s="355" t="s">
        <v>1565</v>
      </c>
      <c r="E1358" s="357"/>
      <c r="F1358" s="354">
        <v>30</v>
      </c>
      <c r="G1358" s="527">
        <v>4463.4374999999991</v>
      </c>
    </row>
    <row r="1359" spans="1:7" ht="15.75" x14ac:dyDescent="0.25">
      <c r="A1359" s="359" t="s">
        <v>1566</v>
      </c>
      <c r="B1359" s="361" t="s">
        <v>1564</v>
      </c>
      <c r="C1359" s="363"/>
      <c r="D1359" s="361" t="s">
        <v>1565</v>
      </c>
      <c r="E1359" s="363"/>
      <c r="F1359" s="360">
        <v>40</v>
      </c>
      <c r="G1359" s="512">
        <v>4711.40625</v>
      </c>
    </row>
    <row r="1360" spans="1:7" ht="15.75" x14ac:dyDescent="0.25">
      <c r="A1360" s="359" t="s">
        <v>1567</v>
      </c>
      <c r="B1360" s="361" t="s">
        <v>1564</v>
      </c>
      <c r="C1360" s="363"/>
      <c r="D1360" s="361" t="s">
        <v>1565</v>
      </c>
      <c r="E1360" s="363"/>
      <c r="F1360" s="360">
        <v>50</v>
      </c>
      <c r="G1360" s="512">
        <v>4963.3424999999997</v>
      </c>
    </row>
    <row r="1361" spans="1:7" ht="15.75" x14ac:dyDescent="0.25">
      <c r="A1361" s="359" t="s">
        <v>1568</v>
      </c>
      <c r="B1361" s="361" t="s">
        <v>1564</v>
      </c>
      <c r="C1361" s="363"/>
      <c r="D1361" s="361" t="s">
        <v>1565</v>
      </c>
      <c r="E1361" s="363"/>
      <c r="F1361" s="360">
        <v>60</v>
      </c>
      <c r="G1361" s="512">
        <v>5217.2624999999998</v>
      </c>
    </row>
    <row r="1362" spans="1:7" ht="15.75" x14ac:dyDescent="0.25">
      <c r="A1362" s="359" t="s">
        <v>1569</v>
      </c>
      <c r="B1362" s="361" t="s">
        <v>1564</v>
      </c>
      <c r="C1362" s="363"/>
      <c r="D1362" s="361" t="s">
        <v>1565</v>
      </c>
      <c r="E1362" s="363"/>
      <c r="F1362" s="360">
        <v>70</v>
      </c>
      <c r="G1362" s="512">
        <v>5205.3599999999988</v>
      </c>
    </row>
    <row r="1363" spans="1:7" ht="15.75" x14ac:dyDescent="0.25">
      <c r="A1363" s="359" t="s">
        <v>1570</v>
      </c>
      <c r="B1363" s="361" t="s">
        <v>1564</v>
      </c>
      <c r="C1363" s="363"/>
      <c r="D1363" s="361" t="s">
        <v>1565</v>
      </c>
      <c r="E1363" s="363"/>
      <c r="F1363" s="360">
        <v>80</v>
      </c>
      <c r="G1363" s="512">
        <v>5447.3774999999987</v>
      </c>
    </row>
    <row r="1364" spans="1:7" ht="15.75" x14ac:dyDescent="0.25">
      <c r="A1364" s="359" t="s">
        <v>1571</v>
      </c>
      <c r="B1364" s="361" t="s">
        <v>1564</v>
      </c>
      <c r="C1364" s="363"/>
      <c r="D1364" s="361" t="s">
        <v>1565</v>
      </c>
      <c r="E1364" s="363"/>
      <c r="F1364" s="360">
        <v>90</v>
      </c>
      <c r="G1364" s="512">
        <v>5687.4112499999992</v>
      </c>
    </row>
    <row r="1365" spans="1:7" ht="15.75" x14ac:dyDescent="0.25">
      <c r="A1365" s="359" t="s">
        <v>1572</v>
      </c>
      <c r="B1365" s="361" t="s">
        <v>1564</v>
      </c>
      <c r="C1365" s="363"/>
      <c r="D1365" s="361" t="s">
        <v>1565</v>
      </c>
      <c r="E1365" s="363"/>
      <c r="F1365" s="360">
        <v>100</v>
      </c>
      <c r="G1365" s="512">
        <v>5907.6074999999983</v>
      </c>
    </row>
    <row r="1366" spans="1:7" ht="15.75" x14ac:dyDescent="0.25">
      <c r="A1366" s="359" t="s">
        <v>1573</v>
      </c>
      <c r="B1366" s="361" t="s">
        <v>1564</v>
      </c>
      <c r="C1366" s="363"/>
      <c r="D1366" s="361" t="s">
        <v>1565</v>
      </c>
      <c r="E1366" s="363"/>
      <c r="F1366" s="360">
        <v>110</v>
      </c>
      <c r="G1366" s="512">
        <v>6107.9662499999995</v>
      </c>
    </row>
    <row r="1367" spans="1:7" ht="15.75" x14ac:dyDescent="0.25">
      <c r="A1367" s="359" t="s">
        <v>1574</v>
      </c>
      <c r="B1367" s="361" t="s">
        <v>1564</v>
      </c>
      <c r="C1367" s="363"/>
      <c r="D1367" s="361" t="s">
        <v>1565</v>
      </c>
      <c r="E1367" s="363"/>
      <c r="F1367" s="360">
        <v>120</v>
      </c>
      <c r="G1367" s="512">
        <v>6225.0074999999988</v>
      </c>
    </row>
    <row r="1368" spans="1:7" ht="15.75" x14ac:dyDescent="0.25">
      <c r="A1368" s="359" t="s">
        <v>1575</v>
      </c>
      <c r="B1368" s="361" t="s">
        <v>1564</v>
      </c>
      <c r="C1368" s="363"/>
      <c r="D1368" s="361" t="s">
        <v>1565</v>
      </c>
      <c r="E1368" s="363"/>
      <c r="F1368" s="360">
        <v>130</v>
      </c>
      <c r="G1368" s="512">
        <v>6427.3499999999995</v>
      </c>
    </row>
    <row r="1369" spans="1:7" ht="15.75" x14ac:dyDescent="0.25">
      <c r="A1369" s="359" t="s">
        <v>1576</v>
      </c>
      <c r="B1369" s="361" t="s">
        <v>1564</v>
      </c>
      <c r="C1369" s="363"/>
      <c r="D1369" s="361" t="s">
        <v>1565</v>
      </c>
      <c r="E1369" s="363"/>
      <c r="F1369" s="360">
        <v>140</v>
      </c>
      <c r="G1369" s="512">
        <v>6609.8549999999996</v>
      </c>
    </row>
    <row r="1370" spans="1:7" ht="15.75" x14ac:dyDescent="0.25">
      <c r="A1370" s="359" t="s">
        <v>1577</v>
      </c>
      <c r="B1370" s="361" t="s">
        <v>1564</v>
      </c>
      <c r="C1370" s="363"/>
      <c r="D1370" s="361" t="s">
        <v>1565</v>
      </c>
      <c r="E1370" s="363"/>
      <c r="F1370" s="360">
        <v>150</v>
      </c>
      <c r="G1370" s="512">
        <v>6907.4174999999996</v>
      </c>
    </row>
    <row r="1371" spans="1:7" ht="15.75" x14ac:dyDescent="0.25">
      <c r="A1371" s="359" t="s">
        <v>1578</v>
      </c>
      <c r="B1371" s="361" t="s">
        <v>1579</v>
      </c>
      <c r="C1371" s="363"/>
      <c r="D1371" s="361" t="s">
        <v>1580</v>
      </c>
      <c r="E1371" s="362"/>
      <c r="F1371" s="363"/>
      <c r="G1371" s="512">
        <v>49.655817041846397</v>
      </c>
    </row>
    <row r="1372" spans="1:7" ht="15.75" x14ac:dyDescent="0.25">
      <c r="A1372" s="359" t="s">
        <v>1581</v>
      </c>
      <c r="B1372" s="361" t="s">
        <v>1579</v>
      </c>
      <c r="C1372" s="363"/>
      <c r="D1372" s="361" t="s">
        <v>1582</v>
      </c>
      <c r="E1372" s="362"/>
      <c r="F1372" s="363"/>
      <c r="G1372" s="512">
        <v>54.199511457448892</v>
      </c>
    </row>
    <row r="1373" spans="1:7" ht="15.75" x14ac:dyDescent="0.25">
      <c r="A1373" s="359" t="s">
        <v>1583</v>
      </c>
      <c r="B1373" s="361" t="s">
        <v>1584</v>
      </c>
      <c r="C1373" s="363"/>
      <c r="D1373" s="361" t="s">
        <v>1580</v>
      </c>
      <c r="E1373" s="362"/>
      <c r="F1373" s="363"/>
      <c r="G1373" s="512">
        <v>58.049635139999992</v>
      </c>
    </row>
    <row r="1374" spans="1:7" ht="16.5" thickBot="1" x14ac:dyDescent="0.3">
      <c r="A1374" s="370" t="s">
        <v>1585</v>
      </c>
      <c r="B1374" s="418" t="s">
        <v>1584</v>
      </c>
      <c r="C1374" s="420"/>
      <c r="D1374" s="418" t="s">
        <v>1582</v>
      </c>
      <c r="E1374" s="419"/>
      <c r="F1374" s="420"/>
      <c r="G1374" s="528" t="s">
        <v>9</v>
      </c>
    </row>
    <row r="1375" spans="1:7" ht="19.5" thickBot="1" x14ac:dyDescent="0.3">
      <c r="A1375" s="542" t="s">
        <v>1586</v>
      </c>
      <c r="B1375" s="429"/>
      <c r="C1375" s="429"/>
      <c r="D1375" s="429"/>
      <c r="E1375" s="429"/>
      <c r="F1375" s="429"/>
      <c r="G1375" s="534">
        <v>0</v>
      </c>
    </row>
    <row r="1376" spans="1:7" ht="15.75" x14ac:dyDescent="0.25">
      <c r="A1376" s="353" t="s">
        <v>1587</v>
      </c>
      <c r="B1376" s="385" t="s">
        <v>706</v>
      </c>
      <c r="C1376" s="386"/>
      <c r="D1376" s="386"/>
      <c r="E1376" s="386"/>
      <c r="F1376" s="387"/>
      <c r="G1376" s="527">
        <v>19550</v>
      </c>
    </row>
    <row r="1377" spans="1:7" ht="15.75" x14ac:dyDescent="0.25">
      <c r="A1377" s="450" t="s">
        <v>1588</v>
      </c>
      <c r="B1377" s="389" t="s">
        <v>1589</v>
      </c>
      <c r="C1377" s="390"/>
      <c r="D1377" s="390"/>
      <c r="E1377" s="390"/>
      <c r="F1377" s="391"/>
      <c r="G1377" s="543">
        <v>5235.1162499999991</v>
      </c>
    </row>
    <row r="1378" spans="1:7" ht="16.5" thickBot="1" x14ac:dyDescent="0.3">
      <c r="A1378" s="544" t="s">
        <v>1590</v>
      </c>
      <c r="B1378" s="409" t="s">
        <v>1591</v>
      </c>
      <c r="C1378" s="410"/>
      <c r="D1378" s="410"/>
      <c r="E1378" s="410"/>
      <c r="F1378" s="411"/>
      <c r="G1378" s="545" t="s">
        <v>9</v>
      </c>
    </row>
    <row r="1379" spans="1:7" ht="19.5" thickBot="1" x14ac:dyDescent="0.3">
      <c r="A1379" s="510" t="s">
        <v>1592</v>
      </c>
      <c r="B1379" s="342"/>
      <c r="C1379" s="342"/>
      <c r="D1379" s="342"/>
      <c r="E1379" s="342"/>
      <c r="F1379" s="342"/>
      <c r="G1379" s="519">
        <v>0</v>
      </c>
    </row>
    <row r="1380" spans="1:7" ht="15.75" x14ac:dyDescent="0.25">
      <c r="A1380" s="450" t="s">
        <v>1593</v>
      </c>
      <c r="B1380" s="451" t="s">
        <v>1594</v>
      </c>
      <c r="C1380" s="546">
        <v>0.125</v>
      </c>
      <c r="D1380" s="547" t="s">
        <v>1595</v>
      </c>
      <c r="E1380" s="548"/>
      <c r="F1380" s="451" t="s">
        <v>1596</v>
      </c>
      <c r="G1380" s="543">
        <v>7368.5628780689249</v>
      </c>
    </row>
    <row r="1381" spans="1:7" ht="15.75" x14ac:dyDescent="0.25">
      <c r="A1381" s="359" t="s">
        <v>1597</v>
      </c>
      <c r="B1381" s="360" t="s">
        <v>1594</v>
      </c>
      <c r="C1381" s="532">
        <v>0.125</v>
      </c>
      <c r="D1381" s="549" t="s">
        <v>1595</v>
      </c>
      <c r="E1381" s="550"/>
      <c r="F1381" s="360" t="s">
        <v>1598</v>
      </c>
      <c r="G1381" s="512">
        <v>8068.4104471365044</v>
      </c>
    </row>
    <row r="1382" spans="1:7" ht="15.75" x14ac:dyDescent="0.25">
      <c r="A1382" s="359" t="s">
        <v>1599</v>
      </c>
      <c r="B1382" s="360" t="s">
        <v>1594</v>
      </c>
      <c r="C1382" s="532">
        <v>0.125</v>
      </c>
      <c r="D1382" s="549" t="s">
        <v>1595</v>
      </c>
      <c r="E1382" s="550"/>
      <c r="F1382" s="360" t="s">
        <v>1600</v>
      </c>
      <c r="G1382" s="512">
        <v>8068.4104471365044</v>
      </c>
    </row>
    <row r="1383" spans="1:7" ht="15.75" x14ac:dyDescent="0.25">
      <c r="A1383" s="359" t="s">
        <v>1601</v>
      </c>
      <c r="B1383" s="360" t="s">
        <v>1594</v>
      </c>
      <c r="C1383" s="532">
        <v>0.25</v>
      </c>
      <c r="D1383" s="549" t="s">
        <v>1595</v>
      </c>
      <c r="E1383" s="550"/>
      <c r="F1383" s="360" t="s">
        <v>1596</v>
      </c>
      <c r="G1383" s="512">
        <v>8070.6348629886043</v>
      </c>
    </row>
    <row r="1384" spans="1:7" ht="15.75" x14ac:dyDescent="0.25">
      <c r="A1384" s="359" t="s">
        <v>1602</v>
      </c>
      <c r="B1384" s="360" t="s">
        <v>1594</v>
      </c>
      <c r="C1384" s="532">
        <v>0.25</v>
      </c>
      <c r="D1384" s="549" t="s">
        <v>1595</v>
      </c>
      <c r="E1384" s="550"/>
      <c r="F1384" s="360" t="s">
        <v>1598</v>
      </c>
      <c r="G1384" s="512">
        <v>8068.4104471365044</v>
      </c>
    </row>
    <row r="1385" spans="1:7" ht="15.75" x14ac:dyDescent="0.25">
      <c r="A1385" s="359" t="s">
        <v>1603</v>
      </c>
      <c r="B1385" s="360" t="s">
        <v>1594</v>
      </c>
      <c r="C1385" s="532">
        <v>0.25</v>
      </c>
      <c r="D1385" s="549" t="s">
        <v>1595</v>
      </c>
      <c r="E1385" s="550"/>
      <c r="F1385" s="360" t="s">
        <v>1600</v>
      </c>
      <c r="G1385" s="512">
        <v>8068.4104471365044</v>
      </c>
    </row>
    <row r="1386" spans="1:7" ht="15.75" x14ac:dyDescent="0.25">
      <c r="A1386" s="359" t="s">
        <v>1604</v>
      </c>
      <c r="B1386" s="360" t="s">
        <v>1594</v>
      </c>
      <c r="C1386" s="532">
        <v>0.375</v>
      </c>
      <c r="D1386" s="549" t="s">
        <v>1595</v>
      </c>
      <c r="E1386" s="550"/>
      <c r="F1386" s="360" t="s">
        <v>1596</v>
      </c>
      <c r="G1386" s="512">
        <v>10298.007334492018</v>
      </c>
    </row>
    <row r="1387" spans="1:7" ht="15.75" x14ac:dyDescent="0.25">
      <c r="A1387" s="359" t="s">
        <v>1605</v>
      </c>
      <c r="B1387" s="360" t="s">
        <v>1594</v>
      </c>
      <c r="C1387" s="532">
        <v>0.375</v>
      </c>
      <c r="D1387" s="549" t="s">
        <v>1595</v>
      </c>
      <c r="E1387" s="550"/>
      <c r="F1387" s="360" t="s">
        <v>1598</v>
      </c>
      <c r="G1387" s="512">
        <v>8529.9489312491023</v>
      </c>
    </row>
    <row r="1388" spans="1:7" ht="15.75" x14ac:dyDescent="0.25">
      <c r="A1388" s="359" t="s">
        <v>1606</v>
      </c>
      <c r="B1388" s="360" t="s">
        <v>1594</v>
      </c>
      <c r="C1388" s="532">
        <v>0.375</v>
      </c>
      <c r="D1388" s="549" t="s">
        <v>1595</v>
      </c>
      <c r="E1388" s="550"/>
      <c r="F1388" s="360" t="s">
        <v>1600</v>
      </c>
      <c r="G1388" s="512">
        <v>8529.9489312491023</v>
      </c>
    </row>
    <row r="1389" spans="1:7" ht="15.75" x14ac:dyDescent="0.25">
      <c r="A1389" s="359" t="s">
        <v>1607</v>
      </c>
      <c r="B1389" s="360" t="s">
        <v>1594</v>
      </c>
      <c r="C1389" s="532">
        <v>0.5</v>
      </c>
      <c r="D1389" s="549" t="s">
        <v>1595</v>
      </c>
      <c r="E1389" s="550"/>
      <c r="F1389" s="360" t="s">
        <v>1596</v>
      </c>
      <c r="G1389" s="512">
        <v>11548.759294530315</v>
      </c>
    </row>
    <row r="1390" spans="1:7" ht="15.75" x14ac:dyDescent="0.25">
      <c r="A1390" s="359" t="s">
        <v>1608</v>
      </c>
      <c r="B1390" s="360" t="s">
        <v>1594</v>
      </c>
      <c r="C1390" s="532">
        <v>0.5</v>
      </c>
      <c r="D1390" s="549" t="s">
        <v>1595</v>
      </c>
      <c r="E1390" s="550"/>
      <c r="F1390" s="360" t="s">
        <v>1598</v>
      </c>
      <c r="G1390" s="512">
        <v>10614.106095474814</v>
      </c>
    </row>
    <row r="1391" spans="1:7" ht="16.5" thickBot="1" x14ac:dyDescent="0.3">
      <c r="A1391" s="370" t="s">
        <v>1609</v>
      </c>
      <c r="B1391" s="371" t="s">
        <v>1594</v>
      </c>
      <c r="C1391" s="533">
        <v>0.5</v>
      </c>
      <c r="D1391" s="551" t="s">
        <v>1595</v>
      </c>
      <c r="E1391" s="552"/>
      <c r="F1391" s="371" t="s">
        <v>1600</v>
      </c>
      <c r="G1391" s="528">
        <v>11373.623619774975</v>
      </c>
    </row>
    <row r="1392" spans="1:7" ht="19.5" thickBot="1" x14ac:dyDescent="0.3">
      <c r="A1392" s="510" t="s">
        <v>1610</v>
      </c>
      <c r="B1392" s="342"/>
      <c r="C1392" s="342"/>
      <c r="D1392" s="342"/>
      <c r="E1392" s="342"/>
      <c r="F1392" s="342"/>
      <c r="G1392" s="511">
        <v>0</v>
      </c>
    </row>
    <row r="1393" spans="1:7" ht="15.75" x14ac:dyDescent="0.25">
      <c r="A1393" s="353" t="s">
        <v>1611</v>
      </c>
      <c r="B1393" s="385" t="s">
        <v>1612</v>
      </c>
      <c r="C1393" s="386"/>
      <c r="D1393" s="386"/>
      <c r="E1393" s="386"/>
      <c r="F1393" s="387"/>
      <c r="G1393" s="512">
        <v>4603.1958614999985</v>
      </c>
    </row>
    <row r="1394" spans="1:7" ht="16.5" thickBot="1" x14ac:dyDescent="0.3">
      <c r="A1394" s="359" t="s">
        <v>1613</v>
      </c>
      <c r="B1394" s="409" t="s">
        <v>1614</v>
      </c>
      <c r="C1394" s="410"/>
      <c r="D1394" s="410"/>
      <c r="E1394" s="410"/>
      <c r="F1394" s="411"/>
      <c r="G1394" s="512">
        <v>4603.1958614999985</v>
      </c>
    </row>
    <row r="1395" spans="1:7" ht="19.5" thickBot="1" x14ac:dyDescent="0.3">
      <c r="A1395" s="510" t="s">
        <v>1615</v>
      </c>
      <c r="B1395" s="342"/>
      <c r="C1395" s="342"/>
      <c r="D1395" s="342"/>
      <c r="E1395" s="342"/>
      <c r="F1395" s="342"/>
      <c r="G1395" s="519">
        <v>0</v>
      </c>
    </row>
    <row r="1396" spans="1:7" ht="15.75" x14ac:dyDescent="0.25">
      <c r="A1396" s="359" t="s">
        <v>1616</v>
      </c>
      <c r="B1396" s="385" t="s">
        <v>1617</v>
      </c>
      <c r="C1396" s="386"/>
      <c r="D1396" s="386"/>
      <c r="E1396" s="386"/>
      <c r="F1396" s="387"/>
      <c r="G1396" s="512">
        <v>1688.6883474999997</v>
      </c>
    </row>
    <row r="1397" spans="1:7" ht="15.75" x14ac:dyDescent="0.25">
      <c r="A1397" s="359" t="s">
        <v>1618</v>
      </c>
      <c r="B1397" s="389" t="s">
        <v>1619</v>
      </c>
      <c r="C1397" s="390"/>
      <c r="D1397" s="390"/>
      <c r="E1397" s="390"/>
      <c r="F1397" s="391"/>
      <c r="G1397" s="512">
        <v>1688.6883474999997</v>
      </c>
    </row>
    <row r="1398" spans="1:7" ht="15.75" x14ac:dyDescent="0.25">
      <c r="A1398" s="359" t="s">
        <v>1620</v>
      </c>
      <c r="B1398" s="389" t="s">
        <v>1621</v>
      </c>
      <c r="C1398" s="390"/>
      <c r="D1398" s="390"/>
      <c r="E1398" s="390"/>
      <c r="F1398" s="391"/>
      <c r="G1398" s="512">
        <v>1175.758045</v>
      </c>
    </row>
    <row r="1399" spans="1:7" ht="15.75" x14ac:dyDescent="0.25">
      <c r="A1399" s="359" t="s">
        <v>1622</v>
      </c>
      <c r="B1399" s="389" t="s">
        <v>1623</v>
      </c>
      <c r="C1399" s="390"/>
      <c r="D1399" s="390"/>
      <c r="E1399" s="390"/>
      <c r="F1399" s="391"/>
      <c r="G1399" s="512" t="s">
        <v>9</v>
      </c>
    </row>
    <row r="1400" spans="1:7" ht="16.5" thickBot="1" x14ac:dyDescent="0.3">
      <c r="A1400" s="370" t="s">
        <v>1624</v>
      </c>
      <c r="B1400" s="409" t="s">
        <v>1625</v>
      </c>
      <c r="C1400" s="410"/>
      <c r="D1400" s="410"/>
      <c r="E1400" s="410"/>
      <c r="F1400" s="411"/>
      <c r="G1400" s="512" t="s">
        <v>9</v>
      </c>
    </row>
    <row r="1401" spans="1:7" ht="19.5" thickBot="1" x14ac:dyDescent="0.3">
      <c r="A1401" s="510" t="s">
        <v>1626</v>
      </c>
      <c r="B1401" s="342"/>
      <c r="C1401" s="342"/>
      <c r="D1401" s="342"/>
      <c r="E1401" s="342"/>
      <c r="F1401" s="342"/>
      <c r="G1401" s="519">
        <v>0</v>
      </c>
    </row>
    <row r="1402" spans="1:7" ht="15.75" x14ac:dyDescent="0.25">
      <c r="A1402" s="353" t="s">
        <v>1627</v>
      </c>
      <c r="B1402" s="553" t="s">
        <v>98</v>
      </c>
      <c r="C1402" s="553"/>
      <c r="D1402" s="553" t="s">
        <v>1628</v>
      </c>
      <c r="E1402" s="553"/>
      <c r="F1402" s="553"/>
      <c r="G1402" s="527">
        <v>11727.434062499999</v>
      </c>
    </row>
    <row r="1403" spans="1:7" ht="15.75" x14ac:dyDescent="0.25">
      <c r="A1403" s="359" t="s">
        <v>1629</v>
      </c>
      <c r="B1403" s="554" t="s">
        <v>98</v>
      </c>
      <c r="C1403" s="554"/>
      <c r="D1403" s="555" t="s">
        <v>1630</v>
      </c>
      <c r="E1403" s="555"/>
      <c r="F1403" s="555"/>
      <c r="G1403" s="512">
        <v>11727.434062499999</v>
      </c>
    </row>
    <row r="1404" spans="1:7" ht="15.75" x14ac:dyDescent="0.25">
      <c r="A1404" s="359" t="s">
        <v>1631</v>
      </c>
      <c r="B1404" s="554" t="s">
        <v>98</v>
      </c>
      <c r="C1404" s="554"/>
      <c r="D1404" s="555" t="s">
        <v>1632</v>
      </c>
      <c r="E1404" s="555"/>
      <c r="F1404" s="555"/>
      <c r="G1404" s="512">
        <v>12928.674037499999</v>
      </c>
    </row>
    <row r="1405" spans="1:7" ht="15.75" x14ac:dyDescent="0.25">
      <c r="A1405" s="359" t="s">
        <v>1633</v>
      </c>
      <c r="B1405" s="554" t="s">
        <v>98</v>
      </c>
      <c r="C1405" s="554"/>
      <c r="D1405" s="555" t="s">
        <v>1634</v>
      </c>
      <c r="E1405" s="555"/>
      <c r="F1405" s="555"/>
      <c r="G1405" s="512">
        <v>16098.369299999997</v>
      </c>
    </row>
    <row r="1406" spans="1:7" ht="15.75" x14ac:dyDescent="0.25">
      <c r="A1406" s="359" t="s">
        <v>1635</v>
      </c>
      <c r="B1406" s="554" t="s">
        <v>98</v>
      </c>
      <c r="C1406" s="554"/>
      <c r="D1406" s="555" t="s">
        <v>1636</v>
      </c>
      <c r="E1406" s="555"/>
      <c r="F1406" s="555"/>
      <c r="G1406" s="512">
        <v>16098.369299999997</v>
      </c>
    </row>
    <row r="1407" spans="1:7" ht="15.75" x14ac:dyDescent="0.25">
      <c r="A1407" s="359" t="s">
        <v>1637</v>
      </c>
      <c r="B1407" s="554" t="s">
        <v>98</v>
      </c>
      <c r="C1407" s="554"/>
      <c r="D1407" s="555" t="s">
        <v>1638</v>
      </c>
      <c r="E1407" s="555"/>
      <c r="F1407" s="555"/>
      <c r="G1407" s="512">
        <v>21164.182406249998</v>
      </c>
    </row>
    <row r="1408" spans="1:7" ht="15.75" x14ac:dyDescent="0.25">
      <c r="A1408" s="359" t="s">
        <v>1639</v>
      </c>
      <c r="B1408" s="554" t="s">
        <v>98</v>
      </c>
      <c r="C1408" s="554"/>
      <c r="D1408" s="555" t="s">
        <v>1640</v>
      </c>
      <c r="E1408" s="555"/>
      <c r="F1408" s="555"/>
      <c r="G1408" s="512">
        <v>22073.880562499999</v>
      </c>
    </row>
    <row r="1409" spans="1:7" ht="15.75" x14ac:dyDescent="0.25">
      <c r="A1409" s="359" t="s">
        <v>1641</v>
      </c>
      <c r="B1409" s="554" t="s">
        <v>98</v>
      </c>
      <c r="C1409" s="554"/>
      <c r="D1409" s="555" t="s">
        <v>1642</v>
      </c>
      <c r="E1409" s="555"/>
      <c r="F1409" s="555"/>
      <c r="G1409" s="512">
        <v>22073.880562499999</v>
      </c>
    </row>
    <row r="1410" spans="1:7" ht="15.75" x14ac:dyDescent="0.25">
      <c r="A1410" s="359" t="s">
        <v>1643</v>
      </c>
      <c r="B1410" s="554" t="s">
        <v>98</v>
      </c>
      <c r="C1410" s="554"/>
      <c r="D1410" s="555" t="s">
        <v>1644</v>
      </c>
      <c r="E1410" s="555"/>
      <c r="F1410" s="555"/>
      <c r="G1410" s="512" t="s">
        <v>21</v>
      </c>
    </row>
    <row r="1411" spans="1:7" ht="16.5" thickBot="1" x14ac:dyDescent="0.3">
      <c r="A1411" s="370" t="s">
        <v>1645</v>
      </c>
      <c r="B1411" s="556" t="s">
        <v>98</v>
      </c>
      <c r="C1411" s="556"/>
      <c r="D1411" s="557" t="s">
        <v>1646</v>
      </c>
      <c r="E1411" s="557"/>
      <c r="F1411" s="557"/>
      <c r="G1411" s="528" t="s">
        <v>21</v>
      </c>
    </row>
    <row r="1412" spans="1:7" ht="19.5" thickBot="1" x14ac:dyDescent="0.3">
      <c r="A1412" s="542" t="s">
        <v>1647</v>
      </c>
      <c r="B1412" s="429"/>
      <c r="C1412" s="429"/>
      <c r="D1412" s="429"/>
      <c r="E1412" s="429"/>
      <c r="F1412" s="429"/>
      <c r="G1412" s="511">
        <v>0</v>
      </c>
    </row>
    <row r="1413" spans="1:7" ht="15.75" x14ac:dyDescent="0.25">
      <c r="A1413" s="359" t="s">
        <v>1648</v>
      </c>
      <c r="B1413" s="554" t="s">
        <v>1649</v>
      </c>
      <c r="C1413" s="554"/>
      <c r="D1413" s="555"/>
      <c r="E1413" s="555"/>
      <c r="F1413" s="555"/>
      <c r="G1413" s="512">
        <v>1653.7505743002803</v>
      </c>
    </row>
    <row r="1414" spans="1:7" ht="15.75" x14ac:dyDescent="0.25">
      <c r="A1414" s="359" t="s">
        <v>1650</v>
      </c>
      <c r="B1414" s="554" t="s">
        <v>1651</v>
      </c>
      <c r="C1414" s="554"/>
      <c r="D1414" s="555"/>
      <c r="E1414" s="555"/>
      <c r="F1414" s="555"/>
      <c r="G1414" s="512">
        <v>1837.5006381114233</v>
      </c>
    </row>
    <row r="1415" spans="1:7" ht="15.75" x14ac:dyDescent="0.25">
      <c r="A1415" s="359" t="s">
        <v>1652</v>
      </c>
      <c r="B1415" s="554" t="s">
        <v>1653</v>
      </c>
      <c r="C1415" s="554"/>
      <c r="D1415" s="555"/>
      <c r="E1415" s="555"/>
      <c r="F1415" s="555"/>
      <c r="G1415" s="512">
        <v>918.75031905571166</v>
      </c>
    </row>
    <row r="1416" spans="1:7" ht="15.75" x14ac:dyDescent="0.25">
      <c r="A1416" s="359" t="s">
        <v>1654</v>
      </c>
      <c r="B1416" s="554" t="s">
        <v>1655</v>
      </c>
      <c r="C1416" s="554"/>
      <c r="D1416" s="555"/>
      <c r="E1416" s="555"/>
      <c r="F1416" s="555"/>
      <c r="G1416" s="512">
        <v>952.15942156682854</v>
      </c>
    </row>
    <row r="1417" spans="1:7" ht="15.75" x14ac:dyDescent="0.25">
      <c r="A1417" s="359" t="s">
        <v>1656</v>
      </c>
      <c r="B1417" s="554" t="s">
        <v>1657</v>
      </c>
      <c r="C1417" s="554"/>
      <c r="D1417" s="555"/>
      <c r="E1417" s="555"/>
      <c r="F1417" s="555"/>
      <c r="G1417" s="512">
        <v>1921.0233943892156</v>
      </c>
    </row>
    <row r="1418" spans="1:7" ht="15.75" x14ac:dyDescent="0.25">
      <c r="A1418" s="359" t="s">
        <v>1658</v>
      </c>
      <c r="B1418" s="554" t="s">
        <v>1659</v>
      </c>
      <c r="C1418" s="554"/>
      <c r="D1418" s="555"/>
      <c r="E1418" s="555"/>
      <c r="F1418" s="555"/>
      <c r="G1418" s="512">
        <v>2094.5083640557118</v>
      </c>
    </row>
    <row r="1419" spans="1:7" ht="16.5" thickBot="1" x14ac:dyDescent="0.3">
      <c r="A1419" s="359" t="s">
        <v>1660</v>
      </c>
      <c r="B1419" s="554" t="s">
        <v>1661</v>
      </c>
      <c r="C1419" s="554"/>
      <c r="D1419" s="555"/>
      <c r="E1419" s="555"/>
      <c r="F1419" s="555"/>
      <c r="G1419" s="512">
        <v>3342.4389218002798</v>
      </c>
    </row>
    <row r="1420" spans="1:7" ht="19.5" thickBot="1" x14ac:dyDescent="0.3">
      <c r="A1420" s="510" t="s">
        <v>1662</v>
      </c>
      <c r="B1420" s="342"/>
      <c r="C1420" s="342"/>
      <c r="D1420" s="342"/>
      <c r="E1420" s="342"/>
      <c r="F1420" s="342"/>
      <c r="G1420" s="519">
        <v>0</v>
      </c>
    </row>
    <row r="1421" spans="1:7" ht="15.75" x14ac:dyDescent="0.25">
      <c r="A1421" s="359" t="s">
        <v>1663</v>
      </c>
      <c r="B1421" s="554" t="s">
        <v>1664</v>
      </c>
      <c r="C1421" s="554"/>
      <c r="D1421" s="555"/>
      <c r="E1421" s="555"/>
      <c r="F1421" s="555"/>
      <c r="G1421" s="512">
        <v>758.22251904000007</v>
      </c>
    </row>
    <row r="1422" spans="1:7" ht="15.75" x14ac:dyDescent="0.25">
      <c r="A1422" s="359" t="s">
        <v>1665</v>
      </c>
      <c r="B1422" s="554" t="s">
        <v>1666</v>
      </c>
      <c r="C1422" s="554"/>
      <c r="D1422" s="555"/>
      <c r="E1422" s="555"/>
      <c r="F1422" s="555"/>
      <c r="G1422" s="512">
        <v>758.22251904000007</v>
      </c>
    </row>
    <row r="1423" spans="1:7" ht="15.75" x14ac:dyDescent="0.25">
      <c r="A1423" s="359" t="s">
        <v>1667</v>
      </c>
      <c r="B1423" s="554" t="s">
        <v>1431</v>
      </c>
      <c r="C1423" s="554"/>
      <c r="D1423" s="555"/>
      <c r="E1423" s="555"/>
      <c r="F1423" s="555"/>
      <c r="G1423" s="512">
        <v>1110.677518125</v>
      </c>
    </row>
    <row r="1424" spans="1:7" ht="15.75" x14ac:dyDescent="0.25">
      <c r="A1424" s="359" t="s">
        <v>1668</v>
      </c>
      <c r="B1424" s="554" t="s">
        <v>1669</v>
      </c>
      <c r="C1424" s="554"/>
      <c r="D1424" s="555"/>
      <c r="E1424" s="555"/>
      <c r="F1424" s="555"/>
      <c r="G1424" s="512">
        <v>2161.7211559898979</v>
      </c>
    </row>
    <row r="1425" spans="1:7" ht="15.75" x14ac:dyDescent="0.25">
      <c r="A1425" s="359" t="s">
        <v>1670</v>
      </c>
      <c r="B1425" s="554" t="s">
        <v>1671</v>
      </c>
      <c r="C1425" s="554"/>
      <c r="D1425" s="555"/>
      <c r="E1425" s="555"/>
      <c r="F1425" s="555"/>
      <c r="G1425" s="512">
        <v>2358.1581734263614</v>
      </c>
    </row>
    <row r="1426" spans="1:7" ht="15.75" x14ac:dyDescent="0.25">
      <c r="A1426" s="359" t="s">
        <v>1672</v>
      </c>
      <c r="B1426" s="554" t="s">
        <v>1673</v>
      </c>
      <c r="C1426" s="554"/>
      <c r="D1426" s="555"/>
      <c r="E1426" s="555"/>
      <c r="F1426" s="555"/>
      <c r="G1426" s="512">
        <v>3268.0965675889515</v>
      </c>
    </row>
    <row r="1427" spans="1:7" ht="15.75" x14ac:dyDescent="0.25">
      <c r="A1427" s="359" t="s">
        <v>1674</v>
      </c>
      <c r="B1427" s="554" t="s">
        <v>1675</v>
      </c>
      <c r="C1427" s="554"/>
      <c r="D1427" s="555"/>
      <c r="E1427" s="555"/>
      <c r="F1427" s="555"/>
      <c r="G1427" s="512">
        <v>1667.7458193317439</v>
      </c>
    </row>
    <row r="1428" spans="1:7" ht="15.75" x14ac:dyDescent="0.25">
      <c r="A1428" s="359" t="s">
        <v>1676</v>
      </c>
      <c r="B1428" s="554" t="s">
        <v>1677</v>
      </c>
      <c r="C1428" s="554"/>
      <c r="D1428" s="555"/>
      <c r="E1428" s="555"/>
      <c r="F1428" s="555"/>
      <c r="G1428" s="512">
        <v>1875.2983737141719</v>
      </c>
    </row>
    <row r="1429" spans="1:7" ht="15.75" x14ac:dyDescent="0.25">
      <c r="A1429" s="359" t="s">
        <v>1678</v>
      </c>
      <c r="B1429" s="554" t="s">
        <v>1679</v>
      </c>
      <c r="C1429" s="554"/>
      <c r="D1429" s="555"/>
      <c r="E1429" s="555"/>
      <c r="F1429" s="555"/>
      <c r="G1429" s="512">
        <v>2234.2422030579</v>
      </c>
    </row>
    <row r="1430" spans="1:7" ht="15.75" x14ac:dyDescent="0.25">
      <c r="A1430" s="359" t="s">
        <v>1680</v>
      </c>
      <c r="B1430" s="554" t="s">
        <v>1681</v>
      </c>
      <c r="C1430" s="554"/>
      <c r="D1430" s="555"/>
      <c r="E1430" s="555"/>
      <c r="F1430" s="555"/>
      <c r="G1430" s="512">
        <v>1667.7458193317439</v>
      </c>
    </row>
    <row r="1431" spans="1:7" ht="15.75" x14ac:dyDescent="0.25">
      <c r="A1431" s="359" t="s">
        <v>1682</v>
      </c>
      <c r="B1431" s="554" t="s">
        <v>1683</v>
      </c>
      <c r="C1431" s="554"/>
      <c r="D1431" s="555"/>
      <c r="E1431" s="555"/>
      <c r="F1431" s="555"/>
      <c r="G1431" s="512">
        <v>1875.2983737141719</v>
      </c>
    </row>
    <row r="1432" spans="1:7" ht="15.75" x14ac:dyDescent="0.25">
      <c r="A1432" s="359" t="s">
        <v>1684</v>
      </c>
      <c r="B1432" s="554" t="s">
        <v>1685</v>
      </c>
      <c r="C1432" s="554"/>
      <c r="D1432" s="555"/>
      <c r="E1432" s="555"/>
      <c r="F1432" s="555"/>
      <c r="G1432" s="512">
        <v>2234.2422030579</v>
      </c>
    </row>
    <row r="1433" spans="1:7" ht="15.75" x14ac:dyDescent="0.25">
      <c r="A1433" s="359" t="s">
        <v>1686</v>
      </c>
      <c r="B1433" s="361" t="s">
        <v>1687</v>
      </c>
      <c r="C1433" s="363"/>
      <c r="D1433" s="361"/>
      <c r="E1433" s="362"/>
      <c r="F1433" s="363"/>
      <c r="G1433" s="512">
        <v>5860.3074178567886</v>
      </c>
    </row>
    <row r="1434" spans="1:7" ht="15.75" x14ac:dyDescent="0.25">
      <c r="A1434" s="359" t="s">
        <v>1688</v>
      </c>
      <c r="B1434" s="361" t="s">
        <v>1689</v>
      </c>
      <c r="C1434" s="363"/>
      <c r="D1434" s="361"/>
      <c r="E1434" s="362"/>
      <c r="F1434" s="363"/>
      <c r="G1434" s="512">
        <v>5860.3074178567886</v>
      </c>
    </row>
    <row r="1435" spans="1:7" ht="16.5" thickBot="1" x14ac:dyDescent="0.3">
      <c r="A1435" s="359" t="s">
        <v>1690</v>
      </c>
      <c r="B1435" s="418" t="s">
        <v>1691</v>
      </c>
      <c r="C1435" s="420"/>
      <c r="D1435" s="418"/>
      <c r="E1435" s="419"/>
      <c r="F1435" s="420"/>
      <c r="G1435" s="512">
        <v>771.51977681204085</v>
      </c>
    </row>
    <row r="1436" spans="1:7" ht="19.5" thickBot="1" x14ac:dyDescent="0.3">
      <c r="A1436" s="510" t="s">
        <v>1692</v>
      </c>
      <c r="B1436" s="342"/>
      <c r="C1436" s="342"/>
      <c r="D1436" s="342"/>
      <c r="E1436" s="342"/>
      <c r="F1436" s="342"/>
      <c r="G1436" s="526">
        <v>0</v>
      </c>
    </row>
    <row r="1437" spans="1:7" ht="15.75" x14ac:dyDescent="0.25">
      <c r="A1437" s="353" t="s">
        <v>1693</v>
      </c>
      <c r="B1437" s="547">
        <v>0.125</v>
      </c>
      <c r="C1437" s="548"/>
      <c r="D1437" s="355" t="s">
        <v>1694</v>
      </c>
      <c r="E1437" s="356"/>
      <c r="F1437" s="357"/>
      <c r="G1437" s="527">
        <v>831.62758812868628</v>
      </c>
    </row>
    <row r="1438" spans="1:7" ht="15.75" x14ac:dyDescent="0.25">
      <c r="A1438" s="359" t="s">
        <v>1695</v>
      </c>
      <c r="B1438" s="549">
        <v>0.125</v>
      </c>
      <c r="C1438" s="550"/>
      <c r="D1438" s="361" t="s">
        <v>1696</v>
      </c>
      <c r="E1438" s="362"/>
      <c r="F1438" s="363"/>
      <c r="G1438" s="512">
        <v>880.52509781218862</v>
      </c>
    </row>
    <row r="1439" spans="1:7" ht="15.75" x14ac:dyDescent="0.25">
      <c r="A1439" s="359" t="s">
        <v>1697</v>
      </c>
      <c r="B1439" s="549">
        <v>0.25</v>
      </c>
      <c r="C1439" s="550"/>
      <c r="D1439" s="361" t="s">
        <v>1694</v>
      </c>
      <c r="E1439" s="362"/>
      <c r="F1439" s="363"/>
      <c r="G1439" s="512">
        <v>921.10545743211765</v>
      </c>
    </row>
    <row r="1440" spans="1:7" ht="15.75" x14ac:dyDescent="0.25">
      <c r="A1440" s="359" t="s">
        <v>1698</v>
      </c>
      <c r="B1440" s="549">
        <v>0.25</v>
      </c>
      <c r="C1440" s="550"/>
      <c r="D1440" s="361" t="s">
        <v>1696</v>
      </c>
      <c r="E1440" s="362"/>
      <c r="F1440" s="363"/>
      <c r="G1440" s="512">
        <v>932.87432005300832</v>
      </c>
    </row>
    <row r="1441" spans="1:7" ht="15.75" x14ac:dyDescent="0.25">
      <c r="A1441" s="359" t="s">
        <v>1699</v>
      </c>
      <c r="B1441" s="549">
        <v>0.375</v>
      </c>
      <c r="C1441" s="550"/>
      <c r="D1441" s="361" t="s">
        <v>1694</v>
      </c>
      <c r="E1441" s="362"/>
      <c r="F1441" s="363"/>
      <c r="G1441" s="512">
        <v>1241.9787023169813</v>
      </c>
    </row>
    <row r="1442" spans="1:7" ht="15.75" x14ac:dyDescent="0.25">
      <c r="A1442" s="359" t="s">
        <v>1700</v>
      </c>
      <c r="B1442" s="549">
        <v>0.375</v>
      </c>
      <c r="C1442" s="550"/>
      <c r="D1442" s="361" t="s">
        <v>1696</v>
      </c>
      <c r="E1442" s="362"/>
      <c r="F1442" s="363"/>
      <c r="G1442" s="512">
        <v>1301.9897723946115</v>
      </c>
    </row>
    <row r="1443" spans="1:7" ht="15.75" x14ac:dyDescent="0.25">
      <c r="A1443" s="359" t="s">
        <v>1701</v>
      </c>
      <c r="B1443" s="549">
        <v>0.5</v>
      </c>
      <c r="C1443" s="550"/>
      <c r="D1443" s="361" t="s">
        <v>1694</v>
      </c>
      <c r="E1443" s="362"/>
      <c r="F1443" s="363"/>
      <c r="G1443" s="512">
        <v>1399.3949294451957</v>
      </c>
    </row>
    <row r="1444" spans="1:7" ht="15.75" x14ac:dyDescent="0.25">
      <c r="A1444" s="359" t="s">
        <v>1702</v>
      </c>
      <c r="B1444" s="549">
        <v>0.5</v>
      </c>
      <c r="C1444" s="550"/>
      <c r="D1444" s="361" t="s">
        <v>1696</v>
      </c>
      <c r="E1444" s="362"/>
      <c r="F1444" s="363"/>
      <c r="G1444" s="512">
        <v>1595.3440271737613</v>
      </c>
    </row>
    <row r="1445" spans="1:7" ht="15.75" x14ac:dyDescent="0.25">
      <c r="A1445" s="359" t="s">
        <v>1703</v>
      </c>
      <c r="B1445" s="549">
        <v>0.5</v>
      </c>
      <c r="C1445" s="550"/>
      <c r="D1445" s="361" t="s">
        <v>1704</v>
      </c>
      <c r="E1445" s="362"/>
      <c r="F1445" s="363"/>
      <c r="G1445" s="512">
        <v>2305.3594356145377</v>
      </c>
    </row>
    <row r="1446" spans="1:7" ht="16.5" thickBot="1" x14ac:dyDescent="0.3">
      <c r="A1446" s="370" t="s">
        <v>1705</v>
      </c>
      <c r="B1446" s="551">
        <v>0.5</v>
      </c>
      <c r="C1446" s="552"/>
      <c r="D1446" s="418" t="s">
        <v>1706</v>
      </c>
      <c r="E1446" s="419"/>
      <c r="F1446" s="420"/>
      <c r="G1446" s="528">
        <v>2305.3594356145377</v>
      </c>
    </row>
    <row r="1447" spans="1:7" ht="19.5" thickBot="1" x14ac:dyDescent="0.3">
      <c r="A1447" s="537" t="s">
        <v>1707</v>
      </c>
      <c r="B1447" s="424"/>
      <c r="C1447" s="424"/>
      <c r="D1447" s="424"/>
      <c r="E1447" s="424"/>
      <c r="F1447" s="424"/>
      <c r="G1447" s="534">
        <v>0</v>
      </c>
    </row>
    <row r="1448" spans="1:7" ht="15.75" x14ac:dyDescent="0.25">
      <c r="A1448" s="495" t="s">
        <v>1708</v>
      </c>
      <c r="B1448" s="558" t="s">
        <v>1709</v>
      </c>
      <c r="C1448" s="558"/>
      <c r="D1448" s="558"/>
      <c r="E1448" s="558"/>
      <c r="F1448" s="558"/>
      <c r="G1448" s="499">
        <v>1010.0722461449999</v>
      </c>
    </row>
    <row r="1449" spans="1:7" ht="15.75" x14ac:dyDescent="0.25">
      <c r="A1449" s="359" t="s">
        <v>1710</v>
      </c>
      <c r="B1449" s="426" t="s">
        <v>1711</v>
      </c>
      <c r="C1449" s="426"/>
      <c r="D1449" s="426"/>
      <c r="E1449" s="426"/>
      <c r="F1449" s="426"/>
      <c r="G1449" s="512">
        <v>1173.006552505607</v>
      </c>
    </row>
    <row r="1450" spans="1:7" ht="15.75" x14ac:dyDescent="0.25">
      <c r="A1450" s="365" t="s">
        <v>1712</v>
      </c>
      <c r="B1450" s="559" t="s">
        <v>1713</v>
      </c>
      <c r="C1450" s="559"/>
      <c r="D1450" s="559"/>
      <c r="E1450" s="559"/>
      <c r="F1450" s="559"/>
      <c r="G1450" s="503">
        <v>1365.9741307999998</v>
      </c>
    </row>
    <row r="1451" spans="1:7" ht="15.75" x14ac:dyDescent="0.25">
      <c r="A1451" s="365" t="s">
        <v>1714</v>
      </c>
      <c r="B1451" s="559" t="s">
        <v>1715</v>
      </c>
      <c r="C1451" s="559"/>
      <c r="D1451" s="559"/>
      <c r="E1451" s="559"/>
      <c r="F1451" s="559"/>
      <c r="G1451" s="503">
        <v>1072.2285576199999</v>
      </c>
    </row>
    <row r="1452" spans="1:7" ht="15.75" x14ac:dyDescent="0.25">
      <c r="A1452" s="365" t="s">
        <v>1716</v>
      </c>
      <c r="B1452" s="559" t="s">
        <v>1717</v>
      </c>
      <c r="C1452" s="559"/>
      <c r="D1452" s="559"/>
      <c r="E1452" s="559"/>
      <c r="F1452" s="559"/>
      <c r="G1452" s="503">
        <v>1328.9281182</v>
      </c>
    </row>
    <row r="1453" spans="1:7" ht="15.75" x14ac:dyDescent="0.25">
      <c r="A1453" s="365" t="s">
        <v>1718</v>
      </c>
      <c r="B1453" s="559" t="s">
        <v>1719</v>
      </c>
      <c r="C1453" s="559"/>
      <c r="D1453" s="559"/>
      <c r="E1453" s="559"/>
      <c r="F1453" s="559"/>
      <c r="G1453" s="503">
        <v>1328.9281182</v>
      </c>
    </row>
    <row r="1454" spans="1:7" ht="15.75" x14ac:dyDescent="0.25">
      <c r="A1454" s="359" t="s">
        <v>1720</v>
      </c>
      <c r="B1454" s="426" t="s">
        <v>1721</v>
      </c>
      <c r="C1454" s="426"/>
      <c r="D1454" s="426"/>
      <c r="E1454" s="426"/>
      <c r="F1454" s="426"/>
      <c r="G1454" s="512">
        <v>1582.2951732953391</v>
      </c>
    </row>
    <row r="1455" spans="1:7" ht="15.75" x14ac:dyDescent="0.25">
      <c r="A1455" s="365" t="s">
        <v>1722</v>
      </c>
      <c r="B1455" s="559" t="s">
        <v>1405</v>
      </c>
      <c r="C1455" s="559"/>
      <c r="D1455" s="559"/>
      <c r="E1455" s="559"/>
      <c r="F1455" s="559"/>
      <c r="G1455" s="503">
        <v>1675.9477723499997</v>
      </c>
    </row>
    <row r="1456" spans="1:7" ht="15.75" x14ac:dyDescent="0.25">
      <c r="A1456" s="365" t="s">
        <v>1723</v>
      </c>
      <c r="B1456" s="559" t="s">
        <v>1403</v>
      </c>
      <c r="C1456" s="559"/>
      <c r="D1456" s="559"/>
      <c r="E1456" s="559"/>
      <c r="F1456" s="559"/>
      <c r="G1456" s="503">
        <v>1675.9477723499997</v>
      </c>
    </row>
    <row r="1457" spans="1:7" ht="15.75" x14ac:dyDescent="0.25">
      <c r="A1457" s="359" t="s">
        <v>1724</v>
      </c>
      <c r="B1457" s="426" t="s">
        <v>1411</v>
      </c>
      <c r="C1457" s="426"/>
      <c r="D1457" s="426"/>
      <c r="E1457" s="426"/>
      <c r="F1457" s="426"/>
      <c r="G1457" s="512">
        <v>1143.261791398206</v>
      </c>
    </row>
    <row r="1458" spans="1:7" ht="15.75" x14ac:dyDescent="0.25">
      <c r="A1458" s="365" t="s">
        <v>1725</v>
      </c>
      <c r="B1458" s="559" t="s">
        <v>1726</v>
      </c>
      <c r="C1458" s="559"/>
      <c r="D1458" s="559"/>
      <c r="E1458" s="559"/>
      <c r="F1458" s="559"/>
      <c r="G1458" s="503">
        <v>1276.0371744500001</v>
      </c>
    </row>
    <row r="1459" spans="1:7" ht="15.75" x14ac:dyDescent="0.25">
      <c r="A1459" s="365" t="s">
        <v>1727</v>
      </c>
      <c r="B1459" s="559" t="s">
        <v>1728</v>
      </c>
      <c r="C1459" s="559"/>
      <c r="D1459" s="559"/>
      <c r="E1459" s="559"/>
      <c r="F1459" s="559"/>
      <c r="G1459" s="503">
        <v>1044.3352330999999</v>
      </c>
    </row>
    <row r="1460" spans="1:7" ht="15.75" x14ac:dyDescent="0.25">
      <c r="A1460" s="359" t="s">
        <v>1729</v>
      </c>
      <c r="B1460" s="426" t="s">
        <v>1395</v>
      </c>
      <c r="C1460" s="426"/>
      <c r="D1460" s="426"/>
      <c r="E1460" s="426"/>
      <c r="F1460" s="426"/>
      <c r="G1460" s="512">
        <v>1236.6208235557647</v>
      </c>
    </row>
    <row r="1461" spans="1:7" ht="15.75" x14ac:dyDescent="0.25">
      <c r="A1461" s="359" t="s">
        <v>1730</v>
      </c>
      <c r="B1461" s="426" t="s">
        <v>1397</v>
      </c>
      <c r="C1461" s="426"/>
      <c r="D1461" s="426"/>
      <c r="E1461" s="426"/>
      <c r="F1461" s="426"/>
      <c r="G1461" s="512">
        <v>1191.195793180289</v>
      </c>
    </row>
    <row r="1462" spans="1:7" ht="15.75" x14ac:dyDescent="0.25">
      <c r="A1462" s="365" t="s">
        <v>1731</v>
      </c>
      <c r="B1462" s="559" t="s">
        <v>1399</v>
      </c>
      <c r="C1462" s="559"/>
      <c r="D1462" s="559"/>
      <c r="E1462" s="559"/>
      <c r="F1462" s="559"/>
      <c r="G1462" s="503">
        <v>1480.33504475</v>
      </c>
    </row>
    <row r="1463" spans="1:7" ht="15.75" x14ac:dyDescent="0.25">
      <c r="A1463" s="365" t="s">
        <v>1732</v>
      </c>
      <c r="B1463" s="559" t="s">
        <v>1733</v>
      </c>
      <c r="C1463" s="559"/>
      <c r="D1463" s="559"/>
      <c r="E1463" s="559"/>
      <c r="F1463" s="559"/>
      <c r="G1463" s="503">
        <v>2360.6624999999999</v>
      </c>
    </row>
    <row r="1464" spans="1:7" ht="15.75" x14ac:dyDescent="0.25">
      <c r="A1464" s="365" t="s">
        <v>1734</v>
      </c>
      <c r="B1464" s="559" t="s">
        <v>1735</v>
      </c>
      <c r="C1464" s="559"/>
      <c r="D1464" s="559"/>
      <c r="E1464" s="559"/>
      <c r="F1464" s="559"/>
      <c r="G1464" s="503">
        <v>1847.7710663499997</v>
      </c>
    </row>
    <row r="1465" spans="1:7" ht="15.75" x14ac:dyDescent="0.25">
      <c r="A1465" s="365" t="s">
        <v>1736</v>
      </c>
      <c r="B1465" s="559" t="s">
        <v>1737</v>
      </c>
      <c r="C1465" s="559"/>
      <c r="D1465" s="559"/>
      <c r="E1465" s="559"/>
      <c r="F1465" s="559"/>
      <c r="G1465" s="503">
        <v>1896.8935187499999</v>
      </c>
    </row>
    <row r="1466" spans="1:7" ht="15.75" x14ac:dyDescent="0.25">
      <c r="A1466" s="365" t="s">
        <v>1738</v>
      </c>
      <c r="B1466" s="559" t="s">
        <v>1739</v>
      </c>
      <c r="C1466" s="559"/>
      <c r="D1466" s="559"/>
      <c r="E1466" s="559"/>
      <c r="F1466" s="559"/>
      <c r="G1466" s="503">
        <v>1795.9098302999998</v>
      </c>
    </row>
    <row r="1467" spans="1:7" ht="15.75" x14ac:dyDescent="0.25">
      <c r="A1467" s="365" t="s">
        <v>1740</v>
      </c>
      <c r="B1467" s="559" t="s">
        <v>1741</v>
      </c>
      <c r="C1467" s="559"/>
      <c r="D1467" s="559"/>
      <c r="E1467" s="559"/>
      <c r="F1467" s="559"/>
      <c r="G1467" s="503">
        <v>1956.3315987999997</v>
      </c>
    </row>
    <row r="1468" spans="1:7" ht="15.75" x14ac:dyDescent="0.25">
      <c r="A1468" s="365" t="s">
        <v>1742</v>
      </c>
      <c r="B1468" s="559" t="s">
        <v>1743</v>
      </c>
      <c r="C1468" s="559"/>
      <c r="D1468" s="559"/>
      <c r="E1468" s="559"/>
      <c r="F1468" s="559"/>
      <c r="G1468" s="503">
        <v>2071.1305948999998</v>
      </c>
    </row>
    <row r="1469" spans="1:7" ht="15.75" x14ac:dyDescent="0.25">
      <c r="A1469" s="365" t="s">
        <v>1744</v>
      </c>
      <c r="B1469" s="559" t="s">
        <v>1745</v>
      </c>
      <c r="C1469" s="559"/>
      <c r="D1469" s="559"/>
      <c r="E1469" s="559"/>
      <c r="F1469" s="559"/>
      <c r="G1469" s="503">
        <v>2303.3512541</v>
      </c>
    </row>
    <row r="1470" spans="1:7" ht="15.75" x14ac:dyDescent="0.25">
      <c r="A1470" s="365" t="s">
        <v>1746</v>
      </c>
      <c r="B1470" s="559" t="s">
        <v>1747</v>
      </c>
      <c r="C1470" s="559"/>
      <c r="D1470" s="559"/>
      <c r="E1470" s="559"/>
      <c r="F1470" s="559"/>
      <c r="G1470" s="503">
        <v>2359.7751507999997</v>
      </c>
    </row>
    <row r="1471" spans="1:7" ht="16.5" thickBot="1" x14ac:dyDescent="0.3">
      <c r="A1471" s="505" t="s">
        <v>1748</v>
      </c>
      <c r="B1471" s="560" t="s">
        <v>1749</v>
      </c>
      <c r="C1471" s="560"/>
      <c r="D1471" s="560"/>
      <c r="E1471" s="560"/>
      <c r="F1471" s="560"/>
      <c r="G1471" s="509">
        <v>1952.6762375499998</v>
      </c>
    </row>
    <row r="1472" spans="1:7" ht="19.5" thickBot="1" x14ac:dyDescent="0.3">
      <c r="A1472" s="542" t="s">
        <v>1750</v>
      </c>
      <c r="B1472" s="429"/>
      <c r="C1472" s="429"/>
      <c r="D1472" s="429"/>
      <c r="E1472" s="429"/>
      <c r="F1472" s="429"/>
      <c r="G1472" s="511">
        <v>0</v>
      </c>
    </row>
    <row r="1473" spans="1:7" ht="15.75" x14ac:dyDescent="0.25">
      <c r="A1473" s="495" t="s">
        <v>1751</v>
      </c>
      <c r="B1473" s="496" t="s">
        <v>1469</v>
      </c>
      <c r="C1473" s="497"/>
      <c r="D1473" s="497"/>
      <c r="E1473" s="497"/>
      <c r="F1473" s="498"/>
      <c r="G1473" s="503">
        <v>1349.9758528999998</v>
      </c>
    </row>
    <row r="1474" spans="1:7" ht="15.75" x14ac:dyDescent="0.25">
      <c r="A1474" s="359" t="s">
        <v>1752</v>
      </c>
      <c r="B1474" s="389" t="s">
        <v>1473</v>
      </c>
      <c r="C1474" s="390"/>
      <c r="D1474" s="390"/>
      <c r="E1474" s="390"/>
      <c r="F1474" s="391"/>
      <c r="G1474" s="512">
        <v>554.6644530069151</v>
      </c>
    </row>
    <row r="1475" spans="1:7" ht="15.75" x14ac:dyDescent="0.25">
      <c r="A1475" s="359" t="s">
        <v>1753</v>
      </c>
      <c r="B1475" s="389" t="s">
        <v>1471</v>
      </c>
      <c r="C1475" s="390"/>
      <c r="D1475" s="390"/>
      <c r="E1475" s="390"/>
      <c r="F1475" s="391"/>
      <c r="G1475" s="512">
        <v>752.985560251415</v>
      </c>
    </row>
    <row r="1476" spans="1:7" ht="16.5" thickBot="1" x14ac:dyDescent="0.3">
      <c r="A1476" s="370" t="s">
        <v>1754</v>
      </c>
      <c r="B1476" s="409" t="s">
        <v>1475</v>
      </c>
      <c r="C1476" s="410"/>
      <c r="D1476" s="410"/>
      <c r="E1476" s="410"/>
      <c r="F1476" s="411"/>
      <c r="G1476" s="512">
        <v>592.24373348922677</v>
      </c>
    </row>
    <row r="1477" spans="1:7" ht="19.5" thickBot="1" x14ac:dyDescent="0.3">
      <c r="A1477" s="510" t="s">
        <v>1755</v>
      </c>
      <c r="B1477" s="342"/>
      <c r="C1477" s="342"/>
      <c r="D1477" s="342"/>
      <c r="E1477" s="342"/>
      <c r="F1477" s="342"/>
      <c r="G1477" s="526">
        <v>0</v>
      </c>
    </row>
    <row r="1478" spans="1:7" ht="15.75" x14ac:dyDescent="0.25">
      <c r="A1478" s="353" t="s">
        <v>1756</v>
      </c>
      <c r="B1478" s="385" t="s">
        <v>1757</v>
      </c>
      <c r="C1478" s="386"/>
      <c r="D1478" s="386"/>
      <c r="E1478" s="386"/>
      <c r="F1478" s="387"/>
      <c r="G1478" s="527">
        <v>1105.698581625591</v>
      </c>
    </row>
    <row r="1479" spans="1:7" ht="15.75" x14ac:dyDescent="0.25">
      <c r="A1479" s="359" t="s">
        <v>1758</v>
      </c>
      <c r="B1479" s="389" t="s">
        <v>1759</v>
      </c>
      <c r="C1479" s="390"/>
      <c r="D1479" s="390"/>
      <c r="E1479" s="390"/>
      <c r="F1479" s="391"/>
      <c r="G1479" s="512">
        <v>517.90872868444615</v>
      </c>
    </row>
    <row r="1480" spans="1:7" ht="15.75" x14ac:dyDescent="0.25">
      <c r="A1480" s="359" t="s">
        <v>1760</v>
      </c>
      <c r="B1480" s="389" t="s">
        <v>1761</v>
      </c>
      <c r="C1480" s="390"/>
      <c r="D1480" s="390"/>
      <c r="E1480" s="390"/>
      <c r="F1480" s="391"/>
      <c r="G1480" s="512">
        <v>715.03284247934903</v>
      </c>
    </row>
    <row r="1481" spans="1:7" ht="16.5" thickBot="1" x14ac:dyDescent="0.3">
      <c r="A1481" s="359" t="s">
        <v>1762</v>
      </c>
      <c r="B1481" s="389" t="s">
        <v>1763</v>
      </c>
      <c r="C1481" s="390"/>
      <c r="D1481" s="390"/>
      <c r="E1481" s="390"/>
      <c r="F1481" s="391"/>
      <c r="G1481" s="512">
        <v>546.82705550591641</v>
      </c>
    </row>
    <row r="1482" spans="1:7" ht="16.5" thickBot="1" x14ac:dyDescent="0.3">
      <c r="A1482" s="353" t="s">
        <v>1764</v>
      </c>
      <c r="B1482" s="385" t="s">
        <v>1765</v>
      </c>
      <c r="C1482" s="386"/>
      <c r="D1482" s="386"/>
      <c r="E1482" s="386"/>
      <c r="F1482" s="387"/>
      <c r="G1482" s="527">
        <v>3123.6784529475622</v>
      </c>
    </row>
    <row r="1483" spans="1:7" ht="19.5" thickBot="1" x14ac:dyDescent="0.3">
      <c r="A1483" s="510" t="s">
        <v>1766</v>
      </c>
      <c r="B1483" s="342"/>
      <c r="C1483" s="342"/>
      <c r="D1483" s="342"/>
      <c r="E1483" s="342"/>
      <c r="F1483" s="342"/>
      <c r="G1483" s="534">
        <v>0</v>
      </c>
    </row>
    <row r="1484" spans="1:7" ht="15.75" x14ac:dyDescent="0.25">
      <c r="A1484" s="495" t="s">
        <v>1767</v>
      </c>
      <c r="B1484" s="496" t="s">
        <v>1768</v>
      </c>
      <c r="C1484" s="497"/>
      <c r="D1484" s="497"/>
      <c r="E1484" s="497"/>
      <c r="F1484" s="498"/>
      <c r="G1484" s="499">
        <v>4615.5019999999995</v>
      </c>
    </row>
    <row r="1485" spans="1:7" ht="15.75" x14ac:dyDescent="0.25">
      <c r="A1485" s="365" t="s">
        <v>1769</v>
      </c>
      <c r="B1485" s="500" t="s">
        <v>1770</v>
      </c>
      <c r="C1485" s="501"/>
      <c r="D1485" s="501"/>
      <c r="E1485" s="501"/>
      <c r="F1485" s="502"/>
      <c r="G1485" s="503">
        <v>3542.3910000000001</v>
      </c>
    </row>
    <row r="1486" spans="1:7" ht="15.75" x14ac:dyDescent="0.25">
      <c r="A1486" s="365" t="s">
        <v>1771</v>
      </c>
      <c r="B1486" s="500" t="s">
        <v>1772</v>
      </c>
      <c r="C1486" s="501"/>
      <c r="D1486" s="501"/>
      <c r="E1486" s="501"/>
      <c r="F1486" s="502"/>
      <c r="G1486" s="503">
        <v>3163.1899999999996</v>
      </c>
    </row>
    <row r="1487" spans="1:7" ht="15.75" x14ac:dyDescent="0.25">
      <c r="A1487" s="365" t="s">
        <v>1773</v>
      </c>
      <c r="B1487" s="500" t="s">
        <v>1774</v>
      </c>
      <c r="C1487" s="501"/>
      <c r="D1487" s="501"/>
      <c r="E1487" s="501"/>
      <c r="F1487" s="502"/>
      <c r="G1487" s="503">
        <v>3802.3599999999997</v>
      </c>
    </row>
    <row r="1488" spans="1:7" ht="15.75" x14ac:dyDescent="0.25">
      <c r="A1488" s="365" t="s">
        <v>1775</v>
      </c>
      <c r="B1488" s="500" t="s">
        <v>1776</v>
      </c>
      <c r="C1488" s="501"/>
      <c r="D1488" s="501"/>
      <c r="E1488" s="501"/>
      <c r="F1488" s="502"/>
      <c r="G1488" s="503">
        <v>2844.6974999999998</v>
      </c>
    </row>
    <row r="1489" spans="1:7" ht="15.75" x14ac:dyDescent="0.25">
      <c r="A1489" s="365" t="s">
        <v>1777</v>
      </c>
      <c r="B1489" s="500" t="s">
        <v>1778</v>
      </c>
      <c r="C1489" s="501"/>
      <c r="D1489" s="501"/>
      <c r="E1489" s="501"/>
      <c r="F1489" s="502"/>
      <c r="G1489" s="503">
        <v>2794.4654999999993</v>
      </c>
    </row>
    <row r="1490" spans="1:7" ht="16.5" thickBot="1" x14ac:dyDescent="0.3">
      <c r="A1490" s="505" t="s">
        <v>1779</v>
      </c>
      <c r="B1490" s="506" t="s">
        <v>1780</v>
      </c>
      <c r="C1490" s="507"/>
      <c r="D1490" s="507"/>
      <c r="E1490" s="507"/>
      <c r="F1490" s="508"/>
      <c r="G1490" s="509">
        <v>2977.2234999999996</v>
      </c>
    </row>
    <row r="1491" spans="1:7" ht="18.75" x14ac:dyDescent="0.25">
      <c r="A1491" s="537" t="s">
        <v>1781</v>
      </c>
      <c r="B1491" s="424"/>
      <c r="C1491" s="424"/>
      <c r="D1491" s="424"/>
      <c r="E1491" s="424"/>
      <c r="F1491" s="424"/>
      <c r="G1491" s="534">
        <v>0</v>
      </c>
    </row>
    <row r="1492" spans="1:7" ht="15.75" x14ac:dyDescent="0.25">
      <c r="A1492" s="359" t="s">
        <v>1782</v>
      </c>
      <c r="B1492" s="360" t="s">
        <v>1783</v>
      </c>
      <c r="C1492" s="360" t="s">
        <v>1784</v>
      </c>
      <c r="D1492" s="561" t="s">
        <v>1785</v>
      </c>
      <c r="E1492" s="561"/>
      <c r="F1492" s="561"/>
      <c r="G1492" s="512">
        <v>482.00442479910009</v>
      </c>
    </row>
    <row r="1493" spans="1:7" ht="15.75" x14ac:dyDescent="0.25">
      <c r="A1493" s="359" t="s">
        <v>74</v>
      </c>
      <c r="B1493" s="360" t="s">
        <v>1783</v>
      </c>
      <c r="C1493" s="360" t="s">
        <v>1784</v>
      </c>
      <c r="D1493" s="561" t="s">
        <v>1786</v>
      </c>
      <c r="E1493" s="561"/>
      <c r="F1493" s="561"/>
      <c r="G1493" s="512">
        <v>445.39649380170005</v>
      </c>
    </row>
    <row r="1494" spans="1:7" ht="15.75" x14ac:dyDescent="0.25">
      <c r="A1494" s="359" t="s">
        <v>1787</v>
      </c>
      <c r="B1494" s="360" t="s">
        <v>1783</v>
      </c>
      <c r="C1494" s="360" t="s">
        <v>1784</v>
      </c>
      <c r="D1494" s="561" t="s">
        <v>1788</v>
      </c>
      <c r="E1494" s="561"/>
      <c r="F1494" s="561"/>
      <c r="G1494" s="512">
        <v>533.86566037875014</v>
      </c>
    </row>
    <row r="1495" spans="1:7" ht="15.75" x14ac:dyDescent="0.25">
      <c r="A1495" s="359" t="s">
        <v>78</v>
      </c>
      <c r="B1495" s="360" t="s">
        <v>1783</v>
      </c>
      <c r="C1495" s="360" t="s">
        <v>1784</v>
      </c>
      <c r="D1495" s="561" t="s">
        <v>1789</v>
      </c>
      <c r="E1495" s="561"/>
      <c r="F1495" s="561"/>
      <c r="G1495" s="512">
        <v>482.00442479910009</v>
      </c>
    </row>
    <row r="1496" spans="1:7" ht="15.75" x14ac:dyDescent="0.25">
      <c r="A1496" s="359" t="s">
        <v>82</v>
      </c>
      <c r="B1496" s="360" t="s">
        <v>1783</v>
      </c>
      <c r="C1496" s="360" t="s">
        <v>1784</v>
      </c>
      <c r="D1496" s="561" t="s">
        <v>1790</v>
      </c>
      <c r="E1496" s="561"/>
      <c r="F1496" s="561"/>
      <c r="G1496" s="512">
        <v>535.39099083697511</v>
      </c>
    </row>
    <row r="1497" spans="1:7" ht="15.75" x14ac:dyDescent="0.25">
      <c r="A1497" s="359" t="s">
        <v>1791</v>
      </c>
      <c r="B1497" s="360" t="s">
        <v>1783</v>
      </c>
      <c r="C1497" s="360" t="s">
        <v>1784</v>
      </c>
      <c r="D1497" s="561" t="s">
        <v>1792</v>
      </c>
      <c r="E1497" s="561"/>
      <c r="F1497" s="561"/>
      <c r="G1497" s="512">
        <v>535.39099083697511</v>
      </c>
    </row>
    <row r="1498" spans="1:7" ht="15.75" x14ac:dyDescent="0.25">
      <c r="A1498" s="359" t="s">
        <v>80</v>
      </c>
      <c r="B1498" s="360" t="s">
        <v>1783</v>
      </c>
      <c r="C1498" s="360" t="s">
        <v>1784</v>
      </c>
      <c r="D1498" s="561" t="s">
        <v>1793</v>
      </c>
      <c r="E1498" s="561"/>
      <c r="F1498" s="561"/>
      <c r="G1498" s="512">
        <v>602.50553099887509</v>
      </c>
    </row>
    <row r="1499" spans="1:7" ht="15.75" x14ac:dyDescent="0.25">
      <c r="A1499" s="359" t="s">
        <v>1794</v>
      </c>
      <c r="B1499" s="360" t="s">
        <v>1783</v>
      </c>
      <c r="C1499" s="360" t="s">
        <v>1784</v>
      </c>
      <c r="D1499" s="561" t="s">
        <v>1795</v>
      </c>
      <c r="E1499" s="561"/>
      <c r="F1499" s="561"/>
      <c r="G1499" s="512">
        <v>491.59107980643273</v>
      </c>
    </row>
    <row r="1500" spans="1:7" ht="15.75" x14ac:dyDescent="0.25">
      <c r="A1500" s="359" t="s">
        <v>1796</v>
      </c>
      <c r="B1500" s="360" t="s">
        <v>1783</v>
      </c>
      <c r="C1500" s="360" t="s">
        <v>1784</v>
      </c>
      <c r="D1500" s="561">
        <v>0.375</v>
      </c>
      <c r="E1500" s="561"/>
      <c r="F1500" s="561"/>
      <c r="G1500" s="512">
        <v>522.23359044770064</v>
      </c>
    </row>
    <row r="1501" spans="1:7" ht="15.75" x14ac:dyDescent="0.25">
      <c r="A1501" s="359" t="s">
        <v>1797</v>
      </c>
      <c r="B1501" s="360" t="s">
        <v>1783</v>
      </c>
      <c r="C1501" s="360" t="s">
        <v>1784</v>
      </c>
      <c r="D1501" s="561" t="s">
        <v>1798</v>
      </c>
      <c r="E1501" s="561"/>
      <c r="F1501" s="561"/>
      <c r="G1501" s="512">
        <v>573.52292644083786</v>
      </c>
    </row>
    <row r="1502" spans="1:7" ht="15.75" x14ac:dyDescent="0.25">
      <c r="A1502" s="359" t="s">
        <v>1799</v>
      </c>
      <c r="B1502" s="360" t="s">
        <v>1783</v>
      </c>
      <c r="C1502" s="360" t="s">
        <v>1784</v>
      </c>
      <c r="D1502" s="561">
        <v>0.5</v>
      </c>
      <c r="E1502" s="561"/>
      <c r="F1502" s="561"/>
      <c r="G1502" s="512">
        <v>814.74682502284304</v>
      </c>
    </row>
    <row r="1503" spans="1:7" ht="15.75" x14ac:dyDescent="0.25">
      <c r="A1503" s="359" t="s">
        <v>1800</v>
      </c>
      <c r="B1503" s="360" t="s">
        <v>1783</v>
      </c>
      <c r="C1503" s="360" t="s">
        <v>1784</v>
      </c>
      <c r="D1503" s="561" t="s">
        <v>1801</v>
      </c>
      <c r="E1503" s="561"/>
      <c r="F1503" s="561"/>
      <c r="G1503" s="512">
        <v>771.2359253745185</v>
      </c>
    </row>
    <row r="1504" spans="1:7" ht="15.75" x14ac:dyDescent="0.25">
      <c r="A1504" s="359" t="s">
        <v>1802</v>
      </c>
      <c r="B1504" s="360" t="s">
        <v>1783</v>
      </c>
      <c r="C1504" s="360" t="s">
        <v>1784</v>
      </c>
      <c r="D1504" s="561" t="s">
        <v>1803</v>
      </c>
      <c r="E1504" s="561"/>
      <c r="F1504" s="561"/>
      <c r="G1504" s="512">
        <v>524.36381846019492</v>
      </c>
    </row>
    <row r="1505" spans="1:7" ht="15.75" x14ac:dyDescent="0.25">
      <c r="A1505" s="359" t="s">
        <v>1804</v>
      </c>
      <c r="B1505" s="360" t="s">
        <v>1783</v>
      </c>
      <c r="C1505" s="360" t="s">
        <v>1784</v>
      </c>
      <c r="D1505" s="561" t="s">
        <v>1805</v>
      </c>
      <c r="E1505" s="561"/>
      <c r="F1505" s="561"/>
      <c r="G1505" s="512">
        <v>524.36381846019492</v>
      </c>
    </row>
    <row r="1506" spans="1:7" ht="15.75" x14ac:dyDescent="0.25">
      <c r="A1506" s="359" t="s">
        <v>1806</v>
      </c>
      <c r="B1506" s="360" t="s">
        <v>1783</v>
      </c>
      <c r="C1506" s="360" t="s">
        <v>1784</v>
      </c>
      <c r="D1506" s="561" t="s">
        <v>1807</v>
      </c>
      <c r="E1506" s="561"/>
      <c r="F1506" s="561"/>
      <c r="G1506" s="512">
        <v>524.36381846019492</v>
      </c>
    </row>
    <row r="1507" spans="1:7" ht="15.75" x14ac:dyDescent="0.25">
      <c r="A1507" s="359" t="s">
        <v>1808</v>
      </c>
      <c r="B1507" s="360" t="s">
        <v>1783</v>
      </c>
      <c r="C1507" s="360" t="s">
        <v>1809</v>
      </c>
      <c r="D1507" s="561" t="s">
        <v>1810</v>
      </c>
      <c r="E1507" s="561"/>
      <c r="F1507" s="561"/>
      <c r="G1507" s="512">
        <v>1056.4875690061897</v>
      </c>
    </row>
    <row r="1508" spans="1:7" ht="15.75" x14ac:dyDescent="0.25">
      <c r="A1508" s="359" t="s">
        <v>1811</v>
      </c>
      <c r="B1508" s="360" t="s">
        <v>1783</v>
      </c>
      <c r="C1508" s="360" t="s">
        <v>1809</v>
      </c>
      <c r="D1508" s="561" t="s">
        <v>1812</v>
      </c>
      <c r="E1508" s="561"/>
      <c r="F1508" s="561"/>
      <c r="G1508" s="512">
        <v>1176.8690450566</v>
      </c>
    </row>
    <row r="1509" spans="1:7" ht="15.75" x14ac:dyDescent="0.25">
      <c r="A1509" s="359" t="s">
        <v>1813</v>
      </c>
      <c r="B1509" s="360" t="s">
        <v>1783</v>
      </c>
      <c r="C1509" s="360" t="s">
        <v>1809</v>
      </c>
      <c r="D1509" s="561" t="s">
        <v>1814</v>
      </c>
      <c r="E1509" s="561"/>
      <c r="F1509" s="561"/>
      <c r="G1509" s="512">
        <v>1176.8690450566</v>
      </c>
    </row>
    <row r="1510" spans="1:7" ht="15.75" x14ac:dyDescent="0.25">
      <c r="A1510" s="359" t="s">
        <v>1815</v>
      </c>
      <c r="B1510" s="360" t="s">
        <v>1783</v>
      </c>
      <c r="C1510" s="360" t="s">
        <v>1809</v>
      </c>
      <c r="D1510" s="561" t="s">
        <v>1816</v>
      </c>
      <c r="E1510" s="561"/>
      <c r="F1510" s="561"/>
      <c r="G1510" s="512">
        <v>1176.8690450566</v>
      </c>
    </row>
    <row r="1511" spans="1:7" ht="15.75" x14ac:dyDescent="0.25">
      <c r="A1511" s="359" t="s">
        <v>1817</v>
      </c>
      <c r="B1511" s="360" t="s">
        <v>1783</v>
      </c>
      <c r="C1511" s="360" t="s">
        <v>1818</v>
      </c>
      <c r="D1511" s="561" t="s">
        <v>1819</v>
      </c>
      <c r="E1511" s="561"/>
      <c r="F1511" s="561"/>
      <c r="G1511" s="512">
        <v>475.20471047955169</v>
      </c>
    </row>
    <row r="1512" spans="1:7" ht="15.75" x14ac:dyDescent="0.25">
      <c r="A1512" s="359" t="s">
        <v>1820</v>
      </c>
      <c r="B1512" s="360" t="s">
        <v>1783</v>
      </c>
      <c r="C1512" s="360" t="s">
        <v>1818</v>
      </c>
      <c r="D1512" s="561" t="s">
        <v>1821</v>
      </c>
      <c r="E1512" s="561"/>
      <c r="F1512" s="561"/>
      <c r="G1512" s="512">
        <v>475.20471047955169</v>
      </c>
    </row>
    <row r="1513" spans="1:7" ht="15.75" x14ac:dyDescent="0.25">
      <c r="A1513" s="359" t="s">
        <v>1822</v>
      </c>
      <c r="B1513" s="360" t="s">
        <v>1783</v>
      </c>
      <c r="C1513" s="360" t="s">
        <v>1823</v>
      </c>
      <c r="D1513" s="561" t="s">
        <v>1824</v>
      </c>
      <c r="E1513" s="561"/>
      <c r="F1513" s="561"/>
      <c r="G1513" s="512">
        <v>475.20471047955169</v>
      </c>
    </row>
    <row r="1514" spans="1:7" ht="15.75" x14ac:dyDescent="0.25">
      <c r="A1514" s="359" t="s">
        <v>1825</v>
      </c>
      <c r="B1514" s="360" t="s">
        <v>1783</v>
      </c>
      <c r="C1514" s="360" t="s">
        <v>1823</v>
      </c>
      <c r="D1514" s="561" t="s">
        <v>1826</v>
      </c>
      <c r="E1514" s="561"/>
      <c r="F1514" s="561"/>
      <c r="G1514" s="512">
        <v>475.20471047955169</v>
      </c>
    </row>
    <row r="1515" spans="1:7" ht="15.75" x14ac:dyDescent="0.25">
      <c r="A1515" s="359" t="s">
        <v>1827</v>
      </c>
      <c r="B1515" s="360" t="s">
        <v>1783</v>
      </c>
      <c r="C1515" s="360" t="s">
        <v>1828</v>
      </c>
      <c r="D1515" s="561" t="s">
        <v>1829</v>
      </c>
      <c r="E1515" s="561"/>
      <c r="F1515" s="561"/>
      <c r="G1515" s="512">
        <v>164.34251073429618</v>
      </c>
    </row>
    <row r="1516" spans="1:7" ht="15.75" x14ac:dyDescent="0.25">
      <c r="A1516" s="365" t="s">
        <v>1830</v>
      </c>
      <c r="B1516" s="208" t="s">
        <v>1783</v>
      </c>
      <c r="C1516" s="208" t="s">
        <v>1828</v>
      </c>
      <c r="D1516" s="562">
        <v>0.125</v>
      </c>
      <c r="E1516" s="562"/>
      <c r="F1516" s="562"/>
      <c r="G1516" s="503">
        <v>120.61199999999997</v>
      </c>
    </row>
    <row r="1517" spans="1:7" ht="15.75" x14ac:dyDescent="0.25">
      <c r="A1517" s="365" t="s">
        <v>1831</v>
      </c>
      <c r="B1517" s="208" t="s">
        <v>1783</v>
      </c>
      <c r="C1517" s="208" t="s">
        <v>1828</v>
      </c>
      <c r="D1517" s="563" t="s">
        <v>1832</v>
      </c>
      <c r="E1517" s="563"/>
      <c r="F1517" s="563"/>
      <c r="G1517" s="503">
        <v>206.78609999999995</v>
      </c>
    </row>
    <row r="1518" spans="1:7" ht="15.75" x14ac:dyDescent="0.25">
      <c r="A1518" s="365" t="s">
        <v>1833</v>
      </c>
      <c r="B1518" s="208" t="s">
        <v>1783</v>
      </c>
      <c r="C1518" s="208" t="s">
        <v>1828</v>
      </c>
      <c r="D1518" s="562">
        <v>0.375</v>
      </c>
      <c r="E1518" s="562"/>
      <c r="F1518" s="562"/>
      <c r="G1518" s="503">
        <v>351.14844739612647</v>
      </c>
    </row>
    <row r="1519" spans="1:7" ht="15.75" x14ac:dyDescent="0.25">
      <c r="A1519" s="365" t="s">
        <v>1834</v>
      </c>
      <c r="B1519" s="208" t="s">
        <v>1783</v>
      </c>
      <c r="C1519" s="208" t="s">
        <v>1828</v>
      </c>
      <c r="D1519" s="562">
        <v>0.5</v>
      </c>
      <c r="E1519" s="562"/>
      <c r="F1519" s="562"/>
      <c r="G1519" s="503">
        <v>645.702583503293</v>
      </c>
    </row>
    <row r="1520" spans="1:7" ht="15.75" x14ac:dyDescent="0.25">
      <c r="A1520" s="365" t="s">
        <v>1835</v>
      </c>
      <c r="B1520" s="208" t="s">
        <v>1783</v>
      </c>
      <c r="C1520" s="208" t="s">
        <v>1828</v>
      </c>
      <c r="D1520" s="562" t="s">
        <v>1836</v>
      </c>
      <c r="E1520" s="562"/>
      <c r="F1520" s="562"/>
      <c r="G1520" s="503">
        <v>105.63071999999998</v>
      </c>
    </row>
    <row r="1521" spans="1:7" ht="15.75" x14ac:dyDescent="0.25">
      <c r="A1521" s="359" t="s">
        <v>1837</v>
      </c>
      <c r="B1521" s="360" t="s">
        <v>1783</v>
      </c>
      <c r="C1521" s="360" t="s">
        <v>1828</v>
      </c>
      <c r="D1521" s="555" t="s">
        <v>1838</v>
      </c>
      <c r="E1521" s="555"/>
      <c r="F1521" s="555"/>
      <c r="G1521" s="512">
        <v>168.11673135317494</v>
      </c>
    </row>
    <row r="1522" spans="1:7" ht="15.75" x14ac:dyDescent="0.25">
      <c r="A1522" s="359" t="s">
        <v>1839</v>
      </c>
      <c r="B1522" s="360" t="s">
        <v>1783</v>
      </c>
      <c r="C1522" s="360" t="s">
        <v>1840</v>
      </c>
      <c r="D1522" s="555" t="s">
        <v>1841</v>
      </c>
      <c r="E1522" s="555"/>
      <c r="F1522" s="555"/>
      <c r="G1522" s="512">
        <v>168.11673135317494</v>
      </c>
    </row>
    <row r="1523" spans="1:7" ht="15.75" x14ac:dyDescent="0.25">
      <c r="A1523" s="365" t="s">
        <v>1842</v>
      </c>
      <c r="B1523" s="208" t="s">
        <v>1783</v>
      </c>
      <c r="C1523" s="208" t="s">
        <v>1840</v>
      </c>
      <c r="D1523" s="562" t="s">
        <v>1843</v>
      </c>
      <c r="E1523" s="562"/>
      <c r="F1523" s="562"/>
      <c r="G1523" s="503">
        <v>77.36624999999998</v>
      </c>
    </row>
    <row r="1524" spans="1:7" ht="15.75" x14ac:dyDescent="0.25">
      <c r="A1524" s="433" t="s">
        <v>1844</v>
      </c>
      <c r="B1524" s="211" t="s">
        <v>1783</v>
      </c>
      <c r="C1524" s="211" t="s">
        <v>1840</v>
      </c>
      <c r="D1524" s="564" t="s">
        <v>1845</v>
      </c>
      <c r="E1524" s="564"/>
      <c r="F1524" s="564"/>
      <c r="G1524" s="504">
        <v>60.242519999999992</v>
      </c>
    </row>
    <row r="1525" spans="1:7" ht="15.75" x14ac:dyDescent="0.25">
      <c r="A1525" s="433" t="s">
        <v>1846</v>
      </c>
      <c r="B1525" s="211" t="s">
        <v>1783</v>
      </c>
      <c r="C1525" s="211" t="s">
        <v>1847</v>
      </c>
      <c r="D1525" s="564" t="s">
        <v>1848</v>
      </c>
      <c r="E1525" s="564"/>
      <c r="F1525" s="564"/>
      <c r="G1525" s="504">
        <v>491.59107980643273</v>
      </c>
    </row>
    <row r="1526" spans="1:7" ht="15.75" x14ac:dyDescent="0.25">
      <c r="A1526" s="359" t="s">
        <v>1849</v>
      </c>
      <c r="B1526" s="360" t="s">
        <v>1783</v>
      </c>
      <c r="C1526" s="360" t="s">
        <v>1847</v>
      </c>
      <c r="D1526" s="549" t="s">
        <v>1850</v>
      </c>
      <c r="E1526" s="565"/>
      <c r="F1526" s="550"/>
      <c r="G1526" s="512">
        <v>491.59107980643273</v>
      </c>
    </row>
    <row r="1527" spans="1:7" ht="15.75" x14ac:dyDescent="0.25">
      <c r="A1527" s="359" t="s">
        <v>1851</v>
      </c>
      <c r="B1527" s="360" t="s">
        <v>1783</v>
      </c>
      <c r="C1527" s="360" t="s">
        <v>1847</v>
      </c>
      <c r="D1527" s="549" t="s">
        <v>1852</v>
      </c>
      <c r="E1527" s="565"/>
      <c r="F1527" s="550"/>
      <c r="G1527" s="512">
        <v>491.59107980643273</v>
      </c>
    </row>
    <row r="1528" spans="1:7" ht="15.75" x14ac:dyDescent="0.25">
      <c r="A1528" s="359" t="s">
        <v>1853</v>
      </c>
      <c r="B1528" s="360" t="s">
        <v>1783</v>
      </c>
      <c r="C1528" s="360" t="s">
        <v>1847</v>
      </c>
      <c r="D1528" s="549" t="s">
        <v>1854</v>
      </c>
      <c r="E1528" s="565"/>
      <c r="F1528" s="550"/>
      <c r="G1528" s="512">
        <v>491.59107980643273</v>
      </c>
    </row>
    <row r="1529" spans="1:7" ht="15.75" x14ac:dyDescent="0.25">
      <c r="A1529" s="359" t="s">
        <v>1855</v>
      </c>
      <c r="B1529" s="360" t="s">
        <v>1783</v>
      </c>
      <c r="C1529" s="360" t="s">
        <v>1847</v>
      </c>
      <c r="D1529" s="549" t="s">
        <v>1856</v>
      </c>
      <c r="E1529" s="565"/>
      <c r="F1529" s="550"/>
      <c r="G1529" s="512">
        <v>622.6820344214816</v>
      </c>
    </row>
    <row r="1530" spans="1:7" ht="15.75" x14ac:dyDescent="0.25">
      <c r="A1530" s="359" t="s">
        <v>1857</v>
      </c>
      <c r="B1530" s="360" t="s">
        <v>1783</v>
      </c>
      <c r="C1530" s="360" t="s">
        <v>1847</v>
      </c>
      <c r="D1530" s="549" t="s">
        <v>1858</v>
      </c>
      <c r="E1530" s="565"/>
      <c r="F1530" s="550"/>
      <c r="G1530" s="512">
        <v>573.52292644083786</v>
      </c>
    </row>
    <row r="1531" spans="1:7" ht="15.75" x14ac:dyDescent="0.25">
      <c r="A1531" s="359" t="s">
        <v>1859</v>
      </c>
      <c r="B1531" s="360" t="s">
        <v>1783</v>
      </c>
      <c r="C1531" s="360" t="s">
        <v>1847</v>
      </c>
      <c r="D1531" s="549" t="s">
        <v>1860</v>
      </c>
      <c r="E1531" s="565"/>
      <c r="F1531" s="550"/>
      <c r="G1531" s="512">
        <v>458.8183411526706</v>
      </c>
    </row>
    <row r="1532" spans="1:7" ht="15.75" x14ac:dyDescent="0.25">
      <c r="A1532" s="359" t="s">
        <v>1861</v>
      </c>
      <c r="B1532" s="360" t="s">
        <v>1783</v>
      </c>
      <c r="C1532" s="360" t="s">
        <v>1847</v>
      </c>
      <c r="D1532" s="549" t="s">
        <v>1862</v>
      </c>
      <c r="E1532" s="565"/>
      <c r="F1532" s="550"/>
      <c r="G1532" s="512">
        <v>622.6820344214816</v>
      </c>
    </row>
    <row r="1533" spans="1:7" ht="15.75" x14ac:dyDescent="0.25">
      <c r="A1533" s="359" t="s">
        <v>1863</v>
      </c>
      <c r="B1533" s="360" t="s">
        <v>1783</v>
      </c>
      <c r="C1533" s="360" t="s">
        <v>1847</v>
      </c>
      <c r="D1533" s="549" t="s">
        <v>1864</v>
      </c>
      <c r="E1533" s="565"/>
      <c r="F1533" s="550"/>
      <c r="G1533" s="512">
        <v>491.59107980643273</v>
      </c>
    </row>
    <row r="1534" spans="1:7" ht="15.75" x14ac:dyDescent="0.25">
      <c r="A1534" s="359" t="s">
        <v>1865</v>
      </c>
      <c r="B1534" s="360" t="s">
        <v>1783</v>
      </c>
      <c r="C1534" s="360" t="s">
        <v>1847</v>
      </c>
      <c r="D1534" s="549" t="s">
        <v>1866</v>
      </c>
      <c r="E1534" s="565"/>
      <c r="F1534" s="550"/>
      <c r="G1534" s="512">
        <v>706.12142703395978</v>
      </c>
    </row>
    <row r="1535" spans="1:7" ht="15.75" x14ac:dyDescent="0.25">
      <c r="A1535" s="359" t="s">
        <v>1867</v>
      </c>
      <c r="B1535" s="360" t="s">
        <v>1783</v>
      </c>
      <c r="C1535" s="360" t="s">
        <v>1847</v>
      </c>
      <c r="D1535" s="561" t="s">
        <v>1868</v>
      </c>
      <c r="E1535" s="561"/>
      <c r="F1535" s="561"/>
      <c r="G1535" s="512">
        <v>685.55478352811622</v>
      </c>
    </row>
    <row r="1536" spans="1:7" ht="15.75" x14ac:dyDescent="0.25">
      <c r="A1536" s="359" t="s">
        <v>1869</v>
      </c>
      <c r="B1536" s="360" t="s">
        <v>1783</v>
      </c>
      <c r="C1536" s="360" t="s">
        <v>1847</v>
      </c>
      <c r="D1536" s="549" t="s">
        <v>1870</v>
      </c>
      <c r="E1536" s="565"/>
      <c r="F1536" s="550"/>
      <c r="G1536" s="512">
        <v>706.12142703395978</v>
      </c>
    </row>
    <row r="1537" spans="1:7" ht="19.5" thickBot="1" x14ac:dyDescent="0.3">
      <c r="A1537" s="540" t="s">
        <v>1871</v>
      </c>
      <c r="B1537" s="541"/>
      <c r="C1537" s="541"/>
      <c r="D1537" s="541"/>
      <c r="E1537" s="541"/>
      <c r="F1537" s="541"/>
      <c r="G1537" s="534">
        <v>0</v>
      </c>
    </row>
    <row r="1538" spans="1:7" ht="15.75" x14ac:dyDescent="0.25">
      <c r="A1538" s="353" t="s">
        <v>1872</v>
      </c>
      <c r="B1538" s="425" t="s">
        <v>1873</v>
      </c>
      <c r="C1538" s="425"/>
      <c r="D1538" s="425"/>
      <c r="E1538" s="425"/>
      <c r="F1538" s="425"/>
      <c r="G1538" s="527">
        <v>608.04608683297795</v>
      </c>
    </row>
    <row r="1539" spans="1:7" ht="15.75" x14ac:dyDescent="0.25">
      <c r="A1539" s="359" t="s">
        <v>1874</v>
      </c>
      <c r="B1539" s="426" t="s">
        <v>1875</v>
      </c>
      <c r="C1539" s="426"/>
      <c r="D1539" s="426"/>
      <c r="E1539" s="426"/>
      <c r="F1539" s="426"/>
      <c r="G1539" s="512">
        <v>1081.2765254541198</v>
      </c>
    </row>
    <row r="1540" spans="1:7" ht="15.75" x14ac:dyDescent="0.25">
      <c r="A1540" s="359" t="s">
        <v>1876</v>
      </c>
      <c r="B1540" s="426" t="s">
        <v>1877</v>
      </c>
      <c r="C1540" s="426"/>
      <c r="D1540" s="426"/>
      <c r="E1540" s="426"/>
      <c r="F1540" s="426"/>
      <c r="G1540" s="512">
        <v>1081.2765254541198</v>
      </c>
    </row>
    <row r="1541" spans="1:7" ht="15.75" x14ac:dyDescent="0.25">
      <c r="A1541" s="359" t="s">
        <v>1878</v>
      </c>
      <c r="B1541" s="426" t="s">
        <v>1879</v>
      </c>
      <c r="C1541" s="426"/>
      <c r="D1541" s="426"/>
      <c r="E1541" s="426"/>
      <c r="F1541" s="426"/>
      <c r="G1541" s="512">
        <v>608.04608683297795</v>
      </c>
    </row>
    <row r="1542" spans="1:7" ht="15.75" x14ac:dyDescent="0.25">
      <c r="A1542" s="359" t="s">
        <v>1880</v>
      </c>
      <c r="B1542" s="426" t="s">
        <v>1881</v>
      </c>
      <c r="C1542" s="426"/>
      <c r="D1542" s="426"/>
      <c r="E1542" s="426"/>
      <c r="F1542" s="426"/>
      <c r="G1542" s="512">
        <v>608.04608683297795</v>
      </c>
    </row>
    <row r="1543" spans="1:7" ht="15.75" x14ac:dyDescent="0.25">
      <c r="A1543" s="359" t="s">
        <v>1882</v>
      </c>
      <c r="B1543" s="426" t="s">
        <v>1883</v>
      </c>
      <c r="C1543" s="426"/>
      <c r="D1543" s="426"/>
      <c r="E1543" s="426"/>
      <c r="F1543" s="426"/>
      <c r="G1543" s="512">
        <v>584.65969887786343</v>
      </c>
    </row>
    <row r="1544" spans="1:7" ht="15.75" x14ac:dyDescent="0.25">
      <c r="A1544" s="359" t="s">
        <v>1884</v>
      </c>
      <c r="B1544" s="426" t="s">
        <v>1885</v>
      </c>
      <c r="C1544" s="426"/>
      <c r="D1544" s="426"/>
      <c r="E1544" s="426"/>
      <c r="F1544" s="426"/>
      <c r="G1544" s="512">
        <v>1478.8451206910665</v>
      </c>
    </row>
    <row r="1545" spans="1:7" ht="15.75" x14ac:dyDescent="0.25">
      <c r="A1545" s="359" t="s">
        <v>1886</v>
      </c>
      <c r="B1545" s="426" t="s">
        <v>1887</v>
      </c>
      <c r="C1545" s="426"/>
      <c r="D1545" s="426"/>
      <c r="E1545" s="426"/>
      <c r="F1545" s="426"/>
      <c r="G1545" s="512">
        <v>784.90709075760412</v>
      </c>
    </row>
    <row r="1546" spans="1:7" ht="15.75" x14ac:dyDescent="0.25">
      <c r="A1546" s="359" t="s">
        <v>1888</v>
      </c>
      <c r="B1546" s="426" t="s">
        <v>1889</v>
      </c>
      <c r="C1546" s="426"/>
      <c r="D1546" s="426"/>
      <c r="E1546" s="426"/>
      <c r="F1546" s="426"/>
      <c r="G1546" s="512">
        <v>844.38961141418224</v>
      </c>
    </row>
    <row r="1547" spans="1:7" ht="15.75" x14ac:dyDescent="0.25">
      <c r="A1547" s="359" t="s">
        <v>1890</v>
      </c>
      <c r="B1547" s="426" t="s">
        <v>1891</v>
      </c>
      <c r="C1547" s="426"/>
      <c r="D1547" s="426"/>
      <c r="E1547" s="426"/>
      <c r="F1547" s="426"/>
      <c r="G1547" s="512">
        <v>899.12008496596548</v>
      </c>
    </row>
    <row r="1548" spans="1:7" ht="15.75" x14ac:dyDescent="0.25">
      <c r="A1548" s="359" t="s">
        <v>1892</v>
      </c>
      <c r="B1548" s="426" t="s">
        <v>1893</v>
      </c>
      <c r="C1548" s="426"/>
      <c r="D1548" s="426"/>
      <c r="E1548" s="426"/>
      <c r="F1548" s="426"/>
      <c r="G1548" s="512">
        <v>978.26624881480177</v>
      </c>
    </row>
    <row r="1549" spans="1:7" ht="15.75" x14ac:dyDescent="0.25">
      <c r="A1549" s="359" t="s">
        <v>1894</v>
      </c>
      <c r="B1549" s="426" t="s">
        <v>1895</v>
      </c>
      <c r="C1549" s="426"/>
      <c r="D1549" s="426"/>
      <c r="E1549" s="426"/>
      <c r="F1549" s="426"/>
      <c r="G1549" s="512">
        <v>1030.7026306608209</v>
      </c>
    </row>
    <row r="1550" spans="1:7" ht="15.75" x14ac:dyDescent="0.25">
      <c r="A1550" s="359" t="s">
        <v>1896</v>
      </c>
      <c r="B1550" s="426" t="s">
        <v>1897</v>
      </c>
      <c r="C1550" s="426"/>
      <c r="D1550" s="426"/>
      <c r="E1550" s="426"/>
      <c r="F1550" s="426"/>
      <c r="G1550" s="512">
        <v>1089.6935602375927</v>
      </c>
    </row>
    <row r="1551" spans="1:7" ht="15.75" x14ac:dyDescent="0.25">
      <c r="A1551" s="359" t="s">
        <v>1898</v>
      </c>
      <c r="B1551" s="426" t="s">
        <v>1899</v>
      </c>
      <c r="C1551" s="426"/>
      <c r="D1551" s="426"/>
      <c r="E1551" s="426"/>
      <c r="F1551" s="426"/>
      <c r="G1551" s="512">
        <v>686.45926997659762</v>
      </c>
    </row>
    <row r="1552" spans="1:7" ht="15.75" x14ac:dyDescent="0.25">
      <c r="A1552" s="359" t="s">
        <v>1900</v>
      </c>
      <c r="B1552" s="426" t="s">
        <v>1901</v>
      </c>
      <c r="C1552" s="426"/>
      <c r="D1552" s="426"/>
      <c r="E1552" s="426"/>
      <c r="F1552" s="426"/>
      <c r="G1552" s="512">
        <v>686.45926997659762</v>
      </c>
    </row>
    <row r="1553" spans="1:7" ht="15.75" x14ac:dyDescent="0.25">
      <c r="A1553" s="359" t="s">
        <v>1902</v>
      </c>
      <c r="B1553" s="426" t="s">
        <v>1903</v>
      </c>
      <c r="C1553" s="426"/>
      <c r="D1553" s="426"/>
      <c r="E1553" s="426"/>
      <c r="F1553" s="426"/>
      <c r="G1553" s="512">
        <v>735.98338564625146</v>
      </c>
    </row>
    <row r="1554" spans="1:7" ht="15.75" x14ac:dyDescent="0.25">
      <c r="A1554" s="359" t="s">
        <v>1904</v>
      </c>
      <c r="B1554" s="426" t="s">
        <v>1905</v>
      </c>
      <c r="C1554" s="426"/>
      <c r="D1554" s="426"/>
      <c r="E1554" s="426"/>
      <c r="F1554" s="426"/>
      <c r="G1554" s="512">
        <v>786.88317119561862</v>
      </c>
    </row>
    <row r="1555" spans="1:7" ht="15.75" x14ac:dyDescent="0.25">
      <c r="A1555" s="359" t="s">
        <v>1906</v>
      </c>
      <c r="B1555" s="426" t="s">
        <v>1907</v>
      </c>
      <c r="C1555" s="426"/>
      <c r="D1555" s="426"/>
      <c r="E1555" s="426"/>
      <c r="F1555" s="426"/>
      <c r="G1555" s="512">
        <v>544.76527236619768</v>
      </c>
    </row>
    <row r="1556" spans="1:7" ht="15.75" x14ac:dyDescent="0.25">
      <c r="A1556" s="359" t="s">
        <v>1908</v>
      </c>
      <c r="B1556" s="426" t="s">
        <v>1909</v>
      </c>
      <c r="C1556" s="426"/>
      <c r="D1556" s="426"/>
      <c r="E1556" s="426"/>
      <c r="F1556" s="426"/>
      <c r="G1556" s="512">
        <v>544.76527236619768</v>
      </c>
    </row>
    <row r="1557" spans="1:7" ht="15.75" x14ac:dyDescent="0.25">
      <c r="A1557" s="359" t="s">
        <v>1910</v>
      </c>
      <c r="B1557" s="426" t="s">
        <v>1911</v>
      </c>
      <c r="C1557" s="426"/>
      <c r="D1557" s="426"/>
      <c r="E1557" s="426"/>
      <c r="F1557" s="426"/>
      <c r="G1557" s="512">
        <v>601.16773743441536</v>
      </c>
    </row>
    <row r="1558" spans="1:7" ht="15.75" x14ac:dyDescent="0.25">
      <c r="A1558" s="359" t="s">
        <v>1912</v>
      </c>
      <c r="B1558" s="426" t="s">
        <v>1913</v>
      </c>
      <c r="C1558" s="426"/>
      <c r="D1558" s="426"/>
      <c r="E1558" s="426"/>
      <c r="F1558" s="426"/>
      <c r="G1558" s="512">
        <v>617.67577599096694</v>
      </c>
    </row>
    <row r="1559" spans="1:7" ht="15.75" x14ac:dyDescent="0.25">
      <c r="A1559" s="359" t="s">
        <v>1914</v>
      </c>
      <c r="B1559" s="426" t="s">
        <v>1915</v>
      </c>
      <c r="C1559" s="426"/>
      <c r="D1559" s="426"/>
      <c r="E1559" s="426"/>
      <c r="F1559" s="426"/>
      <c r="G1559" s="512">
        <v>609.42175671269058</v>
      </c>
    </row>
    <row r="1560" spans="1:7" ht="15.75" x14ac:dyDescent="0.25">
      <c r="A1560" s="359" t="s">
        <v>1916</v>
      </c>
      <c r="B1560" s="426" t="s">
        <v>1917</v>
      </c>
      <c r="C1560" s="426"/>
      <c r="D1560" s="426"/>
      <c r="E1560" s="426"/>
      <c r="F1560" s="426"/>
      <c r="G1560" s="512">
        <v>668.57556154033364</v>
      </c>
    </row>
    <row r="1561" spans="1:7" ht="15.75" x14ac:dyDescent="0.25">
      <c r="A1561" s="359" t="s">
        <v>1918</v>
      </c>
      <c r="B1561" s="426" t="s">
        <v>1919</v>
      </c>
      <c r="C1561" s="426"/>
      <c r="D1561" s="426"/>
      <c r="E1561" s="426"/>
      <c r="F1561" s="426"/>
      <c r="G1561" s="512">
        <v>586.03536875757652</v>
      </c>
    </row>
    <row r="1562" spans="1:7" ht="15.75" x14ac:dyDescent="0.25">
      <c r="A1562" s="359" t="s">
        <v>1920</v>
      </c>
      <c r="B1562" s="426" t="s">
        <v>1921</v>
      </c>
      <c r="C1562" s="426"/>
      <c r="D1562" s="426"/>
      <c r="E1562" s="426"/>
      <c r="F1562" s="426"/>
      <c r="G1562" s="512">
        <v>609.42175671269058</v>
      </c>
    </row>
    <row r="1563" spans="1:7" ht="15.75" x14ac:dyDescent="0.25">
      <c r="A1563" s="359" t="s">
        <v>1922</v>
      </c>
      <c r="B1563" s="426" t="s">
        <v>1923</v>
      </c>
      <c r="C1563" s="426"/>
      <c r="D1563" s="426"/>
      <c r="E1563" s="426"/>
      <c r="F1563" s="426"/>
      <c r="G1563" s="512">
        <v>636.9351543069431</v>
      </c>
    </row>
    <row r="1564" spans="1:7" ht="15.75" x14ac:dyDescent="0.25">
      <c r="A1564" s="359" t="s">
        <v>1924</v>
      </c>
      <c r="B1564" s="426" t="s">
        <v>1925</v>
      </c>
      <c r="C1564" s="426"/>
      <c r="D1564" s="426"/>
      <c r="E1564" s="426"/>
      <c r="F1564" s="426"/>
      <c r="G1564" s="512">
        <v>653.44319286349435</v>
      </c>
    </row>
    <row r="1565" spans="1:7" ht="15.75" x14ac:dyDescent="0.25">
      <c r="A1565" s="359" t="s">
        <v>1926</v>
      </c>
      <c r="B1565" s="426" t="s">
        <v>1927</v>
      </c>
      <c r="C1565" s="426"/>
      <c r="D1565" s="426"/>
      <c r="E1565" s="426"/>
      <c r="F1565" s="426"/>
      <c r="G1565" s="512">
        <v>609.42175671269058</v>
      </c>
    </row>
    <row r="1566" spans="1:7" ht="15.75" x14ac:dyDescent="0.25">
      <c r="A1566" s="359" t="s">
        <v>1928</v>
      </c>
      <c r="B1566" s="426" t="s">
        <v>1929</v>
      </c>
      <c r="C1566" s="426"/>
      <c r="D1566" s="426"/>
      <c r="E1566" s="426"/>
      <c r="F1566" s="426"/>
      <c r="G1566" s="512">
        <v>636.9351543069431</v>
      </c>
    </row>
    <row r="1567" spans="1:7" ht="15.75" x14ac:dyDescent="0.25">
      <c r="A1567" s="359" t="s">
        <v>86</v>
      </c>
      <c r="B1567" s="426" t="s">
        <v>1930</v>
      </c>
      <c r="C1567" s="426"/>
      <c r="D1567" s="426"/>
      <c r="E1567" s="426"/>
      <c r="F1567" s="426"/>
      <c r="G1567" s="512">
        <v>1065.1140062472705</v>
      </c>
    </row>
    <row r="1568" spans="1:7" ht="15.75" x14ac:dyDescent="0.25">
      <c r="A1568" s="359" t="s">
        <v>88</v>
      </c>
      <c r="B1568" s="426" t="s">
        <v>1931</v>
      </c>
      <c r="C1568" s="426"/>
      <c r="D1568" s="426"/>
      <c r="E1568" s="426"/>
      <c r="F1568" s="426"/>
      <c r="G1568" s="512">
        <v>1269.9436228332847</v>
      </c>
    </row>
    <row r="1569" spans="1:7" ht="15.75" x14ac:dyDescent="0.25">
      <c r="A1569" s="359" t="s">
        <v>1932</v>
      </c>
      <c r="B1569" s="426" t="s">
        <v>1933</v>
      </c>
      <c r="C1569" s="426"/>
      <c r="D1569" s="426"/>
      <c r="E1569" s="426"/>
      <c r="F1569" s="426"/>
      <c r="G1569" s="512">
        <v>584.65969887786343</v>
      </c>
    </row>
    <row r="1570" spans="1:7" ht="15.75" x14ac:dyDescent="0.25">
      <c r="A1570" s="359" t="s">
        <v>1934</v>
      </c>
      <c r="B1570" s="426" t="s">
        <v>1935</v>
      </c>
      <c r="C1570" s="426"/>
      <c r="D1570" s="426"/>
      <c r="E1570" s="426"/>
      <c r="F1570" s="426"/>
      <c r="G1570" s="512">
        <v>1159.689708597738</v>
      </c>
    </row>
    <row r="1571" spans="1:7" ht="15.75" x14ac:dyDescent="0.25">
      <c r="A1571" s="359" t="s">
        <v>1936</v>
      </c>
      <c r="B1571" s="426" t="s">
        <v>1937</v>
      </c>
      <c r="C1571" s="426"/>
      <c r="D1571" s="426"/>
      <c r="E1571" s="426"/>
      <c r="F1571" s="426"/>
      <c r="G1571" s="512">
        <v>1242.2299013804961</v>
      </c>
    </row>
    <row r="1572" spans="1:7" ht="15.75" x14ac:dyDescent="0.25">
      <c r="A1572" s="359" t="s">
        <v>1938</v>
      </c>
      <c r="B1572" s="426" t="s">
        <v>1939</v>
      </c>
      <c r="C1572" s="426"/>
      <c r="D1572" s="426"/>
      <c r="E1572" s="426"/>
      <c r="F1572" s="426"/>
      <c r="G1572" s="512">
        <v>737.35905552596455</v>
      </c>
    </row>
    <row r="1573" spans="1:7" ht="16.5" thickBot="1" x14ac:dyDescent="0.3">
      <c r="A1573" s="370" t="s">
        <v>90</v>
      </c>
      <c r="B1573" s="427" t="s">
        <v>1940</v>
      </c>
      <c r="C1573" s="427"/>
      <c r="D1573" s="427"/>
      <c r="E1573" s="427"/>
      <c r="F1573" s="427"/>
      <c r="G1573" s="528">
        <v>868.4775743246978</v>
      </c>
    </row>
    <row r="1574" spans="1:7" ht="19.5" thickBot="1" x14ac:dyDescent="0.3">
      <c r="A1574" s="540" t="s">
        <v>1941</v>
      </c>
      <c r="B1574" s="541"/>
      <c r="C1574" s="541"/>
      <c r="D1574" s="541"/>
      <c r="E1574" s="541"/>
      <c r="F1574" s="541"/>
      <c r="G1574" s="534">
        <v>0</v>
      </c>
    </row>
    <row r="1575" spans="1:7" ht="15.75" x14ac:dyDescent="0.25">
      <c r="A1575" s="353" t="s">
        <v>1942</v>
      </c>
      <c r="B1575" s="425" t="s">
        <v>1943</v>
      </c>
      <c r="C1575" s="425"/>
      <c r="D1575" s="425"/>
      <c r="E1575" s="425"/>
      <c r="F1575" s="425"/>
      <c r="G1575" s="527">
        <v>172.26978644872233</v>
      </c>
    </row>
    <row r="1576" spans="1:7" ht="15.75" x14ac:dyDescent="0.25">
      <c r="A1576" s="359" t="s">
        <v>1944</v>
      </c>
      <c r="B1576" s="426" t="s">
        <v>1945</v>
      </c>
      <c r="C1576" s="426"/>
      <c r="D1576" s="426"/>
      <c r="E1576" s="426"/>
      <c r="F1576" s="426"/>
      <c r="G1576" s="512">
        <v>145.39905601278753</v>
      </c>
    </row>
    <row r="1577" spans="1:7" ht="15.75" x14ac:dyDescent="0.25">
      <c r="A1577" s="359" t="s">
        <v>1946</v>
      </c>
      <c r="B1577" s="426" t="s">
        <v>1947</v>
      </c>
      <c r="C1577" s="426"/>
      <c r="D1577" s="426"/>
      <c r="E1577" s="426"/>
      <c r="F1577" s="426"/>
      <c r="G1577" s="512">
        <v>167.20891441470565</v>
      </c>
    </row>
    <row r="1578" spans="1:7" ht="15.75" x14ac:dyDescent="0.25">
      <c r="A1578" s="359" t="s">
        <v>1948</v>
      </c>
      <c r="B1578" s="426" t="s">
        <v>1949</v>
      </c>
      <c r="C1578" s="426"/>
      <c r="D1578" s="426"/>
      <c r="E1578" s="426"/>
      <c r="F1578" s="426"/>
      <c r="G1578" s="512">
        <v>145.39905601278753</v>
      </c>
    </row>
    <row r="1579" spans="1:7" ht="15.75" x14ac:dyDescent="0.25">
      <c r="A1579" s="359" t="s">
        <v>1950</v>
      </c>
      <c r="B1579" s="426" t="s">
        <v>1951</v>
      </c>
      <c r="C1579" s="426"/>
      <c r="D1579" s="426"/>
      <c r="E1579" s="426"/>
      <c r="F1579" s="426"/>
      <c r="G1579" s="512">
        <v>168.31758221680315</v>
      </c>
    </row>
    <row r="1580" spans="1:7" ht="15.75" x14ac:dyDescent="0.25">
      <c r="A1580" s="359" t="s">
        <v>1952</v>
      </c>
      <c r="B1580" s="426" t="s">
        <v>1953</v>
      </c>
      <c r="C1580" s="426"/>
      <c r="D1580" s="426"/>
      <c r="E1580" s="426"/>
      <c r="F1580" s="426"/>
      <c r="G1580" s="512">
        <v>161.59378704026247</v>
      </c>
    </row>
    <row r="1581" spans="1:7" ht="15.75" x14ac:dyDescent="0.25">
      <c r="A1581" s="359" t="s">
        <v>1954</v>
      </c>
      <c r="B1581" s="426" t="s">
        <v>1955</v>
      </c>
      <c r="C1581" s="426"/>
      <c r="D1581" s="426"/>
      <c r="E1581" s="426"/>
      <c r="F1581" s="426"/>
      <c r="G1581" s="512">
        <v>257.66793462217498</v>
      </c>
    </row>
    <row r="1582" spans="1:7" ht="15.75" x14ac:dyDescent="0.25">
      <c r="A1582" s="359" t="s">
        <v>1956</v>
      </c>
      <c r="B1582" s="426" t="s">
        <v>1957</v>
      </c>
      <c r="C1582" s="426"/>
      <c r="D1582" s="426"/>
      <c r="E1582" s="426"/>
      <c r="F1582" s="426"/>
      <c r="G1582" s="512">
        <v>253.58942314071174</v>
      </c>
    </row>
    <row r="1583" spans="1:7" ht="16.5" thickBot="1" x14ac:dyDescent="0.3">
      <c r="A1583" s="370" t="s">
        <v>1958</v>
      </c>
      <c r="B1583" s="427" t="s">
        <v>1959</v>
      </c>
      <c r="C1583" s="427"/>
      <c r="D1583" s="427"/>
      <c r="E1583" s="427"/>
      <c r="F1583" s="427"/>
      <c r="G1583" s="528">
        <v>257.66793462217498</v>
      </c>
    </row>
    <row r="1584" spans="1:7" ht="19.5" thickBot="1" x14ac:dyDescent="0.3">
      <c r="A1584" s="540" t="s">
        <v>1960</v>
      </c>
      <c r="B1584" s="541"/>
      <c r="C1584" s="541"/>
      <c r="D1584" s="541"/>
      <c r="E1584" s="541"/>
      <c r="F1584" s="541"/>
      <c r="G1584" s="534">
        <v>0</v>
      </c>
    </row>
    <row r="1585" spans="1:7" ht="15.75" x14ac:dyDescent="0.25">
      <c r="A1585" s="353" t="s">
        <v>1961</v>
      </c>
      <c r="B1585" s="425" t="s">
        <v>1943</v>
      </c>
      <c r="C1585" s="425"/>
      <c r="D1585" s="425"/>
      <c r="E1585" s="425"/>
      <c r="F1585" s="425"/>
      <c r="G1585" s="527">
        <v>155.36854468762073</v>
      </c>
    </row>
    <row r="1586" spans="1:7" ht="15.75" x14ac:dyDescent="0.25">
      <c r="A1586" s="359" t="s">
        <v>1962</v>
      </c>
      <c r="B1586" s="426" t="s">
        <v>1945</v>
      </c>
      <c r="C1586" s="426"/>
      <c r="D1586" s="426"/>
      <c r="E1586" s="426"/>
      <c r="F1586" s="426"/>
      <c r="G1586" s="512">
        <v>149.98235467861596</v>
      </c>
    </row>
    <row r="1587" spans="1:7" ht="15.75" x14ac:dyDescent="0.25">
      <c r="A1587" s="359" t="s">
        <v>1963</v>
      </c>
      <c r="B1587" s="426" t="s">
        <v>1949</v>
      </c>
      <c r="C1587" s="426"/>
      <c r="D1587" s="426"/>
      <c r="E1587" s="426"/>
      <c r="F1587" s="426"/>
      <c r="G1587" s="512">
        <v>174.5721582713652</v>
      </c>
    </row>
    <row r="1588" spans="1:7" ht="15.75" x14ac:dyDescent="0.25">
      <c r="A1588" s="359" t="s">
        <v>1964</v>
      </c>
      <c r="B1588" s="426" t="s">
        <v>1951</v>
      </c>
      <c r="C1588" s="426"/>
      <c r="D1588" s="426"/>
      <c r="E1588" s="426"/>
      <c r="F1588" s="426"/>
      <c r="G1588" s="512">
        <v>175.31669812872451</v>
      </c>
    </row>
    <row r="1589" spans="1:7" ht="15.75" x14ac:dyDescent="0.25">
      <c r="A1589" s="359" t="s">
        <v>1965</v>
      </c>
      <c r="B1589" s="426" t="s">
        <v>1953</v>
      </c>
      <c r="C1589" s="426"/>
      <c r="D1589" s="426"/>
      <c r="E1589" s="426"/>
      <c r="F1589" s="426"/>
      <c r="G1589" s="512">
        <v>213.75848521177846</v>
      </c>
    </row>
    <row r="1590" spans="1:7" ht="15.75" x14ac:dyDescent="0.25">
      <c r="A1590" s="359" t="s">
        <v>1966</v>
      </c>
      <c r="B1590" s="426" t="s">
        <v>1967</v>
      </c>
      <c r="C1590" s="426"/>
      <c r="D1590" s="426"/>
      <c r="E1590" s="426"/>
      <c r="F1590" s="426"/>
      <c r="G1590" s="512">
        <v>295.50988005648679</v>
      </c>
    </row>
    <row r="1591" spans="1:7" ht="15.75" x14ac:dyDescent="0.25">
      <c r="A1591" s="359" t="s">
        <v>1968</v>
      </c>
      <c r="B1591" s="426" t="s">
        <v>1969</v>
      </c>
      <c r="C1591" s="426"/>
      <c r="D1591" s="426"/>
      <c r="E1591" s="426"/>
      <c r="F1591" s="426"/>
      <c r="G1591" s="512">
        <v>300.69191559591411</v>
      </c>
    </row>
    <row r="1592" spans="1:7" ht="15.75" x14ac:dyDescent="0.25">
      <c r="A1592" s="359" t="s">
        <v>1970</v>
      </c>
      <c r="B1592" s="426" t="s">
        <v>1971</v>
      </c>
      <c r="C1592" s="426"/>
      <c r="D1592" s="426"/>
      <c r="E1592" s="426"/>
      <c r="F1592" s="426"/>
      <c r="G1592" s="512">
        <v>300.68192260005117</v>
      </c>
    </row>
    <row r="1593" spans="1:7" ht="16.5" thickBot="1" x14ac:dyDescent="0.3">
      <c r="A1593" s="370" t="s">
        <v>1972</v>
      </c>
      <c r="B1593" s="427" t="s">
        <v>1973</v>
      </c>
      <c r="C1593" s="427"/>
      <c r="D1593" s="427"/>
      <c r="E1593" s="427"/>
      <c r="F1593" s="427"/>
      <c r="G1593" s="528">
        <v>250.56826883337592</v>
      </c>
    </row>
    <row r="1594" spans="1:7" ht="15.75" x14ac:dyDescent="0.25">
      <c r="A1594" s="495" t="s">
        <v>1974</v>
      </c>
      <c r="B1594" s="566" t="s">
        <v>20</v>
      </c>
      <c r="C1594" s="567" t="s">
        <v>1975</v>
      </c>
      <c r="D1594" s="567"/>
      <c r="E1594" s="567"/>
      <c r="F1594" s="567"/>
      <c r="G1594" s="568">
        <v>234767.88562499997</v>
      </c>
    </row>
    <row r="1595" spans="1:7" ht="15.75" x14ac:dyDescent="0.25">
      <c r="A1595" s="359" t="s">
        <v>1976</v>
      </c>
      <c r="B1595" s="394" t="s">
        <v>20</v>
      </c>
      <c r="C1595" s="555" t="s">
        <v>1977</v>
      </c>
      <c r="D1595" s="555"/>
      <c r="E1595" s="555"/>
      <c r="F1595" s="555"/>
      <c r="G1595" s="392" t="s">
        <v>9</v>
      </c>
    </row>
    <row r="1596" spans="1:7" ht="15.75" x14ac:dyDescent="0.25">
      <c r="A1596" s="359" t="s">
        <v>1978</v>
      </c>
      <c r="B1596" s="394" t="s">
        <v>18</v>
      </c>
      <c r="C1596" s="555" t="s">
        <v>1979</v>
      </c>
      <c r="D1596" s="555"/>
      <c r="E1596" s="555"/>
      <c r="F1596" s="555"/>
      <c r="G1596" s="392" t="s">
        <v>9</v>
      </c>
    </row>
    <row r="1597" spans="1:7" ht="15.75" x14ac:dyDescent="0.25">
      <c r="A1597" s="359" t="s">
        <v>1980</v>
      </c>
      <c r="B1597" s="394" t="s">
        <v>18</v>
      </c>
      <c r="C1597" s="555" t="s">
        <v>1981</v>
      </c>
      <c r="D1597" s="555"/>
      <c r="E1597" s="555"/>
      <c r="F1597" s="555"/>
      <c r="G1597" s="392" t="s">
        <v>9</v>
      </c>
    </row>
    <row r="1598" spans="1:7" ht="16.5" thickBot="1" x14ac:dyDescent="0.3">
      <c r="A1598" s="370" t="s">
        <v>1982</v>
      </c>
      <c r="B1598" s="456" t="s">
        <v>18</v>
      </c>
      <c r="C1598" s="557" t="s">
        <v>1983</v>
      </c>
      <c r="D1598" s="557"/>
      <c r="E1598" s="557"/>
      <c r="F1598" s="557"/>
      <c r="G1598" s="569" t="s">
        <v>9</v>
      </c>
    </row>
    <row r="1599" spans="1:7" ht="19.5" thickBot="1" x14ac:dyDescent="0.3">
      <c r="A1599" s="540" t="s">
        <v>1984</v>
      </c>
      <c r="B1599" s="541"/>
      <c r="C1599" s="541"/>
      <c r="D1599" s="541"/>
      <c r="E1599" s="541"/>
      <c r="F1599" s="541"/>
      <c r="G1599" s="570" t="s">
        <v>9</v>
      </c>
    </row>
    <row r="1600" spans="1:7" ht="15.75" x14ac:dyDescent="0.25">
      <c r="A1600" s="353" t="s">
        <v>1985</v>
      </c>
      <c r="B1600" s="571" t="s">
        <v>9</v>
      </c>
      <c r="C1600" s="553" t="s">
        <v>1986</v>
      </c>
      <c r="D1600" s="553"/>
      <c r="E1600" s="553"/>
      <c r="F1600" s="553"/>
      <c r="G1600" s="388" t="s">
        <v>9</v>
      </c>
    </row>
    <row r="1601" spans="1:7" ht="15.75" x14ac:dyDescent="0.25">
      <c r="A1601" s="572" t="s">
        <v>1987</v>
      </c>
      <c r="B1601" s="573" t="s">
        <v>9</v>
      </c>
      <c r="C1601" s="574" t="s">
        <v>1988</v>
      </c>
      <c r="D1601" s="574"/>
      <c r="E1601" s="574"/>
      <c r="F1601" s="574"/>
      <c r="G1601" s="575">
        <v>19639.125</v>
      </c>
    </row>
    <row r="1602" spans="1:7" ht="15.75" x14ac:dyDescent="0.25">
      <c r="A1602" s="359" t="s">
        <v>1989</v>
      </c>
      <c r="B1602" s="576" t="s">
        <v>1990</v>
      </c>
      <c r="C1602" s="555" t="s">
        <v>1991</v>
      </c>
      <c r="D1602" s="555"/>
      <c r="E1602" s="555"/>
      <c r="F1602" s="555"/>
      <c r="G1602" s="392">
        <v>47388.493245074984</v>
      </c>
    </row>
    <row r="1603" spans="1:7" ht="15.75" x14ac:dyDescent="0.25">
      <c r="A1603" s="359" t="s">
        <v>1992</v>
      </c>
      <c r="B1603" s="576" t="s">
        <v>1993</v>
      </c>
      <c r="C1603" s="555" t="s">
        <v>1994</v>
      </c>
      <c r="D1603" s="555"/>
      <c r="E1603" s="555"/>
      <c r="F1603" s="555"/>
      <c r="G1603" s="392" t="s">
        <v>9</v>
      </c>
    </row>
    <row r="1604" spans="1:7" ht="15.75" x14ac:dyDescent="0.25">
      <c r="A1604" s="359" t="s">
        <v>1995</v>
      </c>
      <c r="B1604" s="576" t="s">
        <v>18</v>
      </c>
      <c r="C1604" s="555" t="s">
        <v>1994</v>
      </c>
      <c r="D1604" s="555"/>
      <c r="E1604" s="555"/>
      <c r="F1604" s="555"/>
      <c r="G1604" s="392">
        <v>49256.953190062486</v>
      </c>
    </row>
    <row r="1605" spans="1:7" ht="15.75" x14ac:dyDescent="0.25">
      <c r="A1605" s="359" t="s">
        <v>1996</v>
      </c>
      <c r="B1605" s="576" t="s">
        <v>18</v>
      </c>
      <c r="C1605" s="555" t="s">
        <v>1997</v>
      </c>
      <c r="D1605" s="555"/>
      <c r="E1605" s="555"/>
      <c r="F1605" s="555"/>
      <c r="G1605" s="392" t="s">
        <v>9</v>
      </c>
    </row>
    <row r="1606" spans="1:7" ht="15.75" x14ac:dyDescent="0.25">
      <c r="A1606" s="359" t="s">
        <v>1998</v>
      </c>
      <c r="B1606" s="576" t="s">
        <v>18</v>
      </c>
      <c r="C1606" s="555" t="s">
        <v>1999</v>
      </c>
      <c r="D1606" s="555"/>
      <c r="E1606" s="555"/>
      <c r="F1606" s="555"/>
      <c r="G1606" s="392" t="s">
        <v>9</v>
      </c>
    </row>
    <row r="1607" spans="1:7" ht="15.75" x14ac:dyDescent="0.25">
      <c r="A1607" s="359" t="s">
        <v>2000</v>
      </c>
      <c r="B1607" s="576" t="s">
        <v>18</v>
      </c>
      <c r="C1607" s="555" t="s">
        <v>2001</v>
      </c>
      <c r="D1607" s="555"/>
      <c r="E1607" s="555"/>
      <c r="F1607" s="555"/>
      <c r="G1607" s="392" t="s">
        <v>9</v>
      </c>
    </row>
    <row r="1608" spans="1:7" ht="16.5" thickBot="1" x14ac:dyDescent="0.3">
      <c r="A1608" s="370" t="s">
        <v>2002</v>
      </c>
      <c r="B1608" s="577" t="s">
        <v>18</v>
      </c>
      <c r="C1608" s="557" t="s">
        <v>2003</v>
      </c>
      <c r="D1608" s="557"/>
      <c r="E1608" s="557"/>
      <c r="F1608" s="557"/>
      <c r="G1608" s="401" t="s">
        <v>9</v>
      </c>
    </row>
    <row r="1609" spans="1:7" ht="19.5" thickBot="1" x14ac:dyDescent="0.3">
      <c r="A1609" s="510" t="s">
        <v>2004</v>
      </c>
      <c r="B1609" s="342"/>
      <c r="C1609" s="342"/>
      <c r="D1609" s="342"/>
      <c r="E1609" s="342"/>
      <c r="F1609" s="342"/>
      <c r="G1609" s="578" t="s">
        <v>9</v>
      </c>
    </row>
    <row r="1610" spans="1:7" ht="15.75" x14ac:dyDescent="0.25">
      <c r="A1610" s="450" t="s">
        <v>2005</v>
      </c>
      <c r="B1610" s="554" t="s">
        <v>2006</v>
      </c>
      <c r="C1610" s="554"/>
      <c r="D1610" s="554"/>
      <c r="E1610" s="554"/>
      <c r="F1610" s="453"/>
      <c r="G1610" s="579">
        <v>143306.09999999998</v>
      </c>
    </row>
    <row r="1611" spans="1:7" ht="15.75" x14ac:dyDescent="0.25">
      <c r="A1611" s="359" t="s">
        <v>2007</v>
      </c>
      <c r="B1611" s="555" t="s">
        <v>2008</v>
      </c>
      <c r="C1611" s="555"/>
      <c r="D1611" s="555"/>
      <c r="E1611" s="555"/>
      <c r="F1611" s="361"/>
      <c r="G1611" s="579">
        <v>173439.26249999998</v>
      </c>
    </row>
    <row r="1612" spans="1:7" ht="15.75" x14ac:dyDescent="0.25">
      <c r="A1612" s="359" t="s">
        <v>2009</v>
      </c>
      <c r="B1612" s="555" t="s">
        <v>2010</v>
      </c>
      <c r="C1612" s="555"/>
      <c r="D1612" s="555"/>
      <c r="E1612" s="555"/>
      <c r="F1612" s="361"/>
      <c r="G1612" s="579">
        <v>188674.46249999999</v>
      </c>
    </row>
    <row r="1613" spans="1:7" ht="15.75" x14ac:dyDescent="0.25">
      <c r="A1613" s="359" t="s">
        <v>2011</v>
      </c>
      <c r="B1613" s="555" t="s">
        <v>2012</v>
      </c>
      <c r="C1613" s="555"/>
      <c r="D1613" s="555"/>
      <c r="E1613" s="555"/>
      <c r="F1613" s="361"/>
      <c r="G1613" s="579">
        <v>202818.59999999998</v>
      </c>
    </row>
    <row r="1614" spans="1:7" ht="15.75" x14ac:dyDescent="0.25">
      <c r="A1614" s="359" t="s">
        <v>2013</v>
      </c>
      <c r="B1614" s="555" t="s">
        <v>2014</v>
      </c>
      <c r="C1614" s="555"/>
      <c r="D1614" s="555"/>
      <c r="E1614" s="555"/>
      <c r="F1614" s="361"/>
      <c r="G1614" s="579">
        <v>247234.76249999995</v>
      </c>
    </row>
    <row r="1615" spans="1:7" ht="15.75" x14ac:dyDescent="0.25">
      <c r="A1615" s="359" t="s">
        <v>2015</v>
      </c>
      <c r="B1615" s="555" t="s">
        <v>2016</v>
      </c>
      <c r="C1615" s="555"/>
      <c r="D1615" s="555"/>
      <c r="E1615" s="555"/>
      <c r="F1615" s="361"/>
      <c r="G1615" s="579">
        <v>274838.64374999993</v>
      </c>
    </row>
    <row r="1616" spans="1:7" ht="15.75" x14ac:dyDescent="0.25">
      <c r="A1616" s="359" t="s">
        <v>2017</v>
      </c>
      <c r="B1616" s="555" t="s">
        <v>2018</v>
      </c>
      <c r="C1616" s="555"/>
      <c r="D1616" s="555"/>
      <c r="E1616" s="555"/>
      <c r="F1616" s="361"/>
      <c r="G1616" s="579">
        <v>299149.49999999994</v>
      </c>
    </row>
    <row r="1617" spans="1:7" ht="15.75" x14ac:dyDescent="0.25">
      <c r="A1617" s="359" t="s">
        <v>2019</v>
      </c>
      <c r="B1617" s="555" t="s">
        <v>2020</v>
      </c>
      <c r="C1617" s="555"/>
      <c r="D1617" s="555"/>
      <c r="E1617" s="555"/>
      <c r="F1617" s="361"/>
      <c r="G1617" s="579">
        <v>367648.38749999995</v>
      </c>
    </row>
    <row r="1618" spans="1:7" ht="15.75" x14ac:dyDescent="0.25">
      <c r="A1618" s="359" t="s">
        <v>2021</v>
      </c>
      <c r="B1618" s="555" t="s">
        <v>2022</v>
      </c>
      <c r="C1618" s="555"/>
      <c r="D1618" s="555"/>
      <c r="E1618" s="555"/>
      <c r="F1618" s="361"/>
      <c r="G1618" s="579">
        <v>310437.03749999998</v>
      </c>
    </row>
    <row r="1619" spans="1:7" ht="15.75" x14ac:dyDescent="0.25">
      <c r="A1619" s="359" t="s">
        <v>2023</v>
      </c>
      <c r="B1619" s="555" t="s">
        <v>2024</v>
      </c>
      <c r="C1619" s="555"/>
      <c r="D1619" s="555"/>
      <c r="E1619" s="555"/>
      <c r="F1619" s="361"/>
      <c r="G1619" s="579">
        <v>325672.23749999999</v>
      </c>
    </row>
    <row r="1620" spans="1:7" ht="15.75" x14ac:dyDescent="0.25">
      <c r="A1620" s="359" t="s">
        <v>2025</v>
      </c>
      <c r="B1620" s="555" t="s">
        <v>2026</v>
      </c>
      <c r="C1620" s="555"/>
      <c r="D1620" s="555"/>
      <c r="E1620" s="555"/>
      <c r="F1620" s="361"/>
      <c r="G1620" s="579">
        <v>339816.375</v>
      </c>
    </row>
    <row r="1621" spans="1:7" ht="15.75" x14ac:dyDescent="0.25">
      <c r="A1621" s="359" t="s">
        <v>2027</v>
      </c>
      <c r="B1621" s="555" t="s">
        <v>2028</v>
      </c>
      <c r="C1621" s="555"/>
      <c r="D1621" s="555"/>
      <c r="E1621" s="555"/>
      <c r="F1621" s="361"/>
      <c r="G1621" s="579">
        <v>384232.53749999998</v>
      </c>
    </row>
    <row r="1622" spans="1:7" ht="15.75" x14ac:dyDescent="0.25">
      <c r="A1622" s="359" t="s">
        <v>2029</v>
      </c>
      <c r="B1622" s="555" t="s">
        <v>2030</v>
      </c>
      <c r="C1622" s="555"/>
      <c r="D1622" s="555"/>
      <c r="E1622" s="555"/>
      <c r="F1622" s="361"/>
      <c r="G1622" s="579">
        <v>411836.41874999995</v>
      </c>
    </row>
    <row r="1623" spans="1:7" ht="15.75" x14ac:dyDescent="0.25">
      <c r="A1623" s="359" t="s">
        <v>2031</v>
      </c>
      <c r="B1623" s="555" t="s">
        <v>2032</v>
      </c>
      <c r="C1623" s="555"/>
      <c r="D1623" s="555"/>
      <c r="E1623" s="555"/>
      <c r="F1623" s="361"/>
      <c r="G1623" s="579">
        <v>436147.27499999991</v>
      </c>
    </row>
    <row r="1624" spans="1:7" ht="15.75" x14ac:dyDescent="0.25">
      <c r="A1624" s="359" t="s">
        <v>2033</v>
      </c>
      <c r="B1624" s="555" t="s">
        <v>2034</v>
      </c>
      <c r="C1624" s="555"/>
      <c r="D1624" s="555"/>
      <c r="E1624" s="555"/>
      <c r="F1624" s="361"/>
      <c r="G1624" s="579">
        <v>314860.79999999999</v>
      </c>
    </row>
    <row r="1625" spans="1:7" ht="15.75" x14ac:dyDescent="0.25">
      <c r="A1625" s="359" t="s">
        <v>2035</v>
      </c>
      <c r="B1625" s="555" t="s">
        <v>2036</v>
      </c>
      <c r="C1625" s="555"/>
      <c r="D1625" s="555"/>
      <c r="E1625" s="555"/>
      <c r="F1625" s="361"/>
      <c r="G1625" s="579">
        <v>344993.96249999997</v>
      </c>
    </row>
    <row r="1626" spans="1:7" ht="15.75" x14ac:dyDescent="0.25">
      <c r="A1626" s="359" t="s">
        <v>2037</v>
      </c>
      <c r="B1626" s="555" t="s">
        <v>2038</v>
      </c>
      <c r="C1626" s="555"/>
      <c r="D1626" s="555"/>
      <c r="E1626" s="555"/>
      <c r="F1626" s="361"/>
      <c r="G1626" s="579">
        <v>360229.16249999998</v>
      </c>
    </row>
    <row r="1627" spans="1:7" ht="15.75" x14ac:dyDescent="0.25">
      <c r="A1627" s="359" t="s">
        <v>2039</v>
      </c>
      <c r="B1627" s="555" t="s">
        <v>2040</v>
      </c>
      <c r="C1627" s="555"/>
      <c r="D1627" s="555"/>
      <c r="E1627" s="555"/>
      <c r="F1627" s="361"/>
      <c r="G1627" s="579">
        <v>374373.3</v>
      </c>
    </row>
    <row r="1628" spans="1:7" ht="15.75" x14ac:dyDescent="0.25">
      <c r="A1628" s="359" t="s">
        <v>2041</v>
      </c>
      <c r="B1628" s="555" t="s">
        <v>2042</v>
      </c>
      <c r="C1628" s="555"/>
      <c r="D1628" s="555"/>
      <c r="E1628" s="555"/>
      <c r="F1628" s="361"/>
      <c r="G1628" s="579">
        <v>418789.46249999997</v>
      </c>
    </row>
    <row r="1629" spans="1:7" ht="15.75" x14ac:dyDescent="0.25">
      <c r="A1629" s="359" t="s">
        <v>2043</v>
      </c>
      <c r="B1629" s="555" t="s">
        <v>2044</v>
      </c>
      <c r="C1629" s="555"/>
      <c r="D1629" s="555"/>
      <c r="E1629" s="555"/>
      <c r="F1629" s="361"/>
      <c r="G1629" s="579">
        <v>446393.34374999988</v>
      </c>
    </row>
    <row r="1630" spans="1:7" ht="15.75" x14ac:dyDescent="0.25">
      <c r="A1630" s="407" t="s">
        <v>2045</v>
      </c>
      <c r="B1630" s="580" t="s">
        <v>2046</v>
      </c>
      <c r="C1630" s="580"/>
      <c r="D1630" s="580"/>
      <c r="E1630" s="580"/>
      <c r="F1630" s="581"/>
      <c r="G1630" s="579">
        <v>470704.1999999999</v>
      </c>
    </row>
    <row r="1631" spans="1:7" ht="15.75" x14ac:dyDescent="0.25">
      <c r="A1631" s="359" t="s">
        <v>2047</v>
      </c>
      <c r="B1631" s="555" t="s">
        <v>2048</v>
      </c>
      <c r="C1631" s="555"/>
      <c r="D1631" s="555"/>
      <c r="E1631" s="555"/>
      <c r="F1631" s="361"/>
      <c r="G1631" s="399" t="s">
        <v>21</v>
      </c>
    </row>
    <row r="1632" spans="1:7" ht="15.75" x14ac:dyDescent="0.25">
      <c r="A1632" s="359" t="s">
        <v>2049</v>
      </c>
      <c r="B1632" s="555" t="s">
        <v>2050</v>
      </c>
      <c r="C1632" s="555"/>
      <c r="D1632" s="555"/>
      <c r="E1632" s="555"/>
      <c r="F1632" s="361"/>
      <c r="G1632" s="399" t="s">
        <v>21</v>
      </c>
    </row>
    <row r="1633" spans="1:7" ht="15.75" x14ac:dyDescent="0.25">
      <c r="A1633" s="359" t="s">
        <v>2051</v>
      </c>
      <c r="B1633" s="555" t="s">
        <v>2052</v>
      </c>
      <c r="C1633" s="555"/>
      <c r="D1633" s="555"/>
      <c r="E1633" s="555"/>
      <c r="F1633" s="361"/>
      <c r="G1633" s="399" t="s">
        <v>21</v>
      </c>
    </row>
    <row r="1634" spans="1:7" ht="15.75" x14ac:dyDescent="0.25">
      <c r="A1634" s="359" t="s">
        <v>2053</v>
      </c>
      <c r="B1634" s="555" t="s">
        <v>2054</v>
      </c>
      <c r="C1634" s="555"/>
      <c r="D1634" s="555"/>
      <c r="E1634" s="555"/>
      <c r="F1634" s="361"/>
      <c r="G1634" s="399" t="s">
        <v>21</v>
      </c>
    </row>
    <row r="1635" spans="1:7" ht="15.75" x14ac:dyDescent="0.25">
      <c r="A1635" s="359" t="s">
        <v>2055</v>
      </c>
      <c r="B1635" s="555" t="s">
        <v>2056</v>
      </c>
      <c r="C1635" s="555"/>
      <c r="D1635" s="555"/>
      <c r="E1635" s="555"/>
      <c r="F1635" s="361"/>
      <c r="G1635" s="399" t="s">
        <v>21</v>
      </c>
    </row>
    <row r="1636" spans="1:7" ht="15.75" x14ac:dyDescent="0.25">
      <c r="A1636" s="359" t="s">
        <v>2057</v>
      </c>
      <c r="B1636" s="555" t="s">
        <v>2058</v>
      </c>
      <c r="C1636" s="555"/>
      <c r="D1636" s="555"/>
      <c r="E1636" s="555"/>
      <c r="F1636" s="361"/>
      <c r="G1636" s="399" t="s">
        <v>21</v>
      </c>
    </row>
    <row r="1637" spans="1:7" ht="15.75" x14ac:dyDescent="0.25">
      <c r="A1637" s="359" t="s">
        <v>2059</v>
      </c>
      <c r="B1637" s="555" t="s">
        <v>2060</v>
      </c>
      <c r="C1637" s="555"/>
      <c r="D1637" s="555"/>
      <c r="E1637" s="555"/>
      <c r="F1637" s="361"/>
      <c r="G1637" s="399" t="s">
        <v>21</v>
      </c>
    </row>
    <row r="1638" spans="1:7" ht="15.75" x14ac:dyDescent="0.25">
      <c r="A1638" s="359" t="s">
        <v>2061</v>
      </c>
      <c r="B1638" s="555" t="s">
        <v>2062</v>
      </c>
      <c r="C1638" s="555"/>
      <c r="D1638" s="555"/>
      <c r="E1638" s="555"/>
      <c r="F1638" s="361"/>
      <c r="G1638" s="399" t="s">
        <v>21</v>
      </c>
    </row>
    <row r="1639" spans="1:7" ht="15.75" x14ac:dyDescent="0.25">
      <c r="A1639" s="359" t="s">
        <v>2063</v>
      </c>
      <c r="B1639" s="555" t="s">
        <v>2064</v>
      </c>
      <c r="C1639" s="555"/>
      <c r="D1639" s="555"/>
      <c r="E1639" s="555"/>
      <c r="F1639" s="361"/>
      <c r="G1639" s="399" t="s">
        <v>21</v>
      </c>
    </row>
    <row r="1640" spans="1:7" ht="15.75" x14ac:dyDescent="0.25">
      <c r="A1640" s="359" t="s">
        <v>2065</v>
      </c>
      <c r="B1640" s="555" t="s">
        <v>2066</v>
      </c>
      <c r="C1640" s="555"/>
      <c r="D1640" s="555"/>
      <c r="E1640" s="555"/>
      <c r="F1640" s="361"/>
      <c r="G1640" s="399" t="s">
        <v>21</v>
      </c>
    </row>
    <row r="1641" spans="1:7" ht="15.75" x14ac:dyDescent="0.25">
      <c r="A1641" s="359" t="s">
        <v>2067</v>
      </c>
      <c r="B1641" s="555" t="s">
        <v>2068</v>
      </c>
      <c r="C1641" s="555"/>
      <c r="D1641" s="555"/>
      <c r="E1641" s="555"/>
      <c r="F1641" s="361"/>
      <c r="G1641" s="399" t="s">
        <v>21</v>
      </c>
    </row>
    <row r="1642" spans="1:7" ht="15.75" x14ac:dyDescent="0.25">
      <c r="A1642" s="359" t="s">
        <v>2069</v>
      </c>
      <c r="B1642" s="555" t="s">
        <v>2070</v>
      </c>
      <c r="C1642" s="555"/>
      <c r="D1642" s="555"/>
      <c r="E1642" s="555"/>
      <c r="F1642" s="361"/>
      <c r="G1642" s="399" t="s">
        <v>21</v>
      </c>
    </row>
    <row r="1643" spans="1:7" ht="15.75" x14ac:dyDescent="0.25">
      <c r="A1643" s="359" t="s">
        <v>2071</v>
      </c>
      <c r="B1643" s="555" t="s">
        <v>2072</v>
      </c>
      <c r="C1643" s="555"/>
      <c r="D1643" s="555"/>
      <c r="E1643" s="555"/>
      <c r="F1643" s="361"/>
      <c r="G1643" s="399" t="s">
        <v>21</v>
      </c>
    </row>
    <row r="1644" spans="1:7" ht="15.75" x14ac:dyDescent="0.25">
      <c r="A1644" s="359" t="s">
        <v>2073</v>
      </c>
      <c r="B1644" s="555" t="s">
        <v>2074</v>
      </c>
      <c r="C1644" s="555"/>
      <c r="D1644" s="555"/>
      <c r="E1644" s="555"/>
      <c r="F1644" s="361"/>
      <c r="G1644" s="399" t="s">
        <v>21</v>
      </c>
    </row>
    <row r="1645" spans="1:7" ht="15.75" x14ac:dyDescent="0.25">
      <c r="A1645" s="359" t="s">
        <v>2075</v>
      </c>
      <c r="B1645" s="555" t="s">
        <v>2076</v>
      </c>
      <c r="C1645" s="555"/>
      <c r="D1645" s="555"/>
      <c r="E1645" s="555"/>
      <c r="F1645" s="361"/>
      <c r="G1645" s="399" t="s">
        <v>21</v>
      </c>
    </row>
    <row r="1646" spans="1:7" ht="15.75" x14ac:dyDescent="0.25">
      <c r="A1646" s="359" t="s">
        <v>2077</v>
      </c>
      <c r="B1646" s="555" t="s">
        <v>2078</v>
      </c>
      <c r="C1646" s="555"/>
      <c r="D1646" s="555"/>
      <c r="E1646" s="555"/>
      <c r="F1646" s="361"/>
      <c r="G1646" s="399" t="s">
        <v>21</v>
      </c>
    </row>
    <row r="1647" spans="1:7" ht="15.75" x14ac:dyDescent="0.25">
      <c r="A1647" s="359" t="s">
        <v>2079</v>
      </c>
      <c r="B1647" s="555" t="s">
        <v>2080</v>
      </c>
      <c r="C1647" s="555"/>
      <c r="D1647" s="555"/>
      <c r="E1647" s="555"/>
      <c r="F1647" s="361"/>
      <c r="G1647" s="399" t="s">
        <v>21</v>
      </c>
    </row>
    <row r="1648" spans="1:7" ht="15.75" x14ac:dyDescent="0.25">
      <c r="A1648" s="359" t="s">
        <v>2081</v>
      </c>
      <c r="B1648" s="555" t="s">
        <v>2082</v>
      </c>
      <c r="C1648" s="555"/>
      <c r="D1648" s="555"/>
      <c r="E1648" s="555"/>
      <c r="F1648" s="361"/>
      <c r="G1648" s="399" t="s">
        <v>21</v>
      </c>
    </row>
    <row r="1649" spans="1:7" ht="15.75" x14ac:dyDescent="0.25">
      <c r="A1649" s="359" t="s">
        <v>2083</v>
      </c>
      <c r="B1649" s="555" t="s">
        <v>2084</v>
      </c>
      <c r="C1649" s="555"/>
      <c r="D1649" s="555"/>
      <c r="E1649" s="555"/>
      <c r="F1649" s="361"/>
      <c r="G1649" s="399" t="s">
        <v>21</v>
      </c>
    </row>
    <row r="1650" spans="1:7" ht="16.5" thickBot="1" x14ac:dyDescent="0.3">
      <c r="A1650" s="370" t="s">
        <v>2085</v>
      </c>
      <c r="B1650" s="418" t="s">
        <v>2086</v>
      </c>
      <c r="C1650" s="419"/>
      <c r="D1650" s="419"/>
      <c r="E1650" s="419"/>
      <c r="F1650" s="419"/>
      <c r="G1650" s="399" t="s">
        <v>21</v>
      </c>
    </row>
    <row r="1651" spans="1:7" ht="19.5" thickBot="1" x14ac:dyDescent="0.3">
      <c r="A1651" s="537" t="s">
        <v>2087</v>
      </c>
      <c r="B1651" s="424"/>
      <c r="C1651" s="424"/>
      <c r="D1651" s="424"/>
      <c r="E1651" s="424"/>
      <c r="F1651" s="424"/>
      <c r="G1651" s="582" t="s">
        <v>9</v>
      </c>
    </row>
    <row r="1652" spans="1:7" ht="15.75" x14ac:dyDescent="0.25">
      <c r="A1652" s="353" t="s">
        <v>2088</v>
      </c>
      <c r="B1652" s="553" t="s">
        <v>2089</v>
      </c>
      <c r="C1652" s="553"/>
      <c r="D1652" s="553"/>
      <c r="E1652" s="553"/>
      <c r="F1652" s="355"/>
      <c r="G1652" s="388">
        <v>20231.036324999997</v>
      </c>
    </row>
    <row r="1653" spans="1:7" ht="16.5" thickBot="1" x14ac:dyDescent="0.3">
      <c r="A1653" s="370" t="s">
        <v>2090</v>
      </c>
      <c r="B1653" s="557" t="s">
        <v>2091</v>
      </c>
      <c r="C1653" s="557"/>
      <c r="D1653" s="557"/>
      <c r="E1653" s="557"/>
      <c r="F1653" s="418"/>
      <c r="G1653" s="401" t="s">
        <v>9</v>
      </c>
    </row>
    <row r="1654" spans="1:7" ht="24.75" thickBot="1" x14ac:dyDescent="0.3">
      <c r="A1654" s="583" t="s">
        <v>2092</v>
      </c>
      <c r="B1654" s="584"/>
      <c r="C1654" s="584"/>
      <c r="D1654" s="584"/>
      <c r="E1654" s="584"/>
      <c r="F1654" s="584"/>
      <c r="G1654" s="582" t="s">
        <v>9</v>
      </c>
    </row>
    <row r="1655" spans="1:7" ht="19.5" thickBot="1" x14ac:dyDescent="0.3">
      <c r="A1655" s="537" t="s">
        <v>2093</v>
      </c>
      <c r="B1655" s="424"/>
      <c r="C1655" s="424"/>
      <c r="D1655" s="424"/>
      <c r="E1655" s="424"/>
      <c r="F1655" s="424"/>
      <c r="G1655" s="582" t="s">
        <v>9</v>
      </c>
    </row>
    <row r="1656" spans="1:7" ht="16.5" thickBot="1" x14ac:dyDescent="0.3">
      <c r="A1656" s="585" t="s">
        <v>1297</v>
      </c>
      <c r="B1656" s="586" t="s">
        <v>2094</v>
      </c>
      <c r="C1656" s="587" t="s">
        <v>2095</v>
      </c>
      <c r="D1656" s="587"/>
      <c r="E1656" s="586" t="s">
        <v>2096</v>
      </c>
      <c r="F1656" s="586" t="s">
        <v>2097</v>
      </c>
      <c r="G1656" s="588" t="s">
        <v>9</v>
      </c>
    </row>
    <row r="1657" spans="1:7" ht="15.75" x14ac:dyDescent="0.25">
      <c r="A1657" s="359" t="s">
        <v>2098</v>
      </c>
      <c r="B1657" s="360" t="s">
        <v>9</v>
      </c>
      <c r="C1657" s="589" t="s">
        <v>2099</v>
      </c>
      <c r="D1657" s="589"/>
      <c r="E1657" s="360" t="s">
        <v>2100</v>
      </c>
      <c r="F1657" s="360" t="s">
        <v>2101</v>
      </c>
      <c r="G1657" s="392">
        <v>36892.096312499998</v>
      </c>
    </row>
    <row r="1658" spans="1:7" ht="15.75" x14ac:dyDescent="0.25">
      <c r="A1658" s="590" t="s">
        <v>2102</v>
      </c>
      <c r="B1658" s="591" t="s">
        <v>9</v>
      </c>
      <c r="C1658" s="592" t="s">
        <v>2103</v>
      </c>
      <c r="D1658" s="592"/>
      <c r="E1658" s="591" t="s">
        <v>2100</v>
      </c>
      <c r="F1658" s="591" t="s">
        <v>98</v>
      </c>
      <c r="G1658" s="417">
        <v>30366.253124999992</v>
      </c>
    </row>
    <row r="1659" spans="1:7" ht="15.75" x14ac:dyDescent="0.25">
      <c r="A1659" s="413" t="s">
        <v>2104</v>
      </c>
      <c r="B1659" s="593" t="s">
        <v>9</v>
      </c>
      <c r="C1659" s="594" t="s">
        <v>2103</v>
      </c>
      <c r="D1659" s="594"/>
      <c r="E1659" s="593" t="s">
        <v>2105</v>
      </c>
      <c r="F1659" s="593" t="s">
        <v>98</v>
      </c>
      <c r="G1659" s="417">
        <v>40488.337499999994</v>
      </c>
    </row>
    <row r="1660" spans="1:7" ht="15.75" x14ac:dyDescent="0.25">
      <c r="A1660" s="359" t="s">
        <v>2106</v>
      </c>
      <c r="B1660" s="360" t="s">
        <v>876</v>
      </c>
      <c r="C1660" s="555" t="s">
        <v>2107</v>
      </c>
      <c r="D1660" s="555"/>
      <c r="E1660" s="360" t="s">
        <v>2100</v>
      </c>
      <c r="F1660" s="360" t="s">
        <v>2108</v>
      </c>
      <c r="G1660" s="392">
        <v>24321.437827213493</v>
      </c>
    </row>
    <row r="1661" spans="1:7" ht="15.75" x14ac:dyDescent="0.25">
      <c r="A1661" s="359" t="s">
        <v>2109</v>
      </c>
      <c r="B1661" s="360" t="s">
        <v>876</v>
      </c>
      <c r="C1661" s="555" t="s">
        <v>2110</v>
      </c>
      <c r="D1661" s="555"/>
      <c r="E1661" s="360" t="s">
        <v>2105</v>
      </c>
      <c r="F1661" s="360" t="s">
        <v>2108</v>
      </c>
      <c r="G1661" s="392">
        <v>35663.044050616489</v>
      </c>
    </row>
    <row r="1662" spans="1:7" ht="15.75" x14ac:dyDescent="0.25">
      <c r="A1662" s="359" t="s">
        <v>2111</v>
      </c>
      <c r="B1662" s="360" t="s">
        <v>12</v>
      </c>
      <c r="C1662" s="555" t="s">
        <v>2107</v>
      </c>
      <c r="D1662" s="555"/>
      <c r="E1662" s="360" t="s">
        <v>2100</v>
      </c>
      <c r="F1662" s="360" t="s">
        <v>2101</v>
      </c>
      <c r="G1662" s="392">
        <v>36892.096312499998</v>
      </c>
    </row>
    <row r="1663" spans="1:7" ht="16.5" thickBot="1" x14ac:dyDescent="0.3">
      <c r="A1663" s="359" t="s">
        <v>2112</v>
      </c>
      <c r="B1663" s="360" t="s">
        <v>12</v>
      </c>
      <c r="C1663" s="555" t="s">
        <v>2110</v>
      </c>
      <c r="D1663" s="555"/>
      <c r="E1663" s="360" t="s">
        <v>2105</v>
      </c>
      <c r="F1663" s="360" t="s">
        <v>2101</v>
      </c>
      <c r="G1663" s="392">
        <v>61542.724303124989</v>
      </c>
    </row>
    <row r="1664" spans="1:7" ht="19.5" thickBot="1" x14ac:dyDescent="0.3">
      <c r="A1664" s="537" t="s">
        <v>2113</v>
      </c>
      <c r="B1664" s="424"/>
      <c r="C1664" s="424"/>
      <c r="D1664" s="424"/>
      <c r="E1664" s="424"/>
      <c r="F1664" s="424"/>
      <c r="G1664" s="582">
        <v>0</v>
      </c>
    </row>
    <row r="1665" spans="1:7" ht="16.5" thickBot="1" x14ac:dyDescent="0.3">
      <c r="A1665" s="585" t="s">
        <v>1297</v>
      </c>
      <c r="B1665" s="586" t="s">
        <v>2094</v>
      </c>
      <c r="C1665" s="587" t="s">
        <v>2095</v>
      </c>
      <c r="D1665" s="587"/>
      <c r="E1665" s="586" t="s">
        <v>2096</v>
      </c>
      <c r="F1665" s="586" t="s">
        <v>2097</v>
      </c>
      <c r="G1665" s="588">
        <v>0</v>
      </c>
    </row>
    <row r="1666" spans="1:7" ht="15.75" x14ac:dyDescent="0.25">
      <c r="A1666" s="359" t="s">
        <v>2114</v>
      </c>
      <c r="B1666" s="360" t="s">
        <v>1993</v>
      </c>
      <c r="C1666" s="555" t="s">
        <v>2115</v>
      </c>
      <c r="D1666" s="555"/>
      <c r="E1666" s="360" t="s">
        <v>2100</v>
      </c>
      <c r="F1666" s="360" t="s">
        <v>2101</v>
      </c>
      <c r="G1666" s="392">
        <v>59421.649457343738</v>
      </c>
    </row>
    <row r="1667" spans="1:7" ht="15.75" x14ac:dyDescent="0.25">
      <c r="A1667" s="359" t="s">
        <v>2116</v>
      </c>
      <c r="B1667" s="360" t="s">
        <v>1993</v>
      </c>
      <c r="C1667" s="555" t="s">
        <v>2117</v>
      </c>
      <c r="D1667" s="555"/>
      <c r="E1667" s="360" t="s">
        <v>2100</v>
      </c>
      <c r="F1667" s="360" t="s">
        <v>2101</v>
      </c>
      <c r="G1667" s="392">
        <v>59421.649457343738</v>
      </c>
    </row>
    <row r="1668" spans="1:7" ht="15.75" x14ac:dyDescent="0.25">
      <c r="A1668" s="359" t="s">
        <v>2118</v>
      </c>
      <c r="B1668" s="360" t="s">
        <v>1993</v>
      </c>
      <c r="C1668" s="555" t="s">
        <v>2115</v>
      </c>
      <c r="D1668" s="555"/>
      <c r="E1668" s="360" t="s">
        <v>2105</v>
      </c>
      <c r="F1668" s="360" t="s">
        <v>2101</v>
      </c>
      <c r="G1668" s="392">
        <v>78657.506003624978</v>
      </c>
    </row>
    <row r="1669" spans="1:7" ht="15.75" x14ac:dyDescent="0.25">
      <c r="A1669" s="359" t="s">
        <v>2119</v>
      </c>
      <c r="B1669" s="360" t="s">
        <v>1993</v>
      </c>
      <c r="C1669" s="555" t="s">
        <v>2120</v>
      </c>
      <c r="D1669" s="555"/>
      <c r="E1669" s="360" t="s">
        <v>2105</v>
      </c>
      <c r="F1669" s="360" t="s">
        <v>2101</v>
      </c>
      <c r="G1669" s="392">
        <v>78657.506003624978</v>
      </c>
    </row>
    <row r="1670" spans="1:7" ht="15.75" x14ac:dyDescent="0.25">
      <c r="A1670" s="359" t="s">
        <v>2121</v>
      </c>
      <c r="B1670" s="360" t="s">
        <v>876</v>
      </c>
      <c r="C1670" s="555" t="s">
        <v>2122</v>
      </c>
      <c r="D1670" s="555"/>
      <c r="E1670" s="360" t="s">
        <v>2100</v>
      </c>
      <c r="F1670" s="360" t="s">
        <v>2101</v>
      </c>
      <c r="G1670" s="392">
        <v>59827.132437024178</v>
      </c>
    </row>
    <row r="1671" spans="1:7" ht="15.75" x14ac:dyDescent="0.25">
      <c r="A1671" s="359" t="s">
        <v>2123</v>
      </c>
      <c r="B1671" s="360" t="s">
        <v>876</v>
      </c>
      <c r="C1671" s="555" t="s">
        <v>2117</v>
      </c>
      <c r="D1671" s="555"/>
      <c r="E1671" s="360" t="s">
        <v>2100</v>
      </c>
      <c r="F1671" s="360" t="s">
        <v>2101</v>
      </c>
      <c r="G1671" s="392">
        <v>59827.132437024178</v>
      </c>
    </row>
    <row r="1672" spans="1:7" ht="15.75" x14ac:dyDescent="0.25">
      <c r="A1672" s="359" t="s">
        <v>2124</v>
      </c>
      <c r="B1672" s="360" t="s">
        <v>876</v>
      </c>
      <c r="C1672" s="555" t="s">
        <v>2115</v>
      </c>
      <c r="D1672" s="555"/>
      <c r="E1672" s="360" t="s">
        <v>2105</v>
      </c>
      <c r="F1672" s="360" t="s">
        <v>2101</v>
      </c>
      <c r="G1672" s="392">
        <v>79970.831518801468</v>
      </c>
    </row>
    <row r="1673" spans="1:7" ht="15.75" x14ac:dyDescent="0.25">
      <c r="A1673" s="359" t="s">
        <v>2125</v>
      </c>
      <c r="B1673" s="360" t="s">
        <v>876</v>
      </c>
      <c r="C1673" s="555" t="s">
        <v>2120</v>
      </c>
      <c r="D1673" s="555"/>
      <c r="E1673" s="360" t="s">
        <v>2105</v>
      </c>
      <c r="F1673" s="360" t="s">
        <v>2101</v>
      </c>
      <c r="G1673" s="392">
        <v>79970.831518801468</v>
      </c>
    </row>
    <row r="1674" spans="1:7" ht="15.75" x14ac:dyDescent="0.25">
      <c r="A1674" s="359" t="s">
        <v>2126</v>
      </c>
      <c r="B1674" s="360" t="s">
        <v>12</v>
      </c>
      <c r="C1674" s="555" t="s">
        <v>2127</v>
      </c>
      <c r="D1674" s="555"/>
      <c r="E1674" s="360" t="s">
        <v>2100</v>
      </c>
      <c r="F1674" s="360" t="s">
        <v>2101</v>
      </c>
      <c r="G1674" s="392">
        <v>69108.563306249984</v>
      </c>
    </row>
    <row r="1675" spans="1:7" ht="15.75" x14ac:dyDescent="0.25">
      <c r="A1675" s="359" t="s">
        <v>2128</v>
      </c>
      <c r="B1675" s="360" t="s">
        <v>12</v>
      </c>
      <c r="C1675" s="555" t="s">
        <v>2129</v>
      </c>
      <c r="D1675" s="555"/>
      <c r="E1675" s="360" t="s">
        <v>2100</v>
      </c>
      <c r="F1675" s="360" t="s">
        <v>2101</v>
      </c>
      <c r="G1675" s="392">
        <v>69108.563306249984</v>
      </c>
    </row>
    <row r="1676" spans="1:7" ht="15.75" x14ac:dyDescent="0.25">
      <c r="A1676" s="359" t="s">
        <v>2130</v>
      </c>
      <c r="B1676" s="360" t="s">
        <v>12</v>
      </c>
      <c r="C1676" s="555" t="s">
        <v>2127</v>
      </c>
      <c r="D1676" s="555"/>
      <c r="E1676" s="360" t="s">
        <v>2131</v>
      </c>
      <c r="F1676" s="360" t="s">
        <v>2101</v>
      </c>
      <c r="G1676" s="392">
        <v>88271.409768749974</v>
      </c>
    </row>
    <row r="1677" spans="1:7" ht="15.75" x14ac:dyDescent="0.25">
      <c r="A1677" s="359" t="s">
        <v>2132</v>
      </c>
      <c r="B1677" s="360" t="s">
        <v>12</v>
      </c>
      <c r="C1677" s="555" t="s">
        <v>2129</v>
      </c>
      <c r="D1677" s="555"/>
      <c r="E1677" s="360" t="s">
        <v>2131</v>
      </c>
      <c r="F1677" s="360" t="s">
        <v>2101</v>
      </c>
      <c r="G1677" s="392">
        <v>88271.409768749974</v>
      </c>
    </row>
    <row r="1678" spans="1:7" ht="15.75" x14ac:dyDescent="0.25">
      <c r="A1678" s="359" t="s">
        <v>2133</v>
      </c>
      <c r="B1678" s="360" t="s">
        <v>12</v>
      </c>
      <c r="C1678" s="555" t="s">
        <v>2127</v>
      </c>
      <c r="D1678" s="555"/>
      <c r="E1678" s="360" t="s">
        <v>2105</v>
      </c>
      <c r="F1678" s="360" t="s">
        <v>2101</v>
      </c>
      <c r="G1678" s="392">
        <v>92756.331281249979</v>
      </c>
    </row>
    <row r="1679" spans="1:7" ht="15.75" x14ac:dyDescent="0.25">
      <c r="A1679" s="359" t="s">
        <v>2134</v>
      </c>
      <c r="B1679" s="360" t="s">
        <v>12</v>
      </c>
      <c r="C1679" s="555" t="s">
        <v>2129</v>
      </c>
      <c r="D1679" s="555"/>
      <c r="E1679" s="360" t="s">
        <v>2105</v>
      </c>
      <c r="F1679" s="360" t="s">
        <v>2101</v>
      </c>
      <c r="G1679" s="392">
        <v>92756.331281249979</v>
      </c>
    </row>
    <row r="1680" spans="1:7" ht="15.75" x14ac:dyDescent="0.25">
      <c r="A1680" s="359" t="s">
        <v>2135</v>
      </c>
      <c r="B1680" s="360" t="s">
        <v>12</v>
      </c>
      <c r="C1680" s="555" t="s">
        <v>2127</v>
      </c>
      <c r="D1680" s="555"/>
      <c r="E1680" s="394" t="s">
        <v>2136</v>
      </c>
      <c r="F1680" s="360" t="s">
        <v>2101</v>
      </c>
      <c r="G1680" s="392">
        <v>124558.50200624998</v>
      </c>
    </row>
    <row r="1681" spans="1:7" ht="16.5" thickBot="1" x14ac:dyDescent="0.3">
      <c r="A1681" s="359" t="s">
        <v>2137</v>
      </c>
      <c r="B1681" s="360" t="s">
        <v>12</v>
      </c>
      <c r="C1681" s="555" t="s">
        <v>2129</v>
      </c>
      <c r="D1681" s="555"/>
      <c r="E1681" s="394" t="s">
        <v>2136</v>
      </c>
      <c r="F1681" s="360" t="s">
        <v>2101</v>
      </c>
      <c r="G1681" s="392">
        <v>124558.50200624998</v>
      </c>
    </row>
    <row r="1682" spans="1:7" ht="19.5" thickBot="1" x14ac:dyDescent="0.3">
      <c r="A1682" s="537" t="s">
        <v>2138</v>
      </c>
      <c r="B1682" s="424"/>
      <c r="C1682" s="424"/>
      <c r="D1682" s="424"/>
      <c r="E1682" s="424"/>
      <c r="F1682" s="424"/>
      <c r="G1682" s="582">
        <v>0</v>
      </c>
    </row>
    <row r="1683" spans="1:7" ht="16.5" thickBot="1" x14ac:dyDescent="0.3">
      <c r="A1683" s="585" t="s">
        <v>1297</v>
      </c>
      <c r="B1683" s="586" t="s">
        <v>2094</v>
      </c>
      <c r="C1683" s="587" t="s">
        <v>2095</v>
      </c>
      <c r="D1683" s="587"/>
      <c r="E1683" s="586" t="s">
        <v>2096</v>
      </c>
      <c r="F1683" s="586" t="s">
        <v>2097</v>
      </c>
      <c r="G1683" s="588">
        <v>0</v>
      </c>
    </row>
    <row r="1684" spans="1:7" ht="15.75" x14ac:dyDescent="0.25">
      <c r="A1684" s="359" t="s">
        <v>2139</v>
      </c>
      <c r="B1684" s="360" t="s">
        <v>876</v>
      </c>
      <c r="C1684" s="589" t="s">
        <v>2140</v>
      </c>
      <c r="D1684" s="589"/>
      <c r="E1684" s="360" t="s">
        <v>2141</v>
      </c>
      <c r="F1684" s="360" t="s">
        <v>2101</v>
      </c>
      <c r="G1684" s="392">
        <v>103956.16124249996</v>
      </c>
    </row>
    <row r="1685" spans="1:7" ht="15.75" x14ac:dyDescent="0.25">
      <c r="A1685" s="359" t="s">
        <v>2142</v>
      </c>
      <c r="B1685" s="360" t="s">
        <v>876</v>
      </c>
      <c r="C1685" s="589" t="s">
        <v>2143</v>
      </c>
      <c r="D1685" s="589"/>
      <c r="E1685" s="360" t="s">
        <v>2141</v>
      </c>
      <c r="F1685" s="360" t="s">
        <v>2101</v>
      </c>
      <c r="G1685" s="392">
        <v>104472.06663438746</v>
      </c>
    </row>
    <row r="1686" spans="1:7" ht="15.75" x14ac:dyDescent="0.25">
      <c r="A1686" s="359" t="s">
        <v>2144</v>
      </c>
      <c r="B1686" s="360" t="s">
        <v>876</v>
      </c>
      <c r="C1686" s="589" t="s">
        <v>2140</v>
      </c>
      <c r="D1686" s="589"/>
      <c r="E1686" s="360" t="s">
        <v>2145</v>
      </c>
      <c r="F1686" s="360" t="s">
        <v>2101</v>
      </c>
      <c r="G1686" s="392">
        <v>118662.15210896246</v>
      </c>
    </row>
    <row r="1687" spans="1:7" ht="15.75" x14ac:dyDescent="0.25">
      <c r="A1687" s="359" t="s">
        <v>2146</v>
      </c>
      <c r="B1687" s="360" t="s">
        <v>876</v>
      </c>
      <c r="C1687" s="589" t="s">
        <v>2143</v>
      </c>
      <c r="D1687" s="589"/>
      <c r="E1687" s="360" t="s">
        <v>2145</v>
      </c>
      <c r="F1687" s="360" t="s">
        <v>2101</v>
      </c>
      <c r="G1687" s="392">
        <v>118662.15210896246</v>
      </c>
    </row>
    <row r="1688" spans="1:7" ht="15.75" x14ac:dyDescent="0.25">
      <c r="A1688" s="359" t="s">
        <v>2147</v>
      </c>
      <c r="B1688" s="360" t="s">
        <v>876</v>
      </c>
      <c r="C1688" s="589" t="s">
        <v>2140</v>
      </c>
      <c r="D1688" s="589"/>
      <c r="E1688" s="360" t="s">
        <v>2148</v>
      </c>
      <c r="F1688" s="360" t="s">
        <v>2101</v>
      </c>
      <c r="G1688" s="392">
        <v>239701.2310973437</v>
      </c>
    </row>
    <row r="1689" spans="1:7" ht="15.75" x14ac:dyDescent="0.25">
      <c r="A1689" s="359" t="s">
        <v>2149</v>
      </c>
      <c r="B1689" s="360" t="s">
        <v>876</v>
      </c>
      <c r="C1689" s="589" t="s">
        <v>2143</v>
      </c>
      <c r="D1689" s="589"/>
      <c r="E1689" s="360" t="s">
        <v>2148</v>
      </c>
      <c r="F1689" s="360" t="s">
        <v>2101</v>
      </c>
      <c r="G1689" s="392">
        <v>239701.2310973437</v>
      </c>
    </row>
    <row r="1690" spans="1:7" ht="15.75" x14ac:dyDescent="0.25">
      <c r="A1690" s="359" t="s">
        <v>2150</v>
      </c>
      <c r="B1690" s="360" t="s">
        <v>18</v>
      </c>
      <c r="C1690" s="589" t="s">
        <v>2140</v>
      </c>
      <c r="D1690" s="589"/>
      <c r="E1690" s="360" t="s">
        <v>2100</v>
      </c>
      <c r="F1690" s="360" t="s">
        <v>2101</v>
      </c>
      <c r="G1690" s="392">
        <v>95919.569239124976</v>
      </c>
    </row>
    <row r="1691" spans="1:7" ht="15.75" x14ac:dyDescent="0.25">
      <c r="A1691" s="359" t="s">
        <v>2151</v>
      </c>
      <c r="B1691" s="360" t="s">
        <v>18</v>
      </c>
      <c r="C1691" s="589" t="s">
        <v>2143</v>
      </c>
      <c r="D1691" s="589"/>
      <c r="E1691" s="360" t="s">
        <v>2100</v>
      </c>
      <c r="F1691" s="360" t="s">
        <v>2101</v>
      </c>
      <c r="G1691" s="392">
        <v>95919.569239124976</v>
      </c>
    </row>
    <row r="1692" spans="1:7" ht="15.75" x14ac:dyDescent="0.25">
      <c r="A1692" s="359" t="s">
        <v>2152</v>
      </c>
      <c r="B1692" s="360" t="s">
        <v>18</v>
      </c>
      <c r="C1692" s="589" t="s">
        <v>2140</v>
      </c>
      <c r="D1692" s="589"/>
      <c r="E1692" s="360" t="s">
        <v>2105</v>
      </c>
      <c r="F1692" s="360" t="s">
        <v>2101</v>
      </c>
      <c r="G1692" s="392">
        <v>110844.25280203122</v>
      </c>
    </row>
    <row r="1693" spans="1:7" ht="15.75" x14ac:dyDescent="0.25">
      <c r="A1693" s="359" t="s">
        <v>2153</v>
      </c>
      <c r="B1693" s="360" t="s">
        <v>18</v>
      </c>
      <c r="C1693" s="589" t="s">
        <v>2143</v>
      </c>
      <c r="D1693" s="589"/>
      <c r="E1693" s="360" t="s">
        <v>2105</v>
      </c>
      <c r="F1693" s="360" t="s">
        <v>2101</v>
      </c>
      <c r="G1693" s="392">
        <v>110844.25280203122</v>
      </c>
    </row>
    <row r="1694" spans="1:7" ht="15.75" x14ac:dyDescent="0.25">
      <c r="A1694" s="359" t="s">
        <v>2154</v>
      </c>
      <c r="B1694" s="360" t="s">
        <v>18</v>
      </c>
      <c r="C1694" s="589" t="s">
        <v>2140</v>
      </c>
      <c r="D1694" s="589"/>
      <c r="E1694" s="394" t="s">
        <v>2148</v>
      </c>
      <c r="F1694" s="360" t="s">
        <v>2101</v>
      </c>
      <c r="G1694" s="392">
        <v>167599.55355515619</v>
      </c>
    </row>
    <row r="1695" spans="1:7" ht="16.5" thickBot="1" x14ac:dyDescent="0.3">
      <c r="A1695" s="359" t="s">
        <v>2155</v>
      </c>
      <c r="B1695" s="360" t="s">
        <v>18</v>
      </c>
      <c r="C1695" s="589" t="s">
        <v>2143</v>
      </c>
      <c r="D1695" s="589"/>
      <c r="E1695" s="394" t="s">
        <v>2148</v>
      </c>
      <c r="F1695" s="360" t="s">
        <v>2101</v>
      </c>
      <c r="G1695" s="392">
        <v>167599.55355515619</v>
      </c>
    </row>
    <row r="1696" spans="1:7" ht="19.5" thickBot="1" x14ac:dyDescent="0.3">
      <c r="A1696" s="537" t="s">
        <v>2156</v>
      </c>
      <c r="B1696" s="424"/>
      <c r="C1696" s="424"/>
      <c r="D1696" s="424"/>
      <c r="E1696" s="424"/>
      <c r="F1696" s="424"/>
      <c r="G1696" s="582">
        <v>0</v>
      </c>
    </row>
    <row r="1697" spans="1:7" ht="16.5" thickBot="1" x14ac:dyDescent="0.3">
      <c r="A1697" s="585" t="s">
        <v>1297</v>
      </c>
      <c r="B1697" s="586" t="s">
        <v>2094</v>
      </c>
      <c r="C1697" s="587" t="s">
        <v>2095</v>
      </c>
      <c r="D1697" s="587"/>
      <c r="E1697" s="586" t="s">
        <v>2096</v>
      </c>
      <c r="F1697" s="586" t="s">
        <v>2097</v>
      </c>
      <c r="G1697" s="588">
        <v>0</v>
      </c>
    </row>
    <row r="1698" spans="1:7" ht="15.75" x14ac:dyDescent="0.25">
      <c r="A1698" s="353" t="s">
        <v>2157</v>
      </c>
      <c r="B1698" s="457" t="s">
        <v>2158</v>
      </c>
      <c r="C1698" s="553" t="s">
        <v>2159</v>
      </c>
      <c r="D1698" s="553"/>
      <c r="E1698" s="457" t="s">
        <v>2136</v>
      </c>
      <c r="F1698" s="354" t="s">
        <v>2101</v>
      </c>
      <c r="G1698" s="388">
        <v>96182.251000000004</v>
      </c>
    </row>
    <row r="1699" spans="1:7" ht="16.5" thickBot="1" x14ac:dyDescent="0.3">
      <c r="A1699" s="370" t="s">
        <v>2160</v>
      </c>
      <c r="B1699" s="456" t="s">
        <v>2158</v>
      </c>
      <c r="C1699" s="557" t="s">
        <v>2161</v>
      </c>
      <c r="D1699" s="557"/>
      <c r="E1699" s="456" t="s">
        <v>2136</v>
      </c>
      <c r="F1699" s="371" t="s">
        <v>2101</v>
      </c>
      <c r="G1699" s="401">
        <v>96182.251000000004</v>
      </c>
    </row>
    <row r="1700" spans="1:7" ht="19.5" thickBot="1" x14ac:dyDescent="0.3">
      <c r="A1700" s="540" t="s">
        <v>2162</v>
      </c>
      <c r="B1700" s="541"/>
      <c r="C1700" s="541"/>
      <c r="D1700" s="541"/>
      <c r="E1700" s="541"/>
      <c r="F1700" s="541"/>
      <c r="G1700" s="570" t="s">
        <v>9</v>
      </c>
    </row>
    <row r="1701" spans="1:7" ht="15.75" x14ac:dyDescent="0.25">
      <c r="A1701" s="353" t="s">
        <v>2163</v>
      </c>
      <c r="B1701" s="553" t="s">
        <v>2164</v>
      </c>
      <c r="C1701" s="553"/>
      <c r="D1701" s="553"/>
      <c r="E1701" s="553"/>
      <c r="F1701" s="553"/>
      <c r="G1701" s="388" t="s">
        <v>9</v>
      </c>
    </row>
    <row r="1702" spans="1:7" ht="15.75" x14ac:dyDescent="0.25">
      <c r="A1702" s="365" t="s">
        <v>2165</v>
      </c>
      <c r="B1702" s="563" t="s">
        <v>2166</v>
      </c>
      <c r="C1702" s="563"/>
      <c r="D1702" s="563"/>
      <c r="E1702" s="563"/>
      <c r="F1702" s="563"/>
      <c r="G1702" s="209">
        <v>356090.81203124992</v>
      </c>
    </row>
    <row r="1703" spans="1:7" ht="15.75" x14ac:dyDescent="0.25">
      <c r="A1703" s="359" t="s">
        <v>2167</v>
      </c>
      <c r="B1703" s="555" t="s">
        <v>2168</v>
      </c>
      <c r="C1703" s="555"/>
      <c r="D1703" s="555"/>
      <c r="E1703" s="555"/>
      <c r="F1703" s="555"/>
      <c r="G1703" s="392" t="s">
        <v>9</v>
      </c>
    </row>
    <row r="1704" spans="1:7" ht="15.75" x14ac:dyDescent="0.25">
      <c r="A1704" s="365" t="s">
        <v>2169</v>
      </c>
      <c r="B1704" s="563" t="s">
        <v>2170</v>
      </c>
      <c r="C1704" s="563"/>
      <c r="D1704" s="563"/>
      <c r="E1704" s="563"/>
      <c r="F1704" s="563"/>
      <c r="G1704" s="209">
        <v>515814.92296874989</v>
      </c>
    </row>
    <row r="1705" spans="1:7" ht="15.75" x14ac:dyDescent="0.25">
      <c r="A1705" s="365" t="s">
        <v>2171</v>
      </c>
      <c r="B1705" s="563" t="s">
        <v>2172</v>
      </c>
      <c r="C1705" s="563"/>
      <c r="D1705" s="563"/>
      <c r="E1705" s="563"/>
      <c r="F1705" s="563"/>
      <c r="G1705" s="209">
        <v>884871.57459374971</v>
      </c>
    </row>
    <row r="1706" spans="1:7" ht="15.75" x14ac:dyDescent="0.25">
      <c r="A1706" s="365" t="s">
        <v>2173</v>
      </c>
      <c r="B1706" s="563" t="s">
        <v>2174</v>
      </c>
      <c r="C1706" s="563"/>
      <c r="D1706" s="563"/>
      <c r="E1706" s="563"/>
      <c r="F1706" s="563"/>
      <c r="G1706" s="209">
        <v>991416.95212499984</v>
      </c>
    </row>
    <row r="1707" spans="1:7" ht="15.75" x14ac:dyDescent="0.25">
      <c r="A1707" s="433" t="s">
        <v>2175</v>
      </c>
      <c r="B1707" s="595" t="s">
        <v>2176</v>
      </c>
      <c r="C1707" s="596"/>
      <c r="D1707" s="596"/>
      <c r="E1707" s="596"/>
      <c r="F1707" s="596"/>
      <c r="G1707" s="212">
        <v>1062823.0252499999</v>
      </c>
    </row>
    <row r="1708" spans="1:7" ht="16.5" thickBot="1" x14ac:dyDescent="0.3">
      <c r="A1708" s="402" t="s">
        <v>2177</v>
      </c>
      <c r="B1708" s="597" t="s">
        <v>2178</v>
      </c>
      <c r="C1708" s="597"/>
      <c r="D1708" s="597"/>
      <c r="E1708" s="597"/>
      <c r="F1708" s="597"/>
      <c r="G1708" s="406">
        <v>1223298.7790624998</v>
      </c>
    </row>
    <row r="1709" spans="1:7" x14ac:dyDescent="0.25">
      <c r="A1709" s="598" t="s">
        <v>2179</v>
      </c>
      <c r="B1709" s="598" t="s">
        <v>2180</v>
      </c>
      <c r="G1709" s="599">
        <v>4972.0498399999988</v>
      </c>
    </row>
    <row r="1710" spans="1:7" x14ac:dyDescent="0.25">
      <c r="A1710" s="598" t="s">
        <v>2181</v>
      </c>
      <c r="B1710" s="598" t="s">
        <v>2182</v>
      </c>
      <c r="G1710" s="599">
        <v>4972.0498399999988</v>
      </c>
    </row>
    <row r="1711" spans="1:7" x14ac:dyDescent="0.25">
      <c r="A1711" s="598" t="s">
        <v>2183</v>
      </c>
      <c r="B1711" s="598" t="s">
        <v>2184</v>
      </c>
      <c r="G1711" s="599">
        <v>4972.0498399999988</v>
      </c>
    </row>
    <row r="1712" spans="1:7" x14ac:dyDescent="0.25">
      <c r="A1712" s="598" t="s">
        <v>2185</v>
      </c>
      <c r="B1712" s="598" t="s">
        <v>2186</v>
      </c>
      <c r="G1712" s="599">
        <v>4972.0498399999988</v>
      </c>
    </row>
    <row r="1713" spans="1:7" x14ac:dyDescent="0.25">
      <c r="A1713" s="598" t="s">
        <v>2187</v>
      </c>
      <c r="B1713" s="598" t="s">
        <v>2188</v>
      </c>
      <c r="G1713" s="599">
        <v>4972.0498399999988</v>
      </c>
    </row>
    <row r="1714" spans="1:7" x14ac:dyDescent="0.25">
      <c r="A1714" s="598" t="s">
        <v>2189</v>
      </c>
      <c r="B1714" s="598" t="s">
        <v>2190</v>
      </c>
      <c r="G1714" s="599">
        <v>4972.0498399999988</v>
      </c>
    </row>
    <row r="1715" spans="1:7" ht="15.75" thickBot="1" x14ac:dyDescent="0.3">
      <c r="A1715" s="598" t="s">
        <v>2191</v>
      </c>
      <c r="B1715" s="598" t="s">
        <v>2192</v>
      </c>
      <c r="G1715" s="599">
        <v>4972.0498399999988</v>
      </c>
    </row>
    <row r="1716" spans="1:7" ht="21.75" thickBot="1" x14ac:dyDescent="0.4">
      <c r="A1716" s="600"/>
      <c r="B1716" s="601" t="s">
        <v>2193</v>
      </c>
      <c r="G1716" s="602">
        <v>0</v>
      </c>
    </row>
    <row r="1717" spans="1:7" x14ac:dyDescent="0.25">
      <c r="A1717" s="603" t="s">
        <v>2194</v>
      </c>
      <c r="B1717" s="603" t="s">
        <v>2195</v>
      </c>
      <c r="G1717" s="604">
        <v>1132.6475164921872</v>
      </c>
    </row>
    <row r="1718" spans="1:7" x14ac:dyDescent="0.25">
      <c r="A1718" s="603" t="s">
        <v>2196</v>
      </c>
      <c r="B1718" s="603" t="s">
        <v>2197</v>
      </c>
      <c r="G1718" s="604">
        <v>1289.5498348031249</v>
      </c>
    </row>
    <row r="1719" spans="1:7" x14ac:dyDescent="0.25">
      <c r="A1719" s="603" t="s">
        <v>2198</v>
      </c>
      <c r="B1719" s="603" t="s">
        <v>2199</v>
      </c>
      <c r="G1719" s="604">
        <v>2272.6172873249998</v>
      </c>
    </row>
    <row r="1720" spans="1:7" x14ac:dyDescent="0.25">
      <c r="A1720" s="603" t="s">
        <v>2200</v>
      </c>
      <c r="B1720" s="603" t="s">
        <v>2201</v>
      </c>
      <c r="G1720" s="604">
        <v>2721.1601729812496</v>
      </c>
    </row>
    <row r="1721" spans="1:7" ht="15.75" thickBot="1" x14ac:dyDescent="0.3">
      <c r="A1721" s="603" t="s">
        <v>2202</v>
      </c>
      <c r="B1721" s="603" t="s">
        <v>2203</v>
      </c>
      <c r="G1721" s="604">
        <v>3543.4887966843744</v>
      </c>
    </row>
    <row r="1722" spans="1:7" ht="21.75" thickBot="1" x14ac:dyDescent="0.4">
      <c r="A1722" s="600"/>
      <c r="B1722" s="601" t="s">
        <v>2204</v>
      </c>
      <c r="G1722" s="602">
        <v>0</v>
      </c>
    </row>
    <row r="1723" spans="1:7" x14ac:dyDescent="0.25">
      <c r="A1723" s="598" t="s">
        <v>2205</v>
      </c>
      <c r="B1723" s="598" t="s">
        <v>2206</v>
      </c>
      <c r="G1723" s="599">
        <v>2175.8404799999994</v>
      </c>
    </row>
    <row r="1724" spans="1:7" ht="15.75" thickBot="1" x14ac:dyDescent="0.3">
      <c r="A1724" s="598" t="s">
        <v>2207</v>
      </c>
      <c r="B1724" s="598" t="s">
        <v>2208</v>
      </c>
      <c r="G1724" s="599">
        <v>2175.8404799999994</v>
      </c>
    </row>
    <row r="1725" spans="1:7" ht="21.75" thickBot="1" x14ac:dyDescent="0.4">
      <c r="A1725" s="600"/>
      <c r="B1725" s="601" t="s">
        <v>2209</v>
      </c>
      <c r="G1725" s="602">
        <v>0</v>
      </c>
    </row>
    <row r="1726" spans="1:7" x14ac:dyDescent="0.25">
      <c r="A1726" s="605" t="s">
        <v>2210</v>
      </c>
      <c r="B1726" s="605" t="s">
        <v>2211</v>
      </c>
      <c r="G1726" s="606" t="s">
        <v>9</v>
      </c>
    </row>
    <row r="1727" spans="1:7" x14ac:dyDescent="0.25">
      <c r="A1727" s="605" t="s">
        <v>2212</v>
      </c>
      <c r="B1727" s="605" t="s">
        <v>2213</v>
      </c>
      <c r="G1727" s="606" t="s">
        <v>9</v>
      </c>
    </row>
    <row r="1728" spans="1:7" x14ac:dyDescent="0.25">
      <c r="A1728" s="605" t="s">
        <v>2214</v>
      </c>
      <c r="B1728" s="605" t="s">
        <v>2215</v>
      </c>
      <c r="G1728" s="606" t="s">
        <v>9</v>
      </c>
    </row>
    <row r="1729" spans="1:7" x14ac:dyDescent="0.25">
      <c r="A1729" s="605" t="s">
        <v>2216</v>
      </c>
      <c r="B1729" s="605" t="s">
        <v>2217</v>
      </c>
      <c r="G1729" s="606" t="s">
        <v>9</v>
      </c>
    </row>
    <row r="1730" spans="1:7" x14ac:dyDescent="0.25">
      <c r="A1730" s="605" t="s">
        <v>2218</v>
      </c>
      <c r="B1730" s="605" t="s">
        <v>2219</v>
      </c>
      <c r="G1730" s="606" t="s">
        <v>9</v>
      </c>
    </row>
    <row r="1731" spans="1:7" x14ac:dyDescent="0.25">
      <c r="A1731" s="605" t="s">
        <v>2220</v>
      </c>
      <c r="B1731" s="605" t="s">
        <v>2221</v>
      </c>
      <c r="G1731" s="606" t="s">
        <v>9</v>
      </c>
    </row>
    <row r="1732" spans="1:7" x14ac:dyDescent="0.25">
      <c r="A1732" s="605" t="s">
        <v>2222</v>
      </c>
      <c r="B1732" s="605" t="s">
        <v>2223</v>
      </c>
      <c r="G1732" s="606" t="s">
        <v>9</v>
      </c>
    </row>
    <row r="1733" spans="1:7" x14ac:dyDescent="0.25">
      <c r="A1733" s="605" t="s">
        <v>2224</v>
      </c>
      <c r="B1733" s="605" t="s">
        <v>2225</v>
      </c>
      <c r="G1733" s="606" t="s">
        <v>9</v>
      </c>
    </row>
    <row r="1734" spans="1:7" x14ac:dyDescent="0.25">
      <c r="A1734" s="605" t="s">
        <v>2226</v>
      </c>
      <c r="B1734" s="605" t="s">
        <v>2227</v>
      </c>
      <c r="G1734" s="606" t="s">
        <v>9</v>
      </c>
    </row>
    <row r="1735" spans="1:7" x14ac:dyDescent="0.25">
      <c r="A1735" s="603" t="s">
        <v>2228</v>
      </c>
      <c r="B1735" s="603" t="s">
        <v>2229</v>
      </c>
      <c r="G1735" s="604">
        <v>3794.0550838124991</v>
      </c>
    </row>
    <row r="1736" spans="1:7" x14ac:dyDescent="0.25">
      <c r="A1736" s="603" t="s">
        <v>2230</v>
      </c>
      <c r="B1736" s="603" t="s">
        <v>2231</v>
      </c>
      <c r="G1736" s="604">
        <v>3960.4750453124998</v>
      </c>
    </row>
    <row r="1737" spans="1:7" x14ac:dyDescent="0.25">
      <c r="A1737" s="603" t="s">
        <v>2232</v>
      </c>
      <c r="B1737" s="603" t="s">
        <v>2233</v>
      </c>
      <c r="G1737" s="604">
        <v>4237.3082504999993</v>
      </c>
    </row>
    <row r="1738" spans="1:7" x14ac:dyDescent="0.25">
      <c r="A1738" s="603" t="s">
        <v>2234</v>
      </c>
      <c r="B1738" s="603" t="s">
        <v>2235</v>
      </c>
      <c r="G1738" s="604">
        <v>4262.9113214999998</v>
      </c>
    </row>
    <row r="1739" spans="1:7" x14ac:dyDescent="0.25">
      <c r="A1739" s="603" t="s">
        <v>2236</v>
      </c>
      <c r="B1739" s="603" t="s">
        <v>2237</v>
      </c>
      <c r="G1739" s="604">
        <v>4362.1232216249991</v>
      </c>
    </row>
    <row r="1740" spans="1:7" x14ac:dyDescent="0.25">
      <c r="A1740" s="603" t="s">
        <v>2238</v>
      </c>
      <c r="B1740" s="603" t="s">
        <v>2239</v>
      </c>
      <c r="G1740" s="604">
        <v>4456.5345459374994</v>
      </c>
    </row>
    <row r="1741" spans="1:7" x14ac:dyDescent="0.25">
      <c r="A1741" s="603" t="s">
        <v>2240</v>
      </c>
      <c r="B1741" s="603" t="s">
        <v>2241</v>
      </c>
      <c r="G1741" s="604">
        <v>4571.7483654374992</v>
      </c>
    </row>
    <row r="1742" spans="1:7" x14ac:dyDescent="0.25">
      <c r="A1742" s="603" t="s">
        <v>2242</v>
      </c>
      <c r="B1742" s="603" t="s">
        <v>2243</v>
      </c>
      <c r="G1742" s="604">
        <v>4667.7598816874988</v>
      </c>
    </row>
    <row r="1743" spans="1:7" x14ac:dyDescent="0.25">
      <c r="A1743" s="603" t="s">
        <v>2244</v>
      </c>
      <c r="B1743" s="603" t="s">
        <v>2245</v>
      </c>
      <c r="G1743" s="604">
        <v>4781.3735092499992</v>
      </c>
    </row>
    <row r="1744" spans="1:7" x14ac:dyDescent="0.25">
      <c r="A1744" s="603" t="s">
        <v>2246</v>
      </c>
      <c r="B1744" s="603" t="s">
        <v>2247</v>
      </c>
      <c r="G1744" s="604">
        <v>4890.1865609999986</v>
      </c>
    </row>
    <row r="1745" spans="1:7" x14ac:dyDescent="0.25">
      <c r="A1745" s="603" t="s">
        <v>2248</v>
      </c>
      <c r="B1745" s="603" t="s">
        <v>2249</v>
      </c>
      <c r="G1745" s="604">
        <v>4970.1961578749997</v>
      </c>
    </row>
    <row r="1746" spans="1:7" x14ac:dyDescent="0.25">
      <c r="A1746" s="603" t="s">
        <v>2250</v>
      </c>
      <c r="B1746" s="603" t="s">
        <v>2251</v>
      </c>
      <c r="G1746" s="604">
        <v>5202.2239888124986</v>
      </c>
    </row>
    <row r="1747" spans="1:7" x14ac:dyDescent="0.25">
      <c r="A1747" s="603" t="s">
        <v>2252</v>
      </c>
      <c r="B1747" s="603" t="s">
        <v>2253</v>
      </c>
      <c r="G1747" s="604">
        <v>5242.2287872500001</v>
      </c>
    </row>
    <row r="1748" spans="1:7" x14ac:dyDescent="0.25">
      <c r="A1748" s="603" t="s">
        <v>2254</v>
      </c>
      <c r="B1748" s="603" t="s">
        <v>2255</v>
      </c>
      <c r="G1748" s="604">
        <v>5280.6333937499994</v>
      </c>
    </row>
    <row r="1749" spans="1:7" x14ac:dyDescent="0.25">
      <c r="A1749" s="603" t="s">
        <v>2256</v>
      </c>
      <c r="B1749" s="603" t="s">
        <v>2257</v>
      </c>
      <c r="G1749" s="604">
        <v>5362.243182562499</v>
      </c>
    </row>
    <row r="1750" spans="1:7" x14ac:dyDescent="0.25">
      <c r="A1750" s="603" t="s">
        <v>2258</v>
      </c>
      <c r="B1750" s="603" t="s">
        <v>2259</v>
      </c>
      <c r="G1750" s="604">
        <v>5591.0706296249991</v>
      </c>
    </row>
    <row r="1751" spans="1:7" x14ac:dyDescent="0.25">
      <c r="A1751" s="603" t="s">
        <v>2260</v>
      </c>
      <c r="B1751" s="603" t="s">
        <v>2261</v>
      </c>
      <c r="G1751" s="604">
        <v>5698.2834894374992</v>
      </c>
    </row>
    <row r="1752" spans="1:7" x14ac:dyDescent="0.25">
      <c r="A1752" s="603" t="s">
        <v>2262</v>
      </c>
      <c r="B1752" s="603" t="s">
        <v>2263</v>
      </c>
      <c r="G1752" s="604">
        <v>5771.892318562499</v>
      </c>
    </row>
    <row r="1753" spans="1:7" x14ac:dyDescent="0.25">
      <c r="A1753" s="603" t="s">
        <v>2264</v>
      </c>
      <c r="B1753" s="603" t="s">
        <v>2265</v>
      </c>
      <c r="G1753" s="604">
        <v>5807.0965411874986</v>
      </c>
    </row>
    <row r="1754" spans="1:7" x14ac:dyDescent="0.25">
      <c r="A1754" s="603" t="s">
        <v>2266</v>
      </c>
      <c r="B1754" s="603" t="s">
        <v>2267</v>
      </c>
      <c r="G1754" s="604">
        <v>5895.1070977499994</v>
      </c>
    </row>
    <row r="1755" spans="1:7" x14ac:dyDescent="0.25">
      <c r="A1755" s="603" t="s">
        <v>2268</v>
      </c>
      <c r="B1755" s="603" t="s">
        <v>2269</v>
      </c>
      <c r="G1755" s="604">
        <v>6008.7207253124989</v>
      </c>
    </row>
    <row r="1756" spans="1:7" x14ac:dyDescent="0.25">
      <c r="A1756" s="603" t="s">
        <v>2270</v>
      </c>
      <c r="B1756" s="603" t="s">
        <v>2271</v>
      </c>
      <c r="G1756" s="604">
        <v>6112.7332012500001</v>
      </c>
    </row>
    <row r="1757" spans="1:7" x14ac:dyDescent="0.25">
      <c r="A1757" s="603" t="s">
        <v>2272</v>
      </c>
      <c r="B1757" s="603" t="s">
        <v>2273</v>
      </c>
      <c r="G1757" s="604">
        <v>6202.3439497499994</v>
      </c>
    </row>
    <row r="1758" spans="1:7" x14ac:dyDescent="0.25">
      <c r="A1758" s="603" t="s">
        <v>2274</v>
      </c>
      <c r="B1758" s="603" t="s">
        <v>2275</v>
      </c>
      <c r="G1758" s="604">
        <v>6442.3727403749999</v>
      </c>
    </row>
    <row r="1759" spans="1:7" x14ac:dyDescent="0.25">
      <c r="A1759" s="603" t="s">
        <v>2276</v>
      </c>
      <c r="B1759" s="603" t="s">
        <v>2277</v>
      </c>
      <c r="G1759" s="604">
        <v>6482.3775388124996</v>
      </c>
    </row>
    <row r="1760" spans="1:7" x14ac:dyDescent="0.25">
      <c r="A1760" s="603" t="s">
        <v>2278</v>
      </c>
      <c r="B1760" s="603" t="s">
        <v>2279</v>
      </c>
      <c r="G1760" s="604">
        <v>6522.3823372499992</v>
      </c>
    </row>
    <row r="1761" spans="1:7" x14ac:dyDescent="0.25">
      <c r="A1761" s="603" t="s">
        <v>2280</v>
      </c>
      <c r="B1761" s="603" t="s">
        <v>2281</v>
      </c>
      <c r="G1761" s="604">
        <v>6626.3948131874986</v>
      </c>
    </row>
    <row r="1762" spans="1:7" x14ac:dyDescent="0.25">
      <c r="A1762" s="603" t="s">
        <v>2282</v>
      </c>
      <c r="B1762" s="603" t="s">
        <v>2283</v>
      </c>
      <c r="G1762" s="604">
        <v>6724.0065213749995</v>
      </c>
    </row>
    <row r="1763" spans="1:7" x14ac:dyDescent="0.25">
      <c r="A1763" s="603" t="s">
        <v>2284</v>
      </c>
      <c r="B1763" s="603" t="s">
        <v>2285</v>
      </c>
      <c r="G1763" s="604">
        <v>6828.0189973124989</v>
      </c>
    </row>
    <row r="1764" spans="1:7" x14ac:dyDescent="0.25">
      <c r="A1764" s="603" t="s">
        <v>2286</v>
      </c>
      <c r="B1764" s="603" t="s">
        <v>2287</v>
      </c>
      <c r="G1764" s="604">
        <v>6944.833008749999</v>
      </c>
    </row>
    <row r="1765" spans="1:7" x14ac:dyDescent="0.25">
      <c r="A1765" s="603" t="s">
        <v>2288</v>
      </c>
      <c r="B1765" s="603" t="s">
        <v>2289</v>
      </c>
      <c r="G1765" s="604">
        <v>7036.0439491874995</v>
      </c>
    </row>
    <row r="1766" spans="1:7" x14ac:dyDescent="0.25">
      <c r="A1766" s="603" t="s">
        <v>2290</v>
      </c>
      <c r="B1766" s="603" t="s">
        <v>2291</v>
      </c>
      <c r="G1766" s="604">
        <v>7143.2568089999995</v>
      </c>
    </row>
    <row r="1767" spans="1:7" x14ac:dyDescent="0.25">
      <c r="A1767" s="603" t="s">
        <v>2292</v>
      </c>
      <c r="B1767" s="603" t="s">
        <v>2293</v>
      </c>
      <c r="G1767" s="604">
        <v>7234.4677494374992</v>
      </c>
    </row>
    <row r="1768" spans="1:7" x14ac:dyDescent="0.25">
      <c r="A1768" s="603" t="s">
        <v>2294</v>
      </c>
      <c r="B1768" s="603" t="s">
        <v>2295</v>
      </c>
      <c r="G1768" s="604">
        <v>7272.8723559374985</v>
      </c>
    </row>
    <row r="1769" spans="1:7" x14ac:dyDescent="0.25">
      <c r="A1769" s="603" t="s">
        <v>2296</v>
      </c>
      <c r="B1769" s="603" t="s">
        <v>2297</v>
      </c>
      <c r="G1769" s="604">
        <v>7453.6940448749992</v>
      </c>
    </row>
    <row r="1770" spans="1:7" x14ac:dyDescent="0.25">
      <c r="A1770" s="603" t="s">
        <v>2298</v>
      </c>
      <c r="B1770" s="603" t="s">
        <v>2299</v>
      </c>
      <c r="G1770" s="604">
        <v>7560.9069046874984</v>
      </c>
    </row>
    <row r="1771" spans="1:7" x14ac:dyDescent="0.25">
      <c r="A1771" s="603" t="s">
        <v>2300</v>
      </c>
      <c r="B1771" s="603" t="s">
        <v>2301</v>
      </c>
      <c r="G1771" s="604">
        <v>7647.3172693124998</v>
      </c>
    </row>
    <row r="1772" spans="1:7" x14ac:dyDescent="0.25">
      <c r="A1772" s="603" t="s">
        <v>2302</v>
      </c>
      <c r="B1772" s="603" t="s">
        <v>2303</v>
      </c>
      <c r="G1772" s="604">
        <v>7768.931856562499</v>
      </c>
    </row>
    <row r="1773" spans="1:7" x14ac:dyDescent="0.25">
      <c r="A1773" s="603" t="s">
        <v>2304</v>
      </c>
      <c r="B1773" s="603" t="s">
        <v>2305</v>
      </c>
      <c r="G1773" s="604">
        <v>7884.1456760624988</v>
      </c>
    </row>
    <row r="1774" spans="1:7" x14ac:dyDescent="0.25">
      <c r="A1774" s="603" t="s">
        <v>2306</v>
      </c>
      <c r="B1774" s="603" t="s">
        <v>2307</v>
      </c>
      <c r="G1774" s="604">
        <v>7976.9568084374996</v>
      </c>
    </row>
    <row r="1775" spans="1:7" x14ac:dyDescent="0.25">
      <c r="A1775" s="603" t="s">
        <v>2308</v>
      </c>
      <c r="B1775" s="603" t="s">
        <v>2309</v>
      </c>
      <c r="G1775" s="604">
        <v>8052.1658294999988</v>
      </c>
    </row>
    <row r="1776" spans="1:7" x14ac:dyDescent="0.25">
      <c r="A1776" s="603" t="s">
        <v>2310</v>
      </c>
      <c r="B1776" s="603" t="s">
        <v>2311</v>
      </c>
      <c r="G1776" s="604">
        <v>8178.580992562499</v>
      </c>
    </row>
    <row r="1777" spans="1:7" x14ac:dyDescent="0.25">
      <c r="A1777" s="603" t="s">
        <v>2312</v>
      </c>
      <c r="B1777" s="603" t="s">
        <v>2313</v>
      </c>
      <c r="G1777" s="604">
        <v>8260.1907813749986</v>
      </c>
    </row>
    <row r="1778" spans="1:7" x14ac:dyDescent="0.25">
      <c r="A1778" s="605" t="s">
        <v>2314</v>
      </c>
      <c r="B1778" s="605" t="s">
        <v>2315</v>
      </c>
      <c r="G1778" s="606" t="s">
        <v>9</v>
      </c>
    </row>
    <row r="1779" spans="1:7" x14ac:dyDescent="0.25">
      <c r="A1779" s="605" t="s">
        <v>2316</v>
      </c>
      <c r="B1779" s="605" t="s">
        <v>2317</v>
      </c>
      <c r="G1779" s="606" t="s">
        <v>9</v>
      </c>
    </row>
    <row r="1780" spans="1:7" x14ac:dyDescent="0.25">
      <c r="A1780" s="605" t="s">
        <v>2318</v>
      </c>
      <c r="B1780" s="605" t="s">
        <v>2319</v>
      </c>
      <c r="G1780" s="606" t="s">
        <v>9</v>
      </c>
    </row>
    <row r="1781" spans="1:7" x14ac:dyDescent="0.25">
      <c r="A1781" s="605" t="s">
        <v>2320</v>
      </c>
      <c r="B1781" s="605" t="s">
        <v>2321</v>
      </c>
      <c r="G1781" s="606" t="s">
        <v>9</v>
      </c>
    </row>
    <row r="1782" spans="1:7" ht="15.75" thickBot="1" x14ac:dyDescent="0.3">
      <c r="A1782" s="605" t="s">
        <v>2322</v>
      </c>
      <c r="B1782" s="605" t="s">
        <v>2323</v>
      </c>
      <c r="G1782" s="606" t="s">
        <v>9</v>
      </c>
    </row>
    <row r="1783" spans="1:7" ht="21.75" thickBot="1" x14ac:dyDescent="0.4">
      <c r="A1783" s="600"/>
      <c r="B1783" s="601" t="s">
        <v>2324</v>
      </c>
      <c r="G1783" s="602">
        <v>0</v>
      </c>
    </row>
    <row r="1784" spans="1:7" x14ac:dyDescent="0.25">
      <c r="A1784" s="605" t="s">
        <v>2325</v>
      </c>
      <c r="B1784" s="605" t="s">
        <v>2326</v>
      </c>
      <c r="G1784" s="606" t="s">
        <v>9</v>
      </c>
    </row>
    <row r="1785" spans="1:7" x14ac:dyDescent="0.25">
      <c r="A1785" s="605" t="s">
        <v>2327</v>
      </c>
      <c r="B1785" s="605" t="s">
        <v>2328</v>
      </c>
      <c r="G1785" s="606" t="s">
        <v>9</v>
      </c>
    </row>
    <row r="1786" spans="1:7" x14ac:dyDescent="0.25">
      <c r="A1786" s="605" t="s">
        <v>2329</v>
      </c>
      <c r="B1786" s="605" t="s">
        <v>2330</v>
      </c>
      <c r="G1786" s="606" t="s">
        <v>9</v>
      </c>
    </row>
    <row r="1787" spans="1:7" x14ac:dyDescent="0.25">
      <c r="A1787" s="605" t="s">
        <v>2331</v>
      </c>
      <c r="B1787" s="605" t="s">
        <v>2332</v>
      </c>
      <c r="G1787" s="606" t="s">
        <v>9</v>
      </c>
    </row>
    <row r="1788" spans="1:7" x14ac:dyDescent="0.25">
      <c r="A1788" s="605" t="s">
        <v>2333</v>
      </c>
      <c r="B1788" s="605" t="s">
        <v>2334</v>
      </c>
      <c r="G1788" s="606" t="s">
        <v>9</v>
      </c>
    </row>
    <row r="1789" spans="1:7" x14ac:dyDescent="0.25">
      <c r="A1789" s="605" t="s">
        <v>2335</v>
      </c>
      <c r="B1789" s="605" t="s">
        <v>2336</v>
      </c>
      <c r="G1789" s="606" t="s">
        <v>9</v>
      </c>
    </row>
    <row r="1790" spans="1:7" x14ac:dyDescent="0.25">
      <c r="A1790" s="605" t="s">
        <v>2337</v>
      </c>
      <c r="B1790" s="605" t="s">
        <v>2338</v>
      </c>
      <c r="G1790" s="606" t="s">
        <v>9</v>
      </c>
    </row>
    <row r="1791" spans="1:7" x14ac:dyDescent="0.25">
      <c r="A1791" s="605" t="s">
        <v>2339</v>
      </c>
      <c r="B1791" s="605" t="s">
        <v>2340</v>
      </c>
      <c r="G1791" s="606" t="s">
        <v>9</v>
      </c>
    </row>
    <row r="1792" spans="1:7" x14ac:dyDescent="0.25">
      <c r="A1792" s="605" t="s">
        <v>2341</v>
      </c>
      <c r="B1792" s="605" t="s">
        <v>2342</v>
      </c>
      <c r="G1792" s="606" t="s">
        <v>9</v>
      </c>
    </row>
    <row r="1793" spans="1:7" x14ac:dyDescent="0.25">
      <c r="A1793" s="605" t="s">
        <v>2343</v>
      </c>
      <c r="B1793" s="605" t="s">
        <v>2344</v>
      </c>
      <c r="G1793" s="606" t="s">
        <v>9</v>
      </c>
    </row>
    <row r="1794" spans="1:7" x14ac:dyDescent="0.25">
      <c r="A1794" s="605" t="s">
        <v>2345</v>
      </c>
      <c r="B1794" s="605" t="s">
        <v>2346</v>
      </c>
      <c r="G1794" s="606" t="s">
        <v>9</v>
      </c>
    </row>
    <row r="1795" spans="1:7" x14ac:dyDescent="0.25">
      <c r="A1795" s="603" t="s">
        <v>2347</v>
      </c>
      <c r="B1795" s="603" t="s">
        <v>2348</v>
      </c>
      <c r="G1795" s="604">
        <v>5541.4646795624994</v>
      </c>
    </row>
    <row r="1796" spans="1:7" x14ac:dyDescent="0.25">
      <c r="A1796" s="603" t="s">
        <v>2349</v>
      </c>
      <c r="B1796" s="603" t="s">
        <v>2350</v>
      </c>
      <c r="G1796" s="604">
        <v>5690.2825297499994</v>
      </c>
    </row>
    <row r="1797" spans="1:7" x14ac:dyDescent="0.25">
      <c r="A1797" s="603" t="s">
        <v>2351</v>
      </c>
      <c r="B1797" s="603" t="s">
        <v>2352</v>
      </c>
      <c r="G1797" s="604">
        <v>5843.9009557499994</v>
      </c>
    </row>
    <row r="1798" spans="1:7" x14ac:dyDescent="0.25">
      <c r="A1798" s="603" t="s">
        <v>2353</v>
      </c>
      <c r="B1798" s="603" t="s">
        <v>2354</v>
      </c>
      <c r="G1798" s="604">
        <v>6005.5203414374992</v>
      </c>
    </row>
    <row r="1799" spans="1:7" x14ac:dyDescent="0.25">
      <c r="A1799" s="603" t="s">
        <v>2355</v>
      </c>
      <c r="B1799" s="603" t="s">
        <v>2356</v>
      </c>
      <c r="G1799" s="604">
        <v>6136.7360803124993</v>
      </c>
    </row>
    <row r="1800" spans="1:7" x14ac:dyDescent="0.25">
      <c r="A1800" s="603" t="s">
        <v>2357</v>
      </c>
      <c r="B1800" s="603" t="s">
        <v>2358</v>
      </c>
      <c r="G1800" s="604">
        <v>6307.9566176249991</v>
      </c>
    </row>
    <row r="1801" spans="1:7" x14ac:dyDescent="0.25">
      <c r="A1801" s="603" t="s">
        <v>2359</v>
      </c>
      <c r="B1801" s="603" t="s">
        <v>2360</v>
      </c>
      <c r="G1801" s="604">
        <v>6426.3708209999995</v>
      </c>
    </row>
    <row r="1802" spans="1:7" x14ac:dyDescent="0.25">
      <c r="A1802" s="603" t="s">
        <v>2361</v>
      </c>
      <c r="B1802" s="603" t="s">
        <v>2362</v>
      </c>
      <c r="G1802" s="604">
        <v>6575.1886711874995</v>
      </c>
    </row>
    <row r="1803" spans="1:7" x14ac:dyDescent="0.25">
      <c r="A1803" s="603" t="s">
        <v>2363</v>
      </c>
      <c r="B1803" s="603" t="s">
        <v>2364</v>
      </c>
      <c r="G1803" s="604">
        <v>6724.0065213749995</v>
      </c>
    </row>
    <row r="1804" spans="1:7" x14ac:dyDescent="0.25">
      <c r="A1804" s="603" t="s">
        <v>2365</v>
      </c>
      <c r="B1804" s="603" t="s">
        <v>2366</v>
      </c>
      <c r="G1804" s="604">
        <v>6850.4216844374996</v>
      </c>
    </row>
    <row r="1805" spans="1:7" x14ac:dyDescent="0.25">
      <c r="A1805" s="603" t="s">
        <v>2367</v>
      </c>
      <c r="B1805" s="603" t="s">
        <v>2368</v>
      </c>
      <c r="G1805" s="604">
        <v>6999.2395346249987</v>
      </c>
    </row>
    <row r="1806" spans="1:7" x14ac:dyDescent="0.25">
      <c r="A1806" s="603" t="s">
        <v>2369</v>
      </c>
      <c r="B1806" s="603" t="s">
        <v>2370</v>
      </c>
      <c r="G1806" s="604">
        <v>7143.2568089999995</v>
      </c>
    </row>
    <row r="1807" spans="1:7" x14ac:dyDescent="0.25">
      <c r="A1807" s="603" t="s">
        <v>2371</v>
      </c>
      <c r="B1807" s="603" t="s">
        <v>2372</v>
      </c>
      <c r="G1807" s="604">
        <v>7277.6729317499985</v>
      </c>
    </row>
    <row r="1808" spans="1:7" x14ac:dyDescent="0.25">
      <c r="A1808" s="603" t="s">
        <v>2373</v>
      </c>
      <c r="B1808" s="603" t="s">
        <v>2374</v>
      </c>
      <c r="G1808" s="604">
        <v>7437.6921254999988</v>
      </c>
    </row>
    <row r="1809" spans="1:7" x14ac:dyDescent="0.25">
      <c r="A1809" s="603" t="s">
        <v>2375</v>
      </c>
      <c r="B1809" s="603" t="s">
        <v>2376</v>
      </c>
      <c r="G1809" s="604">
        <v>7728.9270581249993</v>
      </c>
    </row>
    <row r="1810" spans="1:7" x14ac:dyDescent="0.25">
      <c r="A1810" s="603" t="s">
        <v>2377</v>
      </c>
      <c r="B1810" s="603" t="s">
        <v>2378</v>
      </c>
      <c r="G1810" s="604">
        <v>7884.1456760624988</v>
      </c>
    </row>
    <row r="1811" spans="1:7" x14ac:dyDescent="0.25">
      <c r="A1811" s="603" t="s">
        <v>2379</v>
      </c>
      <c r="B1811" s="603" t="s">
        <v>2380</v>
      </c>
      <c r="G1811" s="604">
        <v>7997.7593036249991</v>
      </c>
    </row>
    <row r="1812" spans="1:7" x14ac:dyDescent="0.25">
      <c r="A1812" s="603" t="s">
        <v>2381</v>
      </c>
      <c r="B1812" s="603" t="s">
        <v>2382</v>
      </c>
      <c r="G1812" s="604">
        <v>8004.1600713749995</v>
      </c>
    </row>
    <row r="1813" spans="1:7" x14ac:dyDescent="0.25">
      <c r="A1813" s="603" t="s">
        <v>2383</v>
      </c>
      <c r="B1813" s="603" t="s">
        <v>2384</v>
      </c>
      <c r="G1813" s="604">
        <v>8165.7794570624983</v>
      </c>
    </row>
    <row r="1814" spans="1:7" x14ac:dyDescent="0.25">
      <c r="A1814" s="603" t="s">
        <v>2385</v>
      </c>
      <c r="B1814" s="603" t="s">
        <v>2386</v>
      </c>
      <c r="G1814" s="604">
        <v>8304.9961556249982</v>
      </c>
    </row>
    <row r="1815" spans="1:7" x14ac:dyDescent="0.25">
      <c r="A1815" s="603" t="s">
        <v>2387</v>
      </c>
      <c r="B1815" s="603" t="s">
        <v>2388</v>
      </c>
      <c r="G1815" s="604">
        <v>8388.2061363749981</v>
      </c>
    </row>
    <row r="1816" spans="1:7" x14ac:dyDescent="0.25">
      <c r="A1816" s="603" t="s">
        <v>2389</v>
      </c>
      <c r="B1816" s="603" t="s">
        <v>2390</v>
      </c>
      <c r="G1816" s="604">
        <v>8609.0326237499994</v>
      </c>
    </row>
    <row r="1817" spans="1:7" x14ac:dyDescent="0.25">
      <c r="A1817" s="603" t="s">
        <v>2391</v>
      </c>
      <c r="B1817" s="603" t="s">
        <v>2392</v>
      </c>
      <c r="G1817" s="604">
        <v>8729.0470190624983</v>
      </c>
    </row>
    <row r="1818" spans="1:7" x14ac:dyDescent="0.25">
      <c r="A1818" s="603" t="s">
        <v>2393</v>
      </c>
      <c r="B1818" s="603" t="s">
        <v>2394</v>
      </c>
      <c r="G1818" s="604">
        <v>8865.0633337499985</v>
      </c>
    </row>
    <row r="1819" spans="1:7" x14ac:dyDescent="0.25">
      <c r="A1819" s="603" t="s">
        <v>2395</v>
      </c>
      <c r="B1819" s="603" t="s">
        <v>2396</v>
      </c>
      <c r="G1819" s="604">
        <v>9036.2838710624983</v>
      </c>
    </row>
    <row r="1820" spans="1:7" x14ac:dyDescent="0.25">
      <c r="A1820" s="603" t="s">
        <v>2397</v>
      </c>
      <c r="B1820" s="603" t="s">
        <v>2398</v>
      </c>
      <c r="G1820" s="604">
        <v>9161.098842187499</v>
      </c>
    </row>
    <row r="1821" spans="1:7" x14ac:dyDescent="0.25">
      <c r="A1821" s="603" t="s">
        <v>2399</v>
      </c>
      <c r="B1821" s="603" t="s">
        <v>2400</v>
      </c>
      <c r="G1821" s="604">
        <v>9321.1180359374994</v>
      </c>
    </row>
    <row r="1822" spans="1:7" x14ac:dyDescent="0.25">
      <c r="A1822" s="603" t="s">
        <v>2401</v>
      </c>
      <c r="B1822" s="603" t="s">
        <v>2402</v>
      </c>
      <c r="G1822" s="604">
        <v>9469.9358861249984</v>
      </c>
    </row>
    <row r="1823" spans="1:7" x14ac:dyDescent="0.25">
      <c r="A1823" s="603" t="s">
        <v>2403</v>
      </c>
      <c r="B1823" s="603" t="s">
        <v>2404</v>
      </c>
      <c r="G1823" s="604">
        <v>9597.951241124998</v>
      </c>
    </row>
    <row r="1824" spans="1:7" x14ac:dyDescent="0.25">
      <c r="A1824" s="603" t="s">
        <v>2405</v>
      </c>
      <c r="B1824" s="603" t="s">
        <v>2406</v>
      </c>
      <c r="G1824" s="604">
        <v>9697.1631412499974</v>
      </c>
    </row>
    <row r="1825" spans="1:7" x14ac:dyDescent="0.25">
      <c r="A1825" s="603" t="s">
        <v>2407</v>
      </c>
      <c r="B1825" s="603" t="s">
        <v>2408</v>
      </c>
      <c r="G1825" s="604">
        <v>9892.3865576249991</v>
      </c>
    </row>
    <row r="1826" spans="1:7" x14ac:dyDescent="0.25">
      <c r="A1826" s="603" t="s">
        <v>2409</v>
      </c>
      <c r="B1826" s="603" t="s">
        <v>2410</v>
      </c>
      <c r="G1826" s="604">
        <v>10036.403832</v>
      </c>
    </row>
    <row r="1827" spans="1:7" x14ac:dyDescent="0.25">
      <c r="A1827" s="603" t="s">
        <v>2411</v>
      </c>
      <c r="B1827" s="603" t="s">
        <v>2412</v>
      </c>
      <c r="G1827" s="604">
        <v>10174.020338624998</v>
      </c>
    </row>
    <row r="1828" spans="1:7" x14ac:dyDescent="0.25">
      <c r="A1828" s="603" t="s">
        <v>2413</v>
      </c>
      <c r="B1828" s="603" t="s">
        <v>2414</v>
      </c>
      <c r="G1828" s="604">
        <v>10327.638764624999</v>
      </c>
    </row>
    <row r="1829" spans="1:7" x14ac:dyDescent="0.25">
      <c r="A1829" s="603" t="s">
        <v>2415</v>
      </c>
      <c r="B1829" s="603" t="s">
        <v>2416</v>
      </c>
      <c r="G1829" s="604">
        <v>10471.656039</v>
      </c>
    </row>
    <row r="1830" spans="1:7" x14ac:dyDescent="0.25">
      <c r="A1830" s="603" t="s">
        <v>2417</v>
      </c>
      <c r="B1830" s="603" t="s">
        <v>2418</v>
      </c>
      <c r="G1830" s="604">
        <v>10625.274464999999</v>
      </c>
    </row>
    <row r="1831" spans="1:7" x14ac:dyDescent="0.25">
      <c r="A1831" s="603" t="s">
        <v>2419</v>
      </c>
      <c r="B1831" s="603" t="s">
        <v>2420</v>
      </c>
      <c r="G1831" s="604">
        <v>10750.089436124999</v>
      </c>
    </row>
    <row r="1832" spans="1:7" x14ac:dyDescent="0.25">
      <c r="A1832" s="603" t="s">
        <v>2421</v>
      </c>
      <c r="B1832" s="603" t="s">
        <v>2422</v>
      </c>
      <c r="G1832" s="604">
        <v>10892.506518562499</v>
      </c>
    </row>
    <row r="1833" spans="1:7" x14ac:dyDescent="0.25">
      <c r="A1833" s="603" t="s">
        <v>2423</v>
      </c>
      <c r="B1833" s="603" t="s">
        <v>2424</v>
      </c>
      <c r="G1833" s="604">
        <v>11042.924560687499</v>
      </c>
    </row>
    <row r="1834" spans="1:7" x14ac:dyDescent="0.25">
      <c r="A1834" s="603" t="s">
        <v>2425</v>
      </c>
      <c r="B1834" s="603" t="s">
        <v>2426</v>
      </c>
      <c r="G1834" s="604">
        <v>11516.581374187499</v>
      </c>
    </row>
    <row r="1835" spans="1:7" x14ac:dyDescent="0.25">
      <c r="A1835" s="603" t="s">
        <v>2427</v>
      </c>
      <c r="B1835" s="603" t="s">
        <v>2428</v>
      </c>
      <c r="G1835" s="604">
        <v>11329.358917499998</v>
      </c>
    </row>
    <row r="1836" spans="1:7" x14ac:dyDescent="0.25">
      <c r="A1836" s="605" t="s">
        <v>2429</v>
      </c>
      <c r="B1836" s="605" t="s">
        <v>2430</v>
      </c>
      <c r="G1836" s="606" t="s">
        <v>9</v>
      </c>
    </row>
    <row r="1837" spans="1:7" x14ac:dyDescent="0.25">
      <c r="A1837" s="605" t="s">
        <v>2431</v>
      </c>
      <c r="B1837" s="605" t="s">
        <v>2432</v>
      </c>
      <c r="G1837" s="606" t="s">
        <v>9</v>
      </c>
    </row>
    <row r="1838" spans="1:7" x14ac:dyDescent="0.25">
      <c r="A1838" s="605" t="s">
        <v>2433</v>
      </c>
      <c r="B1838" s="605" t="s">
        <v>2434</v>
      </c>
      <c r="G1838" s="606" t="s">
        <v>9</v>
      </c>
    </row>
    <row r="1839" spans="1:7" x14ac:dyDescent="0.25">
      <c r="A1839" s="605" t="s">
        <v>2435</v>
      </c>
      <c r="B1839" s="605" t="s">
        <v>2436</v>
      </c>
      <c r="G1839" s="606" t="s">
        <v>9</v>
      </c>
    </row>
    <row r="1840" spans="1:7" x14ac:dyDescent="0.25">
      <c r="A1840" s="605" t="s">
        <v>2437</v>
      </c>
      <c r="B1840" s="605" t="s">
        <v>2438</v>
      </c>
      <c r="G1840" s="606" t="s">
        <v>9</v>
      </c>
    </row>
    <row r="1841" spans="1:7" x14ac:dyDescent="0.25">
      <c r="A1841" s="605" t="s">
        <v>2439</v>
      </c>
      <c r="B1841" s="605" t="s">
        <v>2440</v>
      </c>
      <c r="G1841" s="606" t="s">
        <v>9</v>
      </c>
    </row>
    <row r="1842" spans="1:7" x14ac:dyDescent="0.25">
      <c r="A1842" s="605" t="s">
        <v>2441</v>
      </c>
      <c r="B1842" s="605" t="s">
        <v>2442</v>
      </c>
      <c r="G1842" s="606" t="s">
        <v>9</v>
      </c>
    </row>
    <row r="1843" spans="1:7" x14ac:dyDescent="0.25">
      <c r="A1843" s="605" t="s">
        <v>2443</v>
      </c>
      <c r="B1843" s="605" t="s">
        <v>2444</v>
      </c>
      <c r="G1843" s="606" t="s">
        <v>9</v>
      </c>
    </row>
    <row r="1844" spans="1:7" x14ac:dyDescent="0.25">
      <c r="A1844" s="605" t="s">
        <v>2445</v>
      </c>
      <c r="B1844" s="605" t="s">
        <v>2446</v>
      </c>
      <c r="G1844" s="606" t="s">
        <v>9</v>
      </c>
    </row>
    <row r="1845" spans="1:7" x14ac:dyDescent="0.25">
      <c r="A1845" s="605" t="s">
        <v>2447</v>
      </c>
      <c r="B1845" s="605" t="s">
        <v>2448</v>
      </c>
      <c r="G1845" s="606" t="s">
        <v>9</v>
      </c>
    </row>
    <row r="1846" spans="1:7" x14ac:dyDescent="0.25">
      <c r="A1846" s="605" t="s">
        <v>2449</v>
      </c>
      <c r="B1846" s="605" t="s">
        <v>2450</v>
      </c>
      <c r="G1846" s="606" t="s">
        <v>9</v>
      </c>
    </row>
    <row r="1847" spans="1:7" ht="15.75" thickBot="1" x14ac:dyDescent="0.3">
      <c r="A1847" s="605" t="s">
        <v>2451</v>
      </c>
      <c r="B1847" s="607" t="s">
        <v>2452</v>
      </c>
      <c r="G1847" s="608" t="s">
        <v>9</v>
      </c>
    </row>
    <row r="1848" spans="1:7" ht="21.75" thickBot="1" x14ac:dyDescent="0.4">
      <c r="A1848" s="600"/>
      <c r="B1848" s="601" t="s">
        <v>2453</v>
      </c>
      <c r="G1848" s="602">
        <v>0</v>
      </c>
    </row>
    <row r="1849" spans="1:7" x14ac:dyDescent="0.25">
      <c r="A1849" s="605" t="s">
        <v>2454</v>
      </c>
      <c r="B1849" s="609" t="s">
        <v>2455</v>
      </c>
      <c r="G1849" s="610" t="s">
        <v>9</v>
      </c>
    </row>
    <row r="1850" spans="1:7" x14ac:dyDescent="0.25">
      <c r="A1850" s="605" t="s">
        <v>2456</v>
      </c>
      <c r="B1850" s="605" t="s">
        <v>2457</v>
      </c>
      <c r="G1850" s="606" t="s">
        <v>9</v>
      </c>
    </row>
    <row r="1851" spans="1:7" x14ac:dyDescent="0.25">
      <c r="A1851" s="605" t="s">
        <v>2458</v>
      </c>
      <c r="B1851" s="605" t="s">
        <v>2459</v>
      </c>
      <c r="G1851" s="606" t="s">
        <v>9</v>
      </c>
    </row>
    <row r="1852" spans="1:7" x14ac:dyDescent="0.25">
      <c r="A1852" s="605" t="s">
        <v>2460</v>
      </c>
      <c r="B1852" s="605" t="s">
        <v>2461</v>
      </c>
      <c r="G1852" s="606" t="s">
        <v>9</v>
      </c>
    </row>
    <row r="1853" spans="1:7" x14ac:dyDescent="0.25">
      <c r="A1853" s="605" t="s">
        <v>2462</v>
      </c>
      <c r="B1853" s="605" t="s">
        <v>2463</v>
      </c>
      <c r="G1853" s="606" t="s">
        <v>9</v>
      </c>
    </row>
    <row r="1854" spans="1:7" x14ac:dyDescent="0.25">
      <c r="A1854" s="605" t="s">
        <v>2464</v>
      </c>
      <c r="B1854" s="605" t="s">
        <v>2465</v>
      </c>
      <c r="G1854" s="606" t="s">
        <v>9</v>
      </c>
    </row>
    <row r="1855" spans="1:7" x14ac:dyDescent="0.25">
      <c r="A1855" s="605" t="s">
        <v>2466</v>
      </c>
      <c r="B1855" s="605" t="s">
        <v>2467</v>
      </c>
      <c r="G1855" s="606" t="s">
        <v>9</v>
      </c>
    </row>
    <row r="1856" spans="1:7" x14ac:dyDescent="0.25">
      <c r="A1856" s="605" t="s">
        <v>2468</v>
      </c>
      <c r="B1856" s="605" t="s">
        <v>2469</v>
      </c>
      <c r="G1856" s="606" t="s">
        <v>9</v>
      </c>
    </row>
    <row r="1857" spans="1:7" x14ac:dyDescent="0.25">
      <c r="A1857" s="605" t="s">
        <v>2470</v>
      </c>
      <c r="B1857" s="605" t="s">
        <v>2471</v>
      </c>
      <c r="G1857" s="606" t="s">
        <v>9</v>
      </c>
    </row>
    <row r="1858" spans="1:7" x14ac:dyDescent="0.25">
      <c r="A1858" s="605" t="s">
        <v>2472</v>
      </c>
      <c r="B1858" s="605" t="s">
        <v>2473</v>
      </c>
      <c r="G1858" s="606" t="s">
        <v>9</v>
      </c>
    </row>
    <row r="1859" spans="1:7" x14ac:dyDescent="0.25">
      <c r="A1859" s="605" t="s">
        <v>2474</v>
      </c>
      <c r="B1859" s="605" t="s">
        <v>2475</v>
      </c>
      <c r="G1859" s="606" t="s">
        <v>9</v>
      </c>
    </row>
    <row r="1860" spans="1:7" x14ac:dyDescent="0.25">
      <c r="A1860" s="605" t="s">
        <v>2476</v>
      </c>
      <c r="B1860" s="605" t="s">
        <v>2477</v>
      </c>
      <c r="G1860" s="606" t="s">
        <v>9</v>
      </c>
    </row>
    <row r="1861" spans="1:7" x14ac:dyDescent="0.25">
      <c r="A1861" s="605" t="s">
        <v>2478</v>
      </c>
      <c r="B1861" s="605" t="s">
        <v>2479</v>
      </c>
      <c r="G1861" s="606" t="s">
        <v>9</v>
      </c>
    </row>
    <row r="1862" spans="1:7" x14ac:dyDescent="0.25">
      <c r="A1862" s="605" t="s">
        <v>2480</v>
      </c>
      <c r="B1862" s="605" t="s">
        <v>2481</v>
      </c>
      <c r="G1862" s="606" t="s">
        <v>9</v>
      </c>
    </row>
    <row r="1863" spans="1:7" x14ac:dyDescent="0.25">
      <c r="A1863" s="605" t="s">
        <v>2482</v>
      </c>
      <c r="B1863" s="605" t="s">
        <v>2483</v>
      </c>
      <c r="G1863" s="606" t="s">
        <v>9</v>
      </c>
    </row>
    <row r="1864" spans="1:7" x14ac:dyDescent="0.25">
      <c r="A1864" s="605" t="s">
        <v>2484</v>
      </c>
      <c r="B1864" s="605" t="s">
        <v>2485</v>
      </c>
      <c r="G1864" s="606" t="s">
        <v>9</v>
      </c>
    </row>
    <row r="1865" spans="1:7" x14ac:dyDescent="0.25">
      <c r="A1865" s="605" t="s">
        <v>2486</v>
      </c>
      <c r="B1865" s="605" t="s">
        <v>2487</v>
      </c>
      <c r="G1865" s="606" t="s">
        <v>9</v>
      </c>
    </row>
    <row r="1866" spans="1:7" x14ac:dyDescent="0.25">
      <c r="A1866" s="605" t="s">
        <v>2488</v>
      </c>
      <c r="B1866" s="605" t="s">
        <v>2489</v>
      </c>
      <c r="G1866" s="606" t="s">
        <v>9</v>
      </c>
    </row>
    <row r="1867" spans="1:7" x14ac:dyDescent="0.25">
      <c r="A1867" s="605" t="s">
        <v>2490</v>
      </c>
      <c r="B1867" s="605" t="s">
        <v>2491</v>
      </c>
      <c r="G1867" s="606" t="s">
        <v>9</v>
      </c>
    </row>
    <row r="1868" spans="1:7" x14ac:dyDescent="0.25">
      <c r="A1868" s="605" t="s">
        <v>2492</v>
      </c>
      <c r="B1868" s="605" t="s">
        <v>2493</v>
      </c>
      <c r="G1868" s="606" t="s">
        <v>9</v>
      </c>
    </row>
    <row r="1869" spans="1:7" x14ac:dyDescent="0.25">
      <c r="A1869" s="605" t="s">
        <v>2494</v>
      </c>
      <c r="B1869" s="605" t="s">
        <v>2495</v>
      </c>
      <c r="G1869" s="606" t="s">
        <v>9</v>
      </c>
    </row>
    <row r="1870" spans="1:7" x14ac:dyDescent="0.25">
      <c r="A1870" s="605" t="s">
        <v>2496</v>
      </c>
      <c r="B1870" s="605" t="s">
        <v>2497</v>
      </c>
      <c r="G1870" s="606" t="s">
        <v>9</v>
      </c>
    </row>
    <row r="1871" spans="1:7" x14ac:dyDescent="0.25">
      <c r="A1871" s="605" t="s">
        <v>2498</v>
      </c>
      <c r="B1871" s="605" t="s">
        <v>2499</v>
      </c>
      <c r="G1871" s="606" t="s">
        <v>9</v>
      </c>
    </row>
    <row r="1872" spans="1:7" x14ac:dyDescent="0.25">
      <c r="A1872" s="605" t="s">
        <v>2500</v>
      </c>
      <c r="B1872" s="605" t="s">
        <v>2501</v>
      </c>
      <c r="G1872" s="606" t="s">
        <v>9</v>
      </c>
    </row>
    <row r="1873" spans="1:7" x14ac:dyDescent="0.25">
      <c r="A1873" s="605" t="s">
        <v>2502</v>
      </c>
      <c r="B1873" s="605" t="s">
        <v>2503</v>
      </c>
      <c r="G1873" s="606" t="s">
        <v>9</v>
      </c>
    </row>
    <row r="1874" spans="1:7" x14ac:dyDescent="0.25">
      <c r="A1874" s="605" t="s">
        <v>2504</v>
      </c>
      <c r="B1874" s="605" t="s">
        <v>2505</v>
      </c>
      <c r="G1874" s="606" t="s">
        <v>9</v>
      </c>
    </row>
    <row r="1875" spans="1:7" x14ac:dyDescent="0.25">
      <c r="A1875" s="605" t="s">
        <v>2506</v>
      </c>
      <c r="B1875" s="605" t="s">
        <v>2507</v>
      </c>
      <c r="G1875" s="606" t="s">
        <v>9</v>
      </c>
    </row>
    <row r="1876" spans="1:7" x14ac:dyDescent="0.25">
      <c r="A1876" s="605" t="s">
        <v>2508</v>
      </c>
      <c r="B1876" s="605" t="s">
        <v>2509</v>
      </c>
      <c r="G1876" s="606" t="s">
        <v>9</v>
      </c>
    </row>
    <row r="1877" spans="1:7" x14ac:dyDescent="0.25">
      <c r="A1877" s="605" t="s">
        <v>2510</v>
      </c>
      <c r="B1877" s="605" t="s">
        <v>2511</v>
      </c>
      <c r="G1877" s="606" t="s">
        <v>9</v>
      </c>
    </row>
    <row r="1878" spans="1:7" x14ac:dyDescent="0.25">
      <c r="A1878" s="605" t="s">
        <v>2512</v>
      </c>
      <c r="B1878" s="605" t="s">
        <v>2513</v>
      </c>
      <c r="G1878" s="606" t="s">
        <v>9</v>
      </c>
    </row>
    <row r="1879" spans="1:7" x14ac:dyDescent="0.25">
      <c r="A1879" s="605" t="s">
        <v>2514</v>
      </c>
      <c r="B1879" s="605" t="s">
        <v>2515</v>
      </c>
      <c r="G1879" s="606" t="s">
        <v>9</v>
      </c>
    </row>
    <row r="1880" spans="1:7" x14ac:dyDescent="0.25">
      <c r="A1880" s="605" t="s">
        <v>2516</v>
      </c>
      <c r="B1880" s="605" t="s">
        <v>2517</v>
      </c>
      <c r="G1880" s="606" t="s">
        <v>9</v>
      </c>
    </row>
    <row r="1881" spans="1:7" ht="15.75" thickBot="1" x14ac:dyDescent="0.3">
      <c r="A1881" s="605" t="s">
        <v>2518</v>
      </c>
      <c r="B1881" s="605" t="s">
        <v>2519</v>
      </c>
      <c r="G1881" s="606" t="s">
        <v>9</v>
      </c>
    </row>
    <row r="1882" spans="1:7" ht="21.75" thickBot="1" x14ac:dyDescent="0.4">
      <c r="A1882" s="611"/>
      <c r="B1882" s="612" t="s">
        <v>2520</v>
      </c>
      <c r="G1882" s="613">
        <v>0</v>
      </c>
    </row>
    <row r="1883" spans="1:7" x14ac:dyDescent="0.25">
      <c r="A1883" s="614" t="s">
        <v>2521</v>
      </c>
      <c r="B1883" s="615" t="s">
        <v>2522</v>
      </c>
      <c r="G1883" s="616" t="s">
        <v>9</v>
      </c>
    </row>
    <row r="1884" spans="1:7" x14ac:dyDescent="0.25">
      <c r="A1884" s="617" t="s">
        <v>2523</v>
      </c>
      <c r="B1884" s="618" t="s">
        <v>2524</v>
      </c>
      <c r="G1884" s="619" t="s">
        <v>9</v>
      </c>
    </row>
    <row r="1885" spans="1:7" ht="15.75" thickBot="1" x14ac:dyDescent="0.3">
      <c r="A1885" s="620" t="s">
        <v>2525</v>
      </c>
      <c r="B1885" s="621" t="s">
        <v>2526</v>
      </c>
      <c r="G1885" s="622" t="s">
        <v>9</v>
      </c>
    </row>
    <row r="1886" spans="1:7" ht="21.75" thickBot="1" x14ac:dyDescent="0.4">
      <c r="A1886" s="600"/>
      <c r="B1886" s="601" t="s">
        <v>2527</v>
      </c>
      <c r="G1886" s="602" t="s">
        <v>9</v>
      </c>
    </row>
    <row r="1887" spans="1:7" x14ac:dyDescent="0.25">
      <c r="A1887" s="623" t="s">
        <v>2528</v>
      </c>
      <c r="B1887" s="624" t="s">
        <v>2529</v>
      </c>
      <c r="G1887" s="625" t="s">
        <v>9</v>
      </c>
    </row>
    <row r="1888" spans="1:7" x14ac:dyDescent="0.25">
      <c r="A1888" s="623" t="s">
        <v>2530</v>
      </c>
      <c r="B1888" s="618" t="s">
        <v>2531</v>
      </c>
      <c r="G1888" s="619" t="s">
        <v>9</v>
      </c>
    </row>
    <row r="1889" spans="1:7" x14ac:dyDescent="0.25">
      <c r="A1889" s="623" t="s">
        <v>2532</v>
      </c>
      <c r="B1889" s="618" t="s">
        <v>2533</v>
      </c>
      <c r="G1889" s="619" t="s">
        <v>9</v>
      </c>
    </row>
    <row r="1890" spans="1:7" x14ac:dyDescent="0.25">
      <c r="A1890" s="623" t="s">
        <v>2534</v>
      </c>
      <c r="B1890" s="618" t="s">
        <v>2535</v>
      </c>
      <c r="G1890" s="619" t="s">
        <v>9</v>
      </c>
    </row>
    <row r="1891" spans="1:7" x14ac:dyDescent="0.25">
      <c r="A1891" s="623" t="s">
        <v>2536</v>
      </c>
      <c r="B1891" s="618" t="s">
        <v>2537</v>
      </c>
      <c r="G1891" s="619" t="s">
        <v>9</v>
      </c>
    </row>
    <row r="1892" spans="1:7" x14ac:dyDescent="0.25">
      <c r="A1892" s="623" t="s">
        <v>2538</v>
      </c>
      <c r="B1892" s="618" t="s">
        <v>2539</v>
      </c>
      <c r="G1892" s="619" t="s">
        <v>9</v>
      </c>
    </row>
    <row r="1893" spans="1:7" x14ac:dyDescent="0.25">
      <c r="A1893" s="623" t="s">
        <v>2540</v>
      </c>
      <c r="B1893" s="618" t="s">
        <v>2541</v>
      </c>
      <c r="G1893" s="619" t="s">
        <v>9</v>
      </c>
    </row>
    <row r="1894" spans="1:7" ht="15.75" thickBot="1" x14ac:dyDescent="0.3">
      <c r="A1894" s="623" t="s">
        <v>2542</v>
      </c>
      <c r="B1894" s="618" t="s">
        <v>2543</v>
      </c>
      <c r="G1894" s="619" t="s">
        <v>9</v>
      </c>
    </row>
    <row r="1895" spans="1:7" ht="21.75" thickBot="1" x14ac:dyDescent="0.4">
      <c r="A1895" s="600"/>
      <c r="B1895" s="601" t="s">
        <v>2544</v>
      </c>
      <c r="G1895" s="602" t="s">
        <v>9</v>
      </c>
    </row>
    <row r="1896" spans="1:7" x14ac:dyDescent="0.25">
      <c r="A1896" s="623" t="s">
        <v>2545</v>
      </c>
      <c r="B1896" s="624" t="s">
        <v>2546</v>
      </c>
      <c r="G1896" s="625" t="s">
        <v>9</v>
      </c>
    </row>
    <row r="1897" spans="1:7" x14ac:dyDescent="0.25">
      <c r="A1897" s="623" t="s">
        <v>2547</v>
      </c>
      <c r="B1897" s="618" t="s">
        <v>2548</v>
      </c>
      <c r="G1897" s="619" t="s">
        <v>9</v>
      </c>
    </row>
    <row r="1898" spans="1:7" x14ac:dyDescent="0.25">
      <c r="A1898" s="623" t="s">
        <v>2549</v>
      </c>
      <c r="B1898" s="618" t="s">
        <v>2550</v>
      </c>
      <c r="G1898" s="619" t="s">
        <v>9</v>
      </c>
    </row>
    <row r="1899" spans="1:7" x14ac:dyDescent="0.25">
      <c r="A1899" s="623" t="s">
        <v>2551</v>
      </c>
      <c r="B1899" s="618" t="s">
        <v>2552</v>
      </c>
      <c r="G1899" s="619" t="s">
        <v>9</v>
      </c>
    </row>
    <row r="1900" spans="1:7" x14ac:dyDescent="0.25">
      <c r="A1900" s="623" t="s">
        <v>2553</v>
      </c>
      <c r="B1900" s="618" t="s">
        <v>2554</v>
      </c>
      <c r="G1900" s="619" t="s">
        <v>9</v>
      </c>
    </row>
    <row r="1901" spans="1:7" x14ac:dyDescent="0.25">
      <c r="A1901" s="623" t="s">
        <v>2555</v>
      </c>
      <c r="B1901" s="618" t="s">
        <v>2556</v>
      </c>
      <c r="G1901" s="619" t="s">
        <v>9</v>
      </c>
    </row>
    <row r="1902" spans="1:7" x14ac:dyDescent="0.25">
      <c r="A1902" s="623" t="s">
        <v>2557</v>
      </c>
      <c r="B1902" s="618" t="s">
        <v>2558</v>
      </c>
      <c r="G1902" s="619" t="s">
        <v>9</v>
      </c>
    </row>
    <row r="1903" spans="1:7" x14ac:dyDescent="0.25">
      <c r="A1903" s="623" t="s">
        <v>2559</v>
      </c>
      <c r="B1903" s="618" t="s">
        <v>2560</v>
      </c>
      <c r="G1903" s="619" t="s">
        <v>9</v>
      </c>
    </row>
    <row r="1904" spans="1:7" x14ac:dyDescent="0.25">
      <c r="A1904" s="623" t="s">
        <v>2561</v>
      </c>
      <c r="B1904" s="618" t="s">
        <v>2562</v>
      </c>
      <c r="G1904" s="619" t="s">
        <v>9</v>
      </c>
    </row>
    <row r="1905" spans="1:7" ht="15.75" thickBot="1" x14ac:dyDescent="0.3">
      <c r="A1905" s="623" t="s">
        <v>2563</v>
      </c>
      <c r="B1905" s="618" t="s">
        <v>2564</v>
      </c>
      <c r="G1905" s="619" t="s">
        <v>9</v>
      </c>
    </row>
    <row r="1906" spans="1:7" ht="21.75" thickBot="1" x14ac:dyDescent="0.4">
      <c r="A1906" s="600"/>
      <c r="B1906" s="601" t="s">
        <v>2565</v>
      </c>
      <c r="G1906" s="602" t="s">
        <v>9</v>
      </c>
    </row>
    <row r="1907" spans="1:7" x14ac:dyDescent="0.25">
      <c r="A1907" s="623" t="s">
        <v>2566</v>
      </c>
      <c r="B1907" s="618" t="s">
        <v>2567</v>
      </c>
      <c r="G1907" s="619" t="s">
        <v>9</v>
      </c>
    </row>
    <row r="1908" spans="1:7" x14ac:dyDescent="0.25">
      <c r="A1908" s="623" t="s">
        <v>2568</v>
      </c>
      <c r="B1908" s="618" t="s">
        <v>2569</v>
      </c>
      <c r="G1908" s="619" t="s">
        <v>9</v>
      </c>
    </row>
    <row r="1909" spans="1:7" x14ac:dyDescent="0.25">
      <c r="A1909" s="623" t="s">
        <v>2570</v>
      </c>
      <c r="B1909" s="618" t="s">
        <v>2571</v>
      </c>
      <c r="G1909" s="619" t="s">
        <v>9</v>
      </c>
    </row>
    <row r="1910" spans="1:7" x14ac:dyDescent="0.25">
      <c r="A1910" s="623" t="s">
        <v>2572</v>
      </c>
      <c r="B1910" s="618" t="s">
        <v>2573</v>
      </c>
      <c r="G1910" s="619" t="s">
        <v>9</v>
      </c>
    </row>
    <row r="1911" spans="1:7" x14ac:dyDescent="0.25">
      <c r="A1911" s="623" t="s">
        <v>2574</v>
      </c>
      <c r="B1911" s="618" t="s">
        <v>2575</v>
      </c>
      <c r="G1911" s="619" t="s">
        <v>9</v>
      </c>
    </row>
    <row r="1912" spans="1:7" x14ac:dyDescent="0.25">
      <c r="A1912" s="623" t="s">
        <v>2576</v>
      </c>
      <c r="B1912" s="618" t="s">
        <v>2577</v>
      </c>
      <c r="G1912" s="619" t="s">
        <v>9</v>
      </c>
    </row>
    <row r="1913" spans="1:7" ht="15.75" thickBot="1" x14ac:dyDescent="0.3">
      <c r="A1913" s="623" t="s">
        <v>2578</v>
      </c>
      <c r="B1913" s="618" t="s">
        <v>2579</v>
      </c>
      <c r="G1913" s="619" t="s">
        <v>9</v>
      </c>
    </row>
    <row r="1914" spans="1:7" ht="21.75" thickBot="1" x14ac:dyDescent="0.4">
      <c r="A1914" s="600"/>
      <c r="B1914" s="601" t="s">
        <v>2580</v>
      </c>
      <c r="G1914" s="602" t="s">
        <v>9</v>
      </c>
    </row>
    <row r="1915" spans="1:7" x14ac:dyDescent="0.25">
      <c r="A1915" s="623" t="s">
        <v>2581</v>
      </c>
      <c r="B1915" s="618" t="s">
        <v>2582</v>
      </c>
      <c r="G1915" s="619" t="s">
        <v>9</v>
      </c>
    </row>
    <row r="1916" spans="1:7" x14ac:dyDescent="0.25">
      <c r="A1916" s="623" t="s">
        <v>2583</v>
      </c>
      <c r="B1916" s="618" t="s">
        <v>2584</v>
      </c>
      <c r="G1916" s="619" t="s">
        <v>9</v>
      </c>
    </row>
    <row r="1917" spans="1:7" x14ac:dyDescent="0.25">
      <c r="A1917" s="623" t="s">
        <v>2585</v>
      </c>
      <c r="B1917" s="618" t="s">
        <v>2586</v>
      </c>
      <c r="G1917" s="619" t="s">
        <v>9</v>
      </c>
    </row>
    <row r="1918" spans="1:7" x14ac:dyDescent="0.25">
      <c r="A1918" s="623" t="s">
        <v>2587</v>
      </c>
      <c r="B1918" s="618" t="s">
        <v>2588</v>
      </c>
      <c r="G1918" s="619" t="s">
        <v>9</v>
      </c>
    </row>
    <row r="1919" spans="1:7" x14ac:dyDescent="0.25">
      <c r="A1919" s="623" t="s">
        <v>2589</v>
      </c>
      <c r="B1919" s="618" t="s">
        <v>2590</v>
      </c>
      <c r="G1919" s="619" t="s">
        <v>9</v>
      </c>
    </row>
    <row r="1920" spans="1:7" x14ac:dyDescent="0.25">
      <c r="A1920" s="623" t="s">
        <v>2591</v>
      </c>
      <c r="B1920" s="618" t="s">
        <v>2592</v>
      </c>
      <c r="G1920" s="619" t="s">
        <v>9</v>
      </c>
    </row>
    <row r="1921" spans="1:7" x14ac:dyDescent="0.25">
      <c r="A1921" s="623" t="s">
        <v>2593</v>
      </c>
      <c r="B1921" s="618" t="s">
        <v>2594</v>
      </c>
      <c r="G1921" s="619" t="s">
        <v>9</v>
      </c>
    </row>
    <row r="1922" spans="1:7" x14ac:dyDescent="0.25">
      <c r="A1922" s="623" t="s">
        <v>2595</v>
      </c>
      <c r="B1922" s="618" t="s">
        <v>2596</v>
      </c>
      <c r="G1922" s="619" t="s">
        <v>9</v>
      </c>
    </row>
    <row r="1923" spans="1:7" x14ac:dyDescent="0.25">
      <c r="A1923" s="623" t="s">
        <v>2597</v>
      </c>
      <c r="B1923" s="618" t="s">
        <v>2598</v>
      </c>
      <c r="G1923" s="619" t="s">
        <v>9</v>
      </c>
    </row>
    <row r="1924" spans="1:7" x14ac:dyDescent="0.25">
      <c r="A1924" s="623" t="s">
        <v>2599</v>
      </c>
      <c r="B1924" s="618" t="s">
        <v>2600</v>
      </c>
      <c r="G1924" s="619" t="s">
        <v>9</v>
      </c>
    </row>
    <row r="1925" spans="1:7" x14ac:dyDescent="0.25">
      <c r="A1925" s="623" t="s">
        <v>2601</v>
      </c>
      <c r="B1925" s="618" t="s">
        <v>2602</v>
      </c>
      <c r="G1925" s="619" t="s">
        <v>9</v>
      </c>
    </row>
    <row r="1926" spans="1:7" x14ac:dyDescent="0.25">
      <c r="A1926" s="623" t="s">
        <v>2603</v>
      </c>
      <c r="B1926" s="618" t="s">
        <v>2604</v>
      </c>
      <c r="G1926" s="619" t="s">
        <v>9</v>
      </c>
    </row>
    <row r="1927" spans="1:7" x14ac:dyDescent="0.25">
      <c r="A1927" s="623" t="s">
        <v>2605</v>
      </c>
      <c r="B1927" s="618" t="s">
        <v>2606</v>
      </c>
      <c r="G1927" s="619" t="s">
        <v>9</v>
      </c>
    </row>
    <row r="1928" spans="1:7" x14ac:dyDescent="0.25">
      <c r="A1928" s="623" t="s">
        <v>2607</v>
      </c>
      <c r="B1928" s="618" t="s">
        <v>2608</v>
      </c>
      <c r="G1928" s="619" t="s">
        <v>9</v>
      </c>
    </row>
    <row r="1929" spans="1:7" x14ac:dyDescent="0.25">
      <c r="A1929" s="623" t="s">
        <v>2609</v>
      </c>
      <c r="B1929" s="618" t="s">
        <v>2610</v>
      </c>
      <c r="G1929" s="619" t="s">
        <v>9</v>
      </c>
    </row>
    <row r="1930" spans="1:7" x14ac:dyDescent="0.25">
      <c r="A1930" s="623" t="s">
        <v>2611</v>
      </c>
      <c r="B1930" s="618" t="s">
        <v>2612</v>
      </c>
      <c r="G1930" s="619" t="s">
        <v>9</v>
      </c>
    </row>
    <row r="1931" spans="1:7" x14ac:dyDescent="0.25">
      <c r="A1931" s="623" t="s">
        <v>2613</v>
      </c>
      <c r="B1931" s="618" t="s">
        <v>2614</v>
      </c>
      <c r="G1931" s="619" t="s">
        <v>9</v>
      </c>
    </row>
    <row r="1932" spans="1:7" x14ac:dyDescent="0.25">
      <c r="A1932" s="623" t="s">
        <v>2615</v>
      </c>
      <c r="B1932" s="618" t="s">
        <v>2616</v>
      </c>
      <c r="G1932" s="619" t="s">
        <v>9</v>
      </c>
    </row>
    <row r="1933" spans="1:7" x14ac:dyDescent="0.25">
      <c r="A1933" s="623" t="s">
        <v>2617</v>
      </c>
      <c r="B1933" s="618" t="s">
        <v>2618</v>
      </c>
      <c r="G1933" s="619" t="s">
        <v>9</v>
      </c>
    </row>
    <row r="1934" spans="1:7" x14ac:dyDescent="0.25">
      <c r="A1934" s="623" t="s">
        <v>2619</v>
      </c>
      <c r="B1934" s="618" t="s">
        <v>2620</v>
      </c>
      <c r="G1934" s="619" t="s">
        <v>9</v>
      </c>
    </row>
    <row r="1935" spans="1:7" x14ac:dyDescent="0.25">
      <c r="A1935" s="623" t="s">
        <v>2621</v>
      </c>
      <c r="B1935" s="618" t="s">
        <v>2622</v>
      </c>
      <c r="G1935" s="619" t="s">
        <v>9</v>
      </c>
    </row>
    <row r="1936" spans="1:7" x14ac:dyDescent="0.25">
      <c r="A1936" s="623" t="s">
        <v>2623</v>
      </c>
      <c r="B1936" s="618" t="s">
        <v>2624</v>
      </c>
      <c r="G1936" s="619" t="s">
        <v>9</v>
      </c>
    </row>
    <row r="1937" spans="1:7" x14ac:dyDescent="0.25">
      <c r="A1937" s="623" t="s">
        <v>2625</v>
      </c>
      <c r="B1937" s="618" t="s">
        <v>2626</v>
      </c>
      <c r="G1937" s="619" t="s">
        <v>9</v>
      </c>
    </row>
    <row r="1938" spans="1:7" x14ac:dyDescent="0.25">
      <c r="A1938" s="623" t="s">
        <v>2627</v>
      </c>
      <c r="B1938" s="618" t="s">
        <v>2628</v>
      </c>
      <c r="G1938" s="619" t="s">
        <v>9</v>
      </c>
    </row>
    <row r="1939" spans="1:7" x14ac:dyDescent="0.25">
      <c r="A1939" s="623" t="s">
        <v>2629</v>
      </c>
      <c r="B1939" s="618" t="s">
        <v>2630</v>
      </c>
      <c r="G1939" s="619" t="s">
        <v>9</v>
      </c>
    </row>
    <row r="1940" spans="1:7" x14ac:dyDescent="0.25">
      <c r="A1940" s="623" t="s">
        <v>2631</v>
      </c>
      <c r="B1940" s="618" t="s">
        <v>2632</v>
      </c>
      <c r="G1940" s="619" t="s">
        <v>9</v>
      </c>
    </row>
    <row r="1941" spans="1:7" x14ac:dyDescent="0.25">
      <c r="A1941" s="623" t="s">
        <v>2633</v>
      </c>
      <c r="B1941" s="618" t="s">
        <v>2634</v>
      </c>
      <c r="G1941" s="619" t="s">
        <v>9</v>
      </c>
    </row>
    <row r="1942" spans="1:7" x14ac:dyDescent="0.25">
      <c r="A1942" s="623" t="s">
        <v>2635</v>
      </c>
      <c r="B1942" s="618" t="s">
        <v>2636</v>
      </c>
      <c r="G1942" s="619" t="s">
        <v>9</v>
      </c>
    </row>
    <row r="1943" spans="1:7" x14ac:dyDescent="0.25">
      <c r="A1943" s="623" t="s">
        <v>2637</v>
      </c>
      <c r="B1943" s="618" t="s">
        <v>2638</v>
      </c>
      <c r="G1943" s="619" t="s">
        <v>9</v>
      </c>
    </row>
    <row r="1944" spans="1:7" x14ac:dyDescent="0.25">
      <c r="A1944" s="623" t="s">
        <v>2639</v>
      </c>
      <c r="B1944" s="618" t="s">
        <v>2640</v>
      </c>
      <c r="G1944" s="619" t="s">
        <v>9</v>
      </c>
    </row>
    <row r="1945" spans="1:7" x14ac:dyDescent="0.25">
      <c r="A1945" s="623" t="s">
        <v>2641</v>
      </c>
      <c r="B1945" s="618" t="s">
        <v>2642</v>
      </c>
      <c r="G1945" s="619" t="s">
        <v>9</v>
      </c>
    </row>
    <row r="1946" spans="1:7" x14ac:dyDescent="0.25">
      <c r="A1946" s="623" t="s">
        <v>2643</v>
      </c>
      <c r="B1946" s="618" t="s">
        <v>2644</v>
      </c>
      <c r="G1946" s="619" t="s">
        <v>9</v>
      </c>
    </row>
    <row r="1947" spans="1:7" x14ac:dyDescent="0.25">
      <c r="A1947" s="623" t="s">
        <v>2645</v>
      </c>
      <c r="B1947" s="618" t="s">
        <v>2646</v>
      </c>
      <c r="G1947" s="619" t="s">
        <v>9</v>
      </c>
    </row>
    <row r="1948" spans="1:7" x14ac:dyDescent="0.25">
      <c r="A1948" s="623" t="s">
        <v>2647</v>
      </c>
      <c r="B1948" s="626" t="s">
        <v>2648</v>
      </c>
      <c r="G1948" s="619" t="s">
        <v>9</v>
      </c>
    </row>
    <row r="1949" spans="1:7" x14ac:dyDescent="0.25">
      <c r="A1949" s="623" t="s">
        <v>2649</v>
      </c>
      <c r="B1949" s="618" t="s">
        <v>2650</v>
      </c>
      <c r="G1949" s="619" t="s">
        <v>9</v>
      </c>
    </row>
    <row r="1950" spans="1:7" x14ac:dyDescent="0.25">
      <c r="A1950" s="623" t="s">
        <v>2651</v>
      </c>
      <c r="B1950" s="618" t="s">
        <v>2652</v>
      </c>
      <c r="G1950" s="619" t="s">
        <v>9</v>
      </c>
    </row>
    <row r="1951" spans="1:7" x14ac:dyDescent="0.25">
      <c r="A1951" s="623" t="s">
        <v>2653</v>
      </c>
      <c r="B1951" s="618" t="s">
        <v>2654</v>
      </c>
      <c r="G1951" s="619" t="s">
        <v>9</v>
      </c>
    </row>
    <row r="1952" spans="1:7" x14ac:dyDescent="0.25">
      <c r="A1952" s="623" t="s">
        <v>2655</v>
      </c>
      <c r="B1952" s="618" t="s">
        <v>2656</v>
      </c>
      <c r="G1952" s="619" t="s">
        <v>9</v>
      </c>
    </row>
    <row r="1953" spans="1:7" x14ac:dyDescent="0.25">
      <c r="A1953" s="623" t="s">
        <v>2657</v>
      </c>
      <c r="B1953" s="618" t="s">
        <v>2658</v>
      </c>
      <c r="G1953" s="619" t="s">
        <v>9</v>
      </c>
    </row>
    <row r="1954" spans="1:7" x14ac:dyDescent="0.25">
      <c r="A1954" s="623" t="s">
        <v>2659</v>
      </c>
      <c r="B1954" s="618" t="s">
        <v>2660</v>
      </c>
      <c r="G1954" s="619" t="s">
        <v>9</v>
      </c>
    </row>
    <row r="1955" spans="1:7" x14ac:dyDescent="0.25">
      <c r="A1955" s="623" t="s">
        <v>2661</v>
      </c>
      <c r="B1955" s="618" t="s">
        <v>2662</v>
      </c>
      <c r="G1955" s="619" t="s">
        <v>9</v>
      </c>
    </row>
    <row r="1956" spans="1:7" x14ac:dyDescent="0.25">
      <c r="A1956" s="623" t="s">
        <v>2663</v>
      </c>
      <c r="B1956" s="618" t="s">
        <v>2664</v>
      </c>
      <c r="G1956" s="619" t="s">
        <v>9</v>
      </c>
    </row>
    <row r="1957" spans="1:7" ht="15.75" thickBot="1" x14ac:dyDescent="0.3">
      <c r="A1957" s="623" t="s">
        <v>2665</v>
      </c>
      <c r="B1957" s="618" t="s">
        <v>2666</v>
      </c>
      <c r="G1957" s="619" t="s">
        <v>9</v>
      </c>
    </row>
    <row r="1958" spans="1:7" ht="21.75" thickBot="1" x14ac:dyDescent="0.4">
      <c r="A1958" s="600"/>
      <c r="B1958" s="601" t="s">
        <v>2667</v>
      </c>
      <c r="G1958" s="602">
        <v>0</v>
      </c>
    </row>
    <row r="1959" spans="1:7" x14ac:dyDescent="0.25">
      <c r="A1959" s="623" t="s">
        <v>2668</v>
      </c>
      <c r="B1959" s="627" t="s">
        <v>2669</v>
      </c>
      <c r="G1959" s="619">
        <v>7267.0634399999981</v>
      </c>
    </row>
    <row r="1960" spans="1:7" x14ac:dyDescent="0.25">
      <c r="A1960" s="623" t="s">
        <v>2670</v>
      </c>
      <c r="B1960" s="627" t="s">
        <v>2671</v>
      </c>
      <c r="G1960" s="619">
        <v>8629.6378349999977</v>
      </c>
    </row>
    <row r="1961" spans="1:7" x14ac:dyDescent="0.25">
      <c r="A1961" s="623" t="s">
        <v>2672</v>
      </c>
      <c r="B1961" s="627" t="s">
        <v>2673</v>
      </c>
      <c r="G1961" s="619">
        <v>5541.1358729999974</v>
      </c>
    </row>
    <row r="1962" spans="1:7" x14ac:dyDescent="0.25">
      <c r="A1962" s="623" t="s">
        <v>2674</v>
      </c>
      <c r="B1962" s="627" t="s">
        <v>2675</v>
      </c>
      <c r="G1962" s="619">
        <v>7153.5155737499981</v>
      </c>
    </row>
    <row r="1963" spans="1:7" x14ac:dyDescent="0.25">
      <c r="A1963" s="623" t="s">
        <v>2676</v>
      </c>
      <c r="B1963" s="627" t="s">
        <v>2677</v>
      </c>
      <c r="G1963" s="619">
        <v>6018.0369112499993</v>
      </c>
    </row>
    <row r="1964" spans="1:7" x14ac:dyDescent="0.25">
      <c r="A1964" s="623" t="s">
        <v>2678</v>
      </c>
      <c r="B1964" s="627" t="s">
        <v>2679</v>
      </c>
      <c r="G1964" s="619">
        <v>6812.8719749999982</v>
      </c>
    </row>
    <row r="1965" spans="1:7" x14ac:dyDescent="0.25">
      <c r="A1965" s="623" t="s">
        <v>2680</v>
      </c>
      <c r="B1965" s="627" t="s">
        <v>2681</v>
      </c>
      <c r="G1965" s="619">
        <v>6812.8719749999982</v>
      </c>
    </row>
    <row r="1966" spans="1:7" x14ac:dyDescent="0.25">
      <c r="A1966" s="623" t="s">
        <v>2682</v>
      </c>
      <c r="B1966" s="627" t="s">
        <v>2683</v>
      </c>
      <c r="G1966" s="619">
        <v>5677.3933124999994</v>
      </c>
    </row>
    <row r="1967" spans="1:7" x14ac:dyDescent="0.25">
      <c r="A1967" s="623" t="s">
        <v>2684</v>
      </c>
      <c r="B1967" s="627" t="s">
        <v>2685</v>
      </c>
      <c r="G1967" s="619">
        <v>5904.4890449999984</v>
      </c>
    </row>
    <row r="1968" spans="1:7" ht="15.75" thickBot="1" x14ac:dyDescent="0.3">
      <c r="A1968" s="623" t="s">
        <v>2686</v>
      </c>
      <c r="B1968" s="627" t="s">
        <v>2687</v>
      </c>
      <c r="G1968" s="619">
        <v>4201.2710512499989</v>
      </c>
    </row>
    <row r="1969" spans="1:7" x14ac:dyDescent="0.25">
      <c r="A1969" s="628" t="s">
        <v>2688</v>
      </c>
      <c r="B1969" s="629" t="s">
        <v>2689</v>
      </c>
      <c r="C1969" s="630"/>
      <c r="G1969" s="631">
        <v>40093.489254999993</v>
      </c>
    </row>
    <row r="1970" spans="1:7" x14ac:dyDescent="0.25">
      <c r="A1970" s="632" t="s">
        <v>2690</v>
      </c>
      <c r="B1970" s="633" t="s">
        <v>2691</v>
      </c>
      <c r="C1970" s="634"/>
      <c r="G1970" s="635">
        <v>16147.251544999997</v>
      </c>
    </row>
    <row r="1971" spans="1:7" x14ac:dyDescent="0.25">
      <c r="A1971" s="632" t="s">
        <v>2692</v>
      </c>
      <c r="B1971" s="633" t="s">
        <v>2693</v>
      </c>
      <c r="C1971" s="634"/>
      <c r="G1971" s="635">
        <v>27900.695214999992</v>
      </c>
    </row>
    <row r="1972" spans="1:7" x14ac:dyDescent="0.25">
      <c r="A1972" s="632" t="s">
        <v>2694</v>
      </c>
      <c r="B1972" s="633" t="s">
        <v>2695</v>
      </c>
      <c r="C1972" s="634"/>
      <c r="G1972" s="635" t="s">
        <v>9</v>
      </c>
    </row>
    <row r="1973" spans="1:7" x14ac:dyDescent="0.25">
      <c r="A1973" s="632" t="s">
        <v>2696</v>
      </c>
      <c r="B1973" s="633" t="s">
        <v>2697</v>
      </c>
      <c r="C1973" s="634"/>
      <c r="G1973" s="636" t="s">
        <v>9</v>
      </c>
    </row>
    <row r="1974" spans="1:7" x14ac:dyDescent="0.25">
      <c r="A1974" s="632" t="s">
        <v>2698</v>
      </c>
      <c r="B1974" s="633" t="s">
        <v>2699</v>
      </c>
      <c r="C1974" s="634"/>
      <c r="G1974" s="636">
        <v>71.085697499999995</v>
      </c>
    </row>
    <row r="1975" spans="1:7" x14ac:dyDescent="0.25">
      <c r="A1975" s="632" t="s">
        <v>2700</v>
      </c>
      <c r="B1975" s="633" t="s">
        <v>2701</v>
      </c>
      <c r="C1975" s="634"/>
      <c r="G1975" s="636">
        <v>204.64893999999995</v>
      </c>
    </row>
    <row r="1976" spans="1:7" x14ac:dyDescent="0.25">
      <c r="A1976" s="632" t="s">
        <v>2702</v>
      </c>
      <c r="B1976" s="633" t="s">
        <v>2703</v>
      </c>
      <c r="C1976" s="634"/>
      <c r="G1976" s="635">
        <v>17471.903252499997</v>
      </c>
    </row>
    <row r="1977" spans="1:7" x14ac:dyDescent="0.25">
      <c r="A1977" s="632" t="s">
        <v>2704</v>
      </c>
      <c r="B1977" s="633" t="s">
        <v>2705</v>
      </c>
      <c r="C1977" s="634"/>
      <c r="G1977" s="635">
        <v>8638.6916699999983</v>
      </c>
    </row>
    <row r="1978" spans="1:7" x14ac:dyDescent="0.25">
      <c r="A1978" s="632" t="s">
        <v>2706</v>
      </c>
      <c r="B1978" s="633" t="s">
        <v>2707</v>
      </c>
      <c r="C1978" s="634"/>
      <c r="G1978" s="635">
        <v>8638.6916699999983</v>
      </c>
    </row>
    <row r="1979" spans="1:7" x14ac:dyDescent="0.25">
      <c r="A1979" s="632" t="s">
        <v>2708</v>
      </c>
      <c r="B1979" s="633" t="s">
        <v>2709</v>
      </c>
      <c r="C1979" s="634"/>
      <c r="G1979" s="635" t="s">
        <v>9</v>
      </c>
    </row>
    <row r="1980" spans="1:7" x14ac:dyDescent="0.25">
      <c r="A1980" s="632" t="s">
        <v>2710</v>
      </c>
      <c r="B1980" s="633" t="s">
        <v>2711</v>
      </c>
      <c r="C1980" s="634"/>
      <c r="G1980" s="635" t="s">
        <v>9</v>
      </c>
    </row>
    <row r="1981" spans="1:7" x14ac:dyDescent="0.25">
      <c r="A1981" s="632" t="s">
        <v>2712</v>
      </c>
      <c r="B1981" s="633" t="s">
        <v>2713</v>
      </c>
      <c r="C1981" s="634"/>
      <c r="G1981" s="635" t="s">
        <v>9</v>
      </c>
    </row>
    <row r="1982" spans="1:7" x14ac:dyDescent="0.25">
      <c r="A1982" s="632" t="s">
        <v>2714</v>
      </c>
      <c r="B1982" s="633" t="s">
        <v>2715</v>
      </c>
      <c r="C1982" s="634"/>
      <c r="G1982" s="635" t="s">
        <v>9</v>
      </c>
    </row>
    <row r="1983" spans="1:7" x14ac:dyDescent="0.25">
      <c r="A1983" s="632" t="s">
        <v>2716</v>
      </c>
      <c r="B1983" s="633" t="s">
        <v>2717</v>
      </c>
      <c r="C1983" s="634"/>
      <c r="G1983" s="635" t="s">
        <v>9</v>
      </c>
    </row>
    <row r="1984" spans="1:7" x14ac:dyDescent="0.25">
      <c r="A1984" s="632" t="s">
        <v>2718</v>
      </c>
      <c r="B1984" s="633" t="s">
        <v>2719</v>
      </c>
      <c r="C1984" s="634"/>
      <c r="G1984" s="635">
        <v>22112.670809999996</v>
      </c>
    </row>
    <row r="1985" spans="1:7" x14ac:dyDescent="0.25">
      <c r="A1985" s="632" t="s">
        <v>2720</v>
      </c>
      <c r="B1985" s="633" t="s">
        <v>2721</v>
      </c>
      <c r="C1985" s="634"/>
      <c r="G1985" s="635" t="s">
        <v>9</v>
      </c>
    </row>
    <row r="1986" spans="1:7" x14ac:dyDescent="0.25">
      <c r="A1986" s="632" t="s">
        <v>2722</v>
      </c>
      <c r="B1986" s="633" t="s">
        <v>2723</v>
      </c>
      <c r="C1986" s="634"/>
      <c r="G1986" s="635">
        <v>10075.523117499997</v>
      </c>
    </row>
    <row r="1987" spans="1:7" x14ac:dyDescent="0.25">
      <c r="A1987" s="632" t="s">
        <v>2724</v>
      </c>
      <c r="B1987" s="633" t="s">
        <v>2725</v>
      </c>
      <c r="C1987" s="634"/>
      <c r="G1987" s="635" t="s">
        <v>9</v>
      </c>
    </row>
    <row r="1988" spans="1:7" x14ac:dyDescent="0.25">
      <c r="A1988" s="632" t="s">
        <v>2726</v>
      </c>
      <c r="B1988" s="633" t="s">
        <v>2727</v>
      </c>
      <c r="C1988" s="634"/>
      <c r="G1988" s="635" t="s">
        <v>9</v>
      </c>
    </row>
    <row r="1989" spans="1:7" x14ac:dyDescent="0.25">
      <c r="A1989" s="632" t="s">
        <v>2728</v>
      </c>
      <c r="B1989" s="633" t="s">
        <v>2729</v>
      </c>
      <c r="C1989" s="634"/>
      <c r="G1989" s="635">
        <v>2522.9453111999997</v>
      </c>
    </row>
    <row r="1990" spans="1:7" x14ac:dyDescent="0.25">
      <c r="A1990" s="632" t="s">
        <v>2730</v>
      </c>
      <c r="B1990" s="633" t="s">
        <v>2731</v>
      </c>
      <c r="C1990" s="634"/>
      <c r="G1990" s="635">
        <v>2628.0680324999998</v>
      </c>
    </row>
    <row r="1991" spans="1:7" x14ac:dyDescent="0.25">
      <c r="A1991" s="632" t="s">
        <v>2732</v>
      </c>
      <c r="B1991" s="633" t="s">
        <v>2733</v>
      </c>
      <c r="C1991" s="634"/>
      <c r="G1991" s="635">
        <v>4034.9673374999998</v>
      </c>
    </row>
    <row r="1992" spans="1:7" x14ac:dyDescent="0.25">
      <c r="A1992" s="632" t="s">
        <v>2734</v>
      </c>
      <c r="B1992" s="633" t="s">
        <v>2735</v>
      </c>
      <c r="C1992" s="634"/>
      <c r="G1992" s="635">
        <v>4196.3660309999996</v>
      </c>
    </row>
    <row r="1993" spans="1:7" x14ac:dyDescent="0.25">
      <c r="A1993" s="632" t="s">
        <v>2736</v>
      </c>
      <c r="B1993" s="633" t="s">
        <v>2737</v>
      </c>
      <c r="C1993" s="634"/>
      <c r="G1993" s="635">
        <v>585.4456224999999</v>
      </c>
    </row>
    <row r="1994" spans="1:7" x14ac:dyDescent="0.25">
      <c r="A1994" s="632" t="s">
        <v>2738</v>
      </c>
      <c r="B1994" s="633" t="s">
        <v>2739</v>
      </c>
      <c r="C1994" s="634"/>
      <c r="G1994" s="635">
        <v>7018.9240874999987</v>
      </c>
    </row>
    <row r="1995" spans="1:7" x14ac:dyDescent="0.25">
      <c r="A1995" s="632" t="s">
        <v>2740</v>
      </c>
      <c r="B1995" s="633" t="s">
        <v>2741</v>
      </c>
      <c r="C1995" s="634"/>
      <c r="G1995" s="635">
        <v>4909.4107846874986</v>
      </c>
    </row>
    <row r="1996" spans="1:7" x14ac:dyDescent="0.25">
      <c r="A1996" s="632" t="s">
        <v>2742</v>
      </c>
      <c r="B1996" s="633" t="s">
        <v>2743</v>
      </c>
      <c r="C1996" s="634"/>
      <c r="G1996" s="635">
        <v>1486.1530534499998</v>
      </c>
    </row>
    <row r="1997" spans="1:7" x14ac:dyDescent="0.25">
      <c r="A1997" s="632" t="s">
        <v>2744</v>
      </c>
      <c r="B1997" s="633" t="s">
        <v>2745</v>
      </c>
      <c r="C1997" s="634"/>
      <c r="G1997" s="635">
        <v>7854.5636489062481</v>
      </c>
    </row>
    <row r="1998" spans="1:7" x14ac:dyDescent="0.25">
      <c r="A1998" s="632" t="s">
        <v>2746</v>
      </c>
      <c r="B1998" s="633" t="s">
        <v>2747</v>
      </c>
      <c r="C1998" s="634"/>
      <c r="G1998" s="636" t="s">
        <v>9</v>
      </c>
    </row>
    <row r="1999" spans="1:7" x14ac:dyDescent="0.25">
      <c r="A1999" s="632" t="s">
        <v>2748</v>
      </c>
      <c r="B1999" s="633" t="s">
        <v>2749</v>
      </c>
      <c r="C1999" s="634"/>
      <c r="G1999" s="635">
        <v>2849.0247199999994</v>
      </c>
    </row>
    <row r="2000" spans="1:7" x14ac:dyDescent="0.25">
      <c r="A2000" s="632" t="s">
        <v>2750</v>
      </c>
      <c r="B2000" s="633" t="s">
        <v>2751</v>
      </c>
      <c r="C2000" s="634"/>
      <c r="G2000" s="635">
        <v>1370.8558899999994</v>
      </c>
    </row>
    <row r="2001" spans="1:7" x14ac:dyDescent="0.25">
      <c r="A2001" s="632" t="s">
        <v>2752</v>
      </c>
      <c r="B2001" s="633" t="s">
        <v>2753</v>
      </c>
      <c r="C2001" s="634"/>
      <c r="G2001" s="635">
        <v>724.90985999999987</v>
      </c>
    </row>
    <row r="2002" spans="1:7" x14ac:dyDescent="0.25">
      <c r="A2002" s="632" t="s">
        <v>2754</v>
      </c>
      <c r="B2002" s="633" t="s">
        <v>2755</v>
      </c>
      <c r="C2002" s="634"/>
      <c r="G2002" s="636">
        <v>314.97321249999987</v>
      </c>
    </row>
    <row r="2003" spans="1:7" x14ac:dyDescent="0.25">
      <c r="A2003" s="632" t="s">
        <v>2756</v>
      </c>
      <c r="B2003" s="633" t="s">
        <v>2757</v>
      </c>
      <c r="C2003" s="634"/>
      <c r="G2003" s="636">
        <v>176.29982999999996</v>
      </c>
    </row>
    <row r="2004" spans="1:7" x14ac:dyDescent="0.25">
      <c r="A2004" s="632" t="s">
        <v>2758</v>
      </c>
      <c r="B2004" s="633" t="s">
        <v>2759</v>
      </c>
      <c r="C2004" s="634"/>
      <c r="G2004" s="636">
        <v>154.12547249999997</v>
      </c>
    </row>
    <row r="2005" spans="1:7" x14ac:dyDescent="0.25">
      <c r="A2005" s="632" t="s">
        <v>2760</v>
      </c>
      <c r="B2005" s="633" t="s">
        <v>2761</v>
      </c>
      <c r="C2005" s="634"/>
      <c r="G2005" s="635">
        <v>652.45537499999989</v>
      </c>
    </row>
    <row r="2006" spans="1:7" x14ac:dyDescent="0.25">
      <c r="A2006" s="632" t="s">
        <v>2762</v>
      </c>
      <c r="B2006" s="633" t="s">
        <v>2763</v>
      </c>
      <c r="C2006" s="634"/>
      <c r="G2006" s="635">
        <v>6147.6412499999988</v>
      </c>
    </row>
    <row r="2007" spans="1:7" x14ac:dyDescent="0.25">
      <c r="A2007" s="632" t="s">
        <v>2764</v>
      </c>
      <c r="B2007" s="633" t="s">
        <v>2765</v>
      </c>
      <c r="C2007" s="634"/>
      <c r="G2007" s="635">
        <v>5033.0911499999993</v>
      </c>
    </row>
    <row r="2008" spans="1:7" x14ac:dyDescent="0.25">
      <c r="A2008" s="632" t="s">
        <v>2766</v>
      </c>
      <c r="B2008" s="633" t="s">
        <v>2767</v>
      </c>
      <c r="C2008" s="634"/>
      <c r="G2008" s="635">
        <v>3039.1009333124994</v>
      </c>
    </row>
    <row r="2009" spans="1:7" x14ac:dyDescent="0.25">
      <c r="A2009" s="632" t="s">
        <v>2768</v>
      </c>
      <c r="B2009" s="633" t="s">
        <v>2769</v>
      </c>
      <c r="C2009" s="634"/>
      <c r="G2009" s="635">
        <v>5218.656481125</v>
      </c>
    </row>
    <row r="2010" spans="1:7" x14ac:dyDescent="0.25">
      <c r="A2010" s="632" t="s">
        <v>2770</v>
      </c>
      <c r="B2010" s="633" t="s">
        <v>2771</v>
      </c>
      <c r="C2010" s="634"/>
      <c r="G2010" s="635">
        <v>17070.893479999999</v>
      </c>
    </row>
    <row r="2011" spans="1:7" x14ac:dyDescent="0.25">
      <c r="A2011" s="632" t="s">
        <v>2772</v>
      </c>
      <c r="B2011" s="633" t="s">
        <v>2773</v>
      </c>
      <c r="C2011" s="634"/>
      <c r="G2011" s="635">
        <v>22957.638542499993</v>
      </c>
    </row>
    <row r="2012" spans="1:7" x14ac:dyDescent="0.25">
      <c r="A2012" s="632" t="s">
        <v>2774</v>
      </c>
      <c r="B2012" s="633" t="s">
        <v>2775</v>
      </c>
      <c r="C2012" s="634"/>
      <c r="G2012" s="635">
        <v>24275.780904999996</v>
      </c>
    </row>
    <row r="2013" spans="1:7" x14ac:dyDescent="0.25">
      <c r="A2013" s="632" t="s">
        <v>2776</v>
      </c>
      <c r="B2013" s="633" t="s">
        <v>2777</v>
      </c>
      <c r="C2013" s="634"/>
      <c r="G2013" s="635">
        <v>21200.115392499993</v>
      </c>
    </row>
    <row r="2014" spans="1:7" x14ac:dyDescent="0.25">
      <c r="A2014" s="632" t="s">
        <v>2778</v>
      </c>
      <c r="B2014" s="633" t="s">
        <v>2779</v>
      </c>
      <c r="C2014" s="634"/>
      <c r="G2014" s="635" t="s">
        <v>9</v>
      </c>
    </row>
    <row r="2015" spans="1:7" x14ac:dyDescent="0.25">
      <c r="A2015" s="632" t="s">
        <v>2780</v>
      </c>
      <c r="B2015" s="633" t="s">
        <v>2781</v>
      </c>
      <c r="C2015" s="634"/>
      <c r="G2015" s="635">
        <v>2460.5324099999993</v>
      </c>
    </row>
    <row r="2016" spans="1:7" x14ac:dyDescent="0.25">
      <c r="A2016" s="632" t="s">
        <v>2782</v>
      </c>
      <c r="B2016" s="633" t="s">
        <v>2783</v>
      </c>
      <c r="C2016" s="634"/>
      <c r="G2016" s="635">
        <v>1073.4335749999996</v>
      </c>
    </row>
    <row r="2017" spans="1:7" x14ac:dyDescent="0.25">
      <c r="A2017" s="632" t="s">
        <v>2784</v>
      </c>
      <c r="B2017" s="633" t="s">
        <v>2785</v>
      </c>
      <c r="C2017" s="634"/>
      <c r="G2017" s="635">
        <v>35260.300592499989</v>
      </c>
    </row>
    <row r="2018" spans="1:7" x14ac:dyDescent="0.25">
      <c r="A2018" s="632" t="s">
        <v>2786</v>
      </c>
      <c r="B2018" s="633" t="s">
        <v>2787</v>
      </c>
      <c r="C2018" s="634"/>
      <c r="G2018" s="635">
        <v>5501.6740599999985</v>
      </c>
    </row>
    <row r="2019" spans="1:7" x14ac:dyDescent="0.25">
      <c r="A2019" s="632" t="s">
        <v>2788</v>
      </c>
      <c r="B2019" s="633" t="s">
        <v>2789</v>
      </c>
      <c r="C2019" s="634"/>
      <c r="G2019" s="635">
        <v>10156.799999999999</v>
      </c>
    </row>
    <row r="2020" spans="1:7" x14ac:dyDescent="0.25">
      <c r="A2020" s="632" t="s">
        <v>2790</v>
      </c>
      <c r="B2020" s="633" t="s">
        <v>2791</v>
      </c>
      <c r="C2020" s="634"/>
      <c r="G2020" s="635">
        <v>10156.799999999999</v>
      </c>
    </row>
    <row r="2021" spans="1:7" x14ac:dyDescent="0.25">
      <c r="A2021" s="632" t="s">
        <v>2792</v>
      </c>
      <c r="B2021" s="633" t="s">
        <v>2793</v>
      </c>
      <c r="C2021" s="634"/>
      <c r="G2021" s="635">
        <v>10156.799999999999</v>
      </c>
    </row>
    <row r="2022" spans="1:7" x14ac:dyDescent="0.25">
      <c r="A2022" s="632" t="s">
        <v>2794</v>
      </c>
      <c r="B2022" s="633" t="s">
        <v>2795</v>
      </c>
      <c r="C2022" s="634"/>
      <c r="G2022" s="635">
        <v>16766.947272499998</v>
      </c>
    </row>
    <row r="2023" spans="1:7" x14ac:dyDescent="0.25">
      <c r="A2023" s="632" t="s">
        <v>2796</v>
      </c>
      <c r="B2023" s="633" t="s">
        <v>2797</v>
      </c>
      <c r="C2023" s="634"/>
      <c r="G2023" s="635">
        <v>16766.947272499998</v>
      </c>
    </row>
    <row r="2024" spans="1:7" x14ac:dyDescent="0.25">
      <c r="A2024" s="632" t="s">
        <v>2798</v>
      </c>
      <c r="B2024" s="633" t="s">
        <v>2799</v>
      </c>
      <c r="C2024" s="634"/>
      <c r="G2024" s="635">
        <v>21250.623651249996</v>
      </c>
    </row>
    <row r="2025" spans="1:7" x14ac:dyDescent="0.25">
      <c r="A2025" s="632" t="s">
        <v>2800</v>
      </c>
      <c r="B2025" s="633" t="s">
        <v>2801</v>
      </c>
      <c r="C2025" s="634"/>
      <c r="G2025" s="635">
        <v>11003.199999999999</v>
      </c>
    </row>
    <row r="2026" spans="1:7" x14ac:dyDescent="0.25">
      <c r="A2026" s="632" t="s">
        <v>2802</v>
      </c>
      <c r="B2026" s="633" t="s">
        <v>2803</v>
      </c>
      <c r="C2026" s="634"/>
      <c r="G2026" s="635">
        <v>11003.199999999999</v>
      </c>
    </row>
    <row r="2027" spans="1:7" x14ac:dyDescent="0.25">
      <c r="A2027" s="632" t="s">
        <v>2804</v>
      </c>
      <c r="B2027" s="633" t="s">
        <v>2805</v>
      </c>
      <c r="C2027" s="634"/>
      <c r="G2027" s="635">
        <v>11003.199999999999</v>
      </c>
    </row>
    <row r="2028" spans="1:7" x14ac:dyDescent="0.25">
      <c r="A2028" s="632" t="s">
        <v>2806</v>
      </c>
      <c r="B2028" s="633" t="s">
        <v>2807</v>
      </c>
      <c r="C2028" s="634"/>
      <c r="G2028" s="635">
        <v>8810.3072049999973</v>
      </c>
    </row>
    <row r="2029" spans="1:7" x14ac:dyDescent="0.25">
      <c r="A2029" s="632" t="s">
        <v>2808</v>
      </c>
      <c r="B2029" s="633" t="s">
        <v>2809</v>
      </c>
      <c r="C2029" s="634"/>
      <c r="G2029" s="635">
        <v>6588.7042574999978</v>
      </c>
    </row>
    <row r="2030" spans="1:7" x14ac:dyDescent="0.25">
      <c r="A2030" s="632" t="s">
        <v>2810</v>
      </c>
      <c r="B2030" s="633" t="s">
        <v>2811</v>
      </c>
      <c r="C2030" s="634"/>
      <c r="G2030" s="635">
        <v>5663.9818399999986</v>
      </c>
    </row>
    <row r="2031" spans="1:7" x14ac:dyDescent="0.25">
      <c r="A2031" s="632" t="s">
        <v>2812</v>
      </c>
      <c r="B2031" s="633" t="s">
        <v>2813</v>
      </c>
      <c r="C2031" s="634"/>
      <c r="G2031" s="635">
        <v>12851.880429999996</v>
      </c>
    </row>
    <row r="2032" spans="1:7" x14ac:dyDescent="0.25">
      <c r="A2032" s="632" t="s">
        <v>2814</v>
      </c>
      <c r="B2032" s="633" t="s">
        <v>2815</v>
      </c>
      <c r="C2032" s="634"/>
      <c r="G2032" s="635" t="s">
        <v>9</v>
      </c>
    </row>
    <row r="2033" spans="1:7" x14ac:dyDescent="0.25">
      <c r="A2033" s="632" t="s">
        <v>2816</v>
      </c>
      <c r="B2033" s="633" t="s">
        <v>2817</v>
      </c>
      <c r="C2033" s="634"/>
      <c r="G2033" s="635" t="s">
        <v>9</v>
      </c>
    </row>
    <row r="2034" spans="1:7" x14ac:dyDescent="0.25">
      <c r="A2034" s="632" t="s">
        <v>2818</v>
      </c>
      <c r="B2034" s="633" t="s">
        <v>2819</v>
      </c>
      <c r="C2034" s="634"/>
      <c r="G2034" s="635" t="s">
        <v>9</v>
      </c>
    </row>
    <row r="2035" spans="1:7" x14ac:dyDescent="0.25">
      <c r="A2035" s="632" t="s">
        <v>2820</v>
      </c>
      <c r="B2035" s="633" t="s">
        <v>2821</v>
      </c>
      <c r="C2035" s="634"/>
      <c r="G2035" s="635" t="s">
        <v>9</v>
      </c>
    </row>
    <row r="2036" spans="1:7" x14ac:dyDescent="0.25">
      <c r="A2036" s="632" t="s">
        <v>2822</v>
      </c>
      <c r="B2036" s="633" t="s">
        <v>2823</v>
      </c>
      <c r="C2036" s="634"/>
      <c r="G2036" s="635" t="s">
        <v>9</v>
      </c>
    </row>
    <row r="2037" spans="1:7" x14ac:dyDescent="0.25">
      <c r="A2037" s="632" t="s">
        <v>2824</v>
      </c>
      <c r="B2037" s="633" t="s">
        <v>2825</v>
      </c>
      <c r="C2037" s="634"/>
      <c r="G2037" s="635">
        <v>10162.365079999998</v>
      </c>
    </row>
    <row r="2038" spans="1:7" x14ac:dyDescent="0.25">
      <c r="A2038" s="632" t="s">
        <v>2826</v>
      </c>
      <c r="B2038" s="633" t="s">
        <v>2827</v>
      </c>
      <c r="C2038" s="634"/>
      <c r="G2038" s="635">
        <v>3932.3743999999988</v>
      </c>
    </row>
    <row r="2039" spans="1:7" x14ac:dyDescent="0.25">
      <c r="A2039" s="632" t="s">
        <v>2828</v>
      </c>
      <c r="B2039" s="633" t="s">
        <v>2829</v>
      </c>
      <c r="C2039" s="634"/>
      <c r="G2039" s="635">
        <v>7290.3751474999981</v>
      </c>
    </row>
    <row r="2040" spans="1:7" x14ac:dyDescent="0.25">
      <c r="A2040" s="632" t="s">
        <v>2830</v>
      </c>
      <c r="B2040" s="633" t="s">
        <v>2831</v>
      </c>
      <c r="C2040" s="634"/>
      <c r="G2040" s="636">
        <v>655.01044499999978</v>
      </c>
    </row>
    <row r="2041" spans="1:7" x14ac:dyDescent="0.25">
      <c r="A2041" s="632" t="s">
        <v>2832</v>
      </c>
      <c r="B2041" s="633" t="s">
        <v>2833</v>
      </c>
      <c r="C2041" s="634"/>
      <c r="G2041" s="635">
        <v>3919.9032249999991</v>
      </c>
    </row>
    <row r="2042" spans="1:7" x14ac:dyDescent="0.25">
      <c r="A2042" s="632" t="s">
        <v>2834</v>
      </c>
      <c r="B2042" s="633" t="s">
        <v>2835</v>
      </c>
      <c r="C2042" s="634"/>
      <c r="G2042" s="635" t="s">
        <v>9</v>
      </c>
    </row>
    <row r="2043" spans="1:7" x14ac:dyDescent="0.25">
      <c r="A2043" s="632" t="s">
        <v>2836</v>
      </c>
      <c r="B2043" s="633" t="s">
        <v>2837</v>
      </c>
      <c r="C2043" s="634"/>
      <c r="G2043" s="635" t="s">
        <v>9</v>
      </c>
    </row>
    <row r="2044" spans="1:7" x14ac:dyDescent="0.25">
      <c r="A2044" s="632" t="s">
        <v>2838</v>
      </c>
      <c r="B2044" s="633" t="s">
        <v>2837</v>
      </c>
      <c r="C2044" s="634"/>
      <c r="G2044" s="635" t="s">
        <v>9</v>
      </c>
    </row>
    <row r="2045" spans="1:7" x14ac:dyDescent="0.25">
      <c r="A2045" s="632" t="s">
        <v>2839</v>
      </c>
      <c r="B2045" s="633" t="s">
        <v>2840</v>
      </c>
      <c r="C2045" s="634"/>
      <c r="G2045" s="635">
        <v>1762.6040891999999</v>
      </c>
    </row>
    <row r="2046" spans="1:7" x14ac:dyDescent="0.25">
      <c r="A2046" s="632" t="s">
        <v>2841</v>
      </c>
      <c r="B2046" s="633" t="s">
        <v>2842</v>
      </c>
      <c r="C2046" s="634"/>
      <c r="G2046" s="635" t="s">
        <v>9</v>
      </c>
    </row>
    <row r="2047" spans="1:7" x14ac:dyDescent="0.25">
      <c r="A2047" s="632" t="s">
        <v>2843</v>
      </c>
      <c r="B2047" s="633" t="s">
        <v>2844</v>
      </c>
      <c r="C2047" s="634"/>
      <c r="G2047" s="635" t="s">
        <v>9</v>
      </c>
    </row>
    <row r="2048" spans="1:7" x14ac:dyDescent="0.25">
      <c r="A2048" s="632" t="s">
        <v>2845</v>
      </c>
      <c r="B2048" s="633" t="s">
        <v>2846</v>
      </c>
      <c r="C2048" s="634"/>
      <c r="G2048" s="635">
        <v>13090.688222499997</v>
      </c>
    </row>
    <row r="2049" spans="1:7" x14ac:dyDescent="0.25">
      <c r="A2049" s="632" t="s">
        <v>2847</v>
      </c>
      <c r="B2049" s="633" t="s">
        <v>2848</v>
      </c>
      <c r="C2049" s="634"/>
      <c r="G2049" s="635">
        <v>13865.665287499996</v>
      </c>
    </row>
    <row r="2050" spans="1:7" x14ac:dyDescent="0.25">
      <c r="A2050" s="632" t="s">
        <v>2849</v>
      </c>
      <c r="B2050" s="633" t="s">
        <v>2850</v>
      </c>
      <c r="C2050" s="634"/>
      <c r="G2050" s="635" t="s">
        <v>9</v>
      </c>
    </row>
    <row r="2051" spans="1:7" x14ac:dyDescent="0.25">
      <c r="A2051" s="632" t="s">
        <v>2851</v>
      </c>
      <c r="B2051" s="633" t="s">
        <v>2852</v>
      </c>
      <c r="C2051" s="634"/>
      <c r="G2051" s="635" t="s">
        <v>9</v>
      </c>
    </row>
    <row r="2052" spans="1:7" x14ac:dyDescent="0.25">
      <c r="A2052" s="632" t="s">
        <v>2853</v>
      </c>
      <c r="B2052" s="633" t="s">
        <v>2854</v>
      </c>
      <c r="C2052" s="634"/>
      <c r="G2052" s="635" t="s">
        <v>9</v>
      </c>
    </row>
    <row r="2053" spans="1:7" x14ac:dyDescent="0.25">
      <c r="A2053" s="632" t="s">
        <v>2855</v>
      </c>
      <c r="B2053" s="633" t="s">
        <v>2856</v>
      </c>
      <c r="C2053" s="634"/>
      <c r="G2053" s="635" t="s">
        <v>9</v>
      </c>
    </row>
    <row r="2054" spans="1:7" x14ac:dyDescent="0.25">
      <c r="A2054" s="632" t="s">
        <v>2857</v>
      </c>
      <c r="B2054" s="633" t="s">
        <v>2858</v>
      </c>
      <c r="C2054" s="634"/>
      <c r="G2054" s="635" t="s">
        <v>9</v>
      </c>
    </row>
    <row r="2055" spans="1:7" x14ac:dyDescent="0.25">
      <c r="A2055" s="632" t="s">
        <v>2859</v>
      </c>
      <c r="B2055" s="633" t="s">
        <v>2860</v>
      </c>
      <c r="C2055" s="634"/>
      <c r="G2055" s="635">
        <v>13966.590552499998</v>
      </c>
    </row>
    <row r="2056" spans="1:7" x14ac:dyDescent="0.25">
      <c r="A2056" s="632" t="s">
        <v>2861</v>
      </c>
      <c r="B2056" s="633" t="s">
        <v>2862</v>
      </c>
      <c r="C2056" s="634"/>
      <c r="G2056" s="635">
        <v>13191.613487499997</v>
      </c>
    </row>
    <row r="2057" spans="1:7" x14ac:dyDescent="0.25">
      <c r="A2057" s="632" t="s">
        <v>2863</v>
      </c>
      <c r="B2057" s="633" t="s">
        <v>2864</v>
      </c>
      <c r="C2057" s="634"/>
      <c r="G2057" s="635" t="s">
        <v>9</v>
      </c>
    </row>
    <row r="2058" spans="1:7" x14ac:dyDescent="0.25">
      <c r="A2058" s="632" t="s">
        <v>2865</v>
      </c>
      <c r="B2058" s="633" t="s">
        <v>2866</v>
      </c>
      <c r="C2058" s="634"/>
      <c r="G2058" s="635" t="s">
        <v>9</v>
      </c>
    </row>
    <row r="2059" spans="1:7" x14ac:dyDescent="0.25">
      <c r="A2059" s="632" t="s">
        <v>2867</v>
      </c>
      <c r="B2059" s="633" t="s">
        <v>2868</v>
      </c>
      <c r="C2059" s="634"/>
      <c r="G2059" s="635">
        <v>7570.1553124999991</v>
      </c>
    </row>
    <row r="2060" spans="1:7" x14ac:dyDescent="0.25">
      <c r="A2060" s="632" t="s">
        <v>2869</v>
      </c>
      <c r="B2060" s="633" t="s">
        <v>2870</v>
      </c>
      <c r="C2060" s="634"/>
      <c r="G2060" s="635">
        <v>10869.693624999996</v>
      </c>
    </row>
    <row r="2061" spans="1:7" x14ac:dyDescent="0.25">
      <c r="A2061" s="632" t="s">
        <v>2871</v>
      </c>
      <c r="B2061" s="633" t="s">
        <v>2872</v>
      </c>
      <c r="C2061" s="634"/>
      <c r="G2061" s="635" t="s">
        <v>9</v>
      </c>
    </row>
    <row r="2062" spans="1:7" x14ac:dyDescent="0.25">
      <c r="A2062" s="632" t="s">
        <v>2873</v>
      </c>
      <c r="B2062" s="633" t="s">
        <v>2874</v>
      </c>
      <c r="C2062" s="634"/>
      <c r="G2062" s="635" t="s">
        <v>9</v>
      </c>
    </row>
    <row r="2063" spans="1:7" x14ac:dyDescent="0.25">
      <c r="A2063" s="632" t="s">
        <v>2875</v>
      </c>
      <c r="B2063" s="633" t="s">
        <v>2876</v>
      </c>
      <c r="C2063" s="634"/>
      <c r="G2063" s="635" t="s">
        <v>9</v>
      </c>
    </row>
    <row r="2064" spans="1:7" x14ac:dyDescent="0.25">
      <c r="A2064" s="632" t="s">
        <v>2877</v>
      </c>
      <c r="B2064" s="633" t="s">
        <v>2878</v>
      </c>
      <c r="C2064" s="634"/>
      <c r="G2064" s="635" t="s">
        <v>9</v>
      </c>
    </row>
    <row r="2065" spans="1:7" x14ac:dyDescent="0.25">
      <c r="A2065" s="632" t="s">
        <v>2879</v>
      </c>
      <c r="B2065" s="633" t="s">
        <v>2880</v>
      </c>
      <c r="C2065" s="634"/>
      <c r="G2065" s="635">
        <v>9919.5725949999978</v>
      </c>
    </row>
    <row r="2066" spans="1:7" x14ac:dyDescent="0.25">
      <c r="A2066" s="632" t="s">
        <v>2881</v>
      </c>
      <c r="B2066" s="633" t="s">
        <v>2882</v>
      </c>
      <c r="C2066" s="634"/>
      <c r="G2066" s="635">
        <v>9919.5725949999978</v>
      </c>
    </row>
    <row r="2067" spans="1:7" x14ac:dyDescent="0.25">
      <c r="A2067" s="632" t="s">
        <v>2883</v>
      </c>
      <c r="B2067" s="633" t="s">
        <v>2884</v>
      </c>
      <c r="C2067" s="634"/>
      <c r="G2067" s="635">
        <v>6807.0410724999983</v>
      </c>
    </row>
    <row r="2068" spans="1:7" x14ac:dyDescent="0.25">
      <c r="A2068" s="632" t="s">
        <v>2885</v>
      </c>
      <c r="B2068" s="633" t="s">
        <v>2886</v>
      </c>
      <c r="C2068" s="634"/>
      <c r="G2068" s="635">
        <v>10589.061769999998</v>
      </c>
    </row>
    <row r="2069" spans="1:7" x14ac:dyDescent="0.25">
      <c r="A2069" s="632" t="s">
        <v>2887</v>
      </c>
      <c r="B2069" s="633" t="s">
        <v>2888</v>
      </c>
      <c r="C2069" s="634"/>
      <c r="G2069" s="635">
        <v>12227.409154999998</v>
      </c>
    </row>
    <row r="2070" spans="1:7" x14ac:dyDescent="0.25">
      <c r="A2070" s="632" t="s">
        <v>2889</v>
      </c>
      <c r="B2070" s="633" t="s">
        <v>2890</v>
      </c>
      <c r="C2070" s="634"/>
      <c r="G2070" s="635">
        <v>5859.840122499998</v>
      </c>
    </row>
    <row r="2071" spans="1:7" x14ac:dyDescent="0.25">
      <c r="A2071" s="632" t="s">
        <v>2891</v>
      </c>
      <c r="B2071" s="633" t="s">
        <v>2892</v>
      </c>
      <c r="C2071" s="634"/>
      <c r="G2071" s="635">
        <v>8079.9221949999983</v>
      </c>
    </row>
    <row r="2072" spans="1:7" x14ac:dyDescent="0.25">
      <c r="A2072" s="632" t="s">
        <v>2893</v>
      </c>
      <c r="B2072" s="633" t="s">
        <v>2894</v>
      </c>
      <c r="C2072" s="634"/>
      <c r="G2072" s="635">
        <v>5859.840122499998</v>
      </c>
    </row>
    <row r="2073" spans="1:7" x14ac:dyDescent="0.25">
      <c r="A2073" s="632" t="s">
        <v>2895</v>
      </c>
      <c r="B2073" s="633" t="s">
        <v>2896</v>
      </c>
      <c r="C2073" s="634"/>
      <c r="G2073" s="635">
        <v>8079.9221949999983</v>
      </c>
    </row>
    <row r="2074" spans="1:7" x14ac:dyDescent="0.25">
      <c r="A2074" s="632" t="s">
        <v>2897</v>
      </c>
      <c r="B2074" s="633" t="s">
        <v>2898</v>
      </c>
      <c r="C2074" s="634"/>
      <c r="G2074" s="635">
        <v>5614.405282499999</v>
      </c>
    </row>
    <row r="2075" spans="1:7" x14ac:dyDescent="0.25">
      <c r="A2075" s="632" t="s">
        <v>2899</v>
      </c>
      <c r="B2075" s="633" t="s">
        <v>2900</v>
      </c>
      <c r="C2075" s="634"/>
      <c r="G2075" s="635">
        <v>5509.2825611999997</v>
      </c>
    </row>
    <row r="2076" spans="1:7" x14ac:dyDescent="0.25">
      <c r="A2076" s="632" t="s">
        <v>2901</v>
      </c>
      <c r="B2076" s="633" t="s">
        <v>2902</v>
      </c>
      <c r="C2076" s="634"/>
      <c r="G2076" s="635">
        <v>8025.3077059999996</v>
      </c>
    </row>
    <row r="2077" spans="1:7" x14ac:dyDescent="0.25">
      <c r="A2077" s="632" t="s">
        <v>2903</v>
      </c>
      <c r="B2077" s="633" t="s">
        <v>2904</v>
      </c>
      <c r="C2077" s="634"/>
      <c r="G2077" s="635">
        <v>7863.9090124999993</v>
      </c>
    </row>
    <row r="2078" spans="1:7" x14ac:dyDescent="0.25">
      <c r="A2078" s="632" t="s">
        <v>2905</v>
      </c>
      <c r="B2078" s="633" t="s">
        <v>2906</v>
      </c>
      <c r="C2078" s="634"/>
      <c r="G2078" s="635">
        <v>394.21079999999995</v>
      </c>
    </row>
    <row r="2079" spans="1:7" x14ac:dyDescent="0.25">
      <c r="A2079" s="632" t="s">
        <v>2907</v>
      </c>
      <c r="B2079" s="633" t="s">
        <v>2908</v>
      </c>
      <c r="C2079" s="634"/>
      <c r="G2079" s="635">
        <v>44769.936539999988</v>
      </c>
    </row>
    <row r="2080" spans="1:7" x14ac:dyDescent="0.25">
      <c r="A2080" s="632" t="s">
        <v>2909</v>
      </c>
      <c r="B2080" s="633" t="s">
        <v>2910</v>
      </c>
      <c r="C2080" s="634"/>
      <c r="G2080" s="636">
        <v>383.7471799999999</v>
      </c>
    </row>
    <row r="2081" spans="1:7" x14ac:dyDescent="0.25">
      <c r="A2081" s="632" t="s">
        <v>2911</v>
      </c>
      <c r="B2081" s="633" t="s">
        <v>2912</v>
      </c>
      <c r="C2081" s="634"/>
      <c r="G2081" s="635">
        <v>2751.7191374999993</v>
      </c>
    </row>
    <row r="2082" spans="1:7" x14ac:dyDescent="0.25">
      <c r="A2082" s="632" t="s">
        <v>2913</v>
      </c>
      <c r="B2082" s="633" t="s">
        <v>2914</v>
      </c>
      <c r="C2082" s="634"/>
      <c r="G2082" s="635">
        <v>813.75937749999969</v>
      </c>
    </row>
    <row r="2083" spans="1:7" x14ac:dyDescent="0.25">
      <c r="A2083" s="632" t="s">
        <v>2915</v>
      </c>
      <c r="B2083" s="633" t="s">
        <v>2916</v>
      </c>
      <c r="C2083" s="634"/>
      <c r="G2083" s="635">
        <v>2420.0283562406248</v>
      </c>
    </row>
    <row r="2084" spans="1:7" x14ac:dyDescent="0.25">
      <c r="A2084" s="632" t="s">
        <v>2917</v>
      </c>
      <c r="B2084" s="633" t="s">
        <v>2918</v>
      </c>
      <c r="C2084" s="634"/>
      <c r="G2084" s="635">
        <v>2420.0283562406248</v>
      </c>
    </row>
    <row r="2085" spans="1:7" x14ac:dyDescent="0.25">
      <c r="A2085" s="632" t="s">
        <v>2919</v>
      </c>
      <c r="B2085" s="633" t="s">
        <v>2920</v>
      </c>
      <c r="C2085" s="634"/>
      <c r="G2085" s="635">
        <v>12522.367652499997</v>
      </c>
    </row>
    <row r="2086" spans="1:7" x14ac:dyDescent="0.25">
      <c r="A2086" s="632" t="s">
        <v>2921</v>
      </c>
      <c r="B2086" s="633" t="s">
        <v>2922</v>
      </c>
      <c r="C2086" s="634"/>
      <c r="G2086" s="635">
        <v>29438.512762499995</v>
      </c>
    </row>
    <row r="2087" spans="1:7" x14ac:dyDescent="0.25">
      <c r="A2087" s="632" t="s">
        <v>2923</v>
      </c>
      <c r="B2087" s="633" t="s">
        <v>2924</v>
      </c>
      <c r="C2087" s="634"/>
      <c r="G2087" s="635">
        <v>10907.624247499998</v>
      </c>
    </row>
    <row r="2088" spans="1:7" x14ac:dyDescent="0.25">
      <c r="A2088" s="632" t="s">
        <v>2925</v>
      </c>
      <c r="B2088" s="633" t="s">
        <v>2926</v>
      </c>
      <c r="C2088" s="634"/>
      <c r="G2088" s="635">
        <v>15160.112417499999</v>
      </c>
    </row>
    <row r="2089" spans="1:7" x14ac:dyDescent="0.25">
      <c r="A2089" s="632" t="s">
        <v>2927</v>
      </c>
      <c r="B2089" s="633" t="s">
        <v>2928</v>
      </c>
      <c r="C2089" s="634"/>
      <c r="G2089" s="635">
        <v>17763.029144999997</v>
      </c>
    </row>
    <row r="2090" spans="1:7" x14ac:dyDescent="0.25">
      <c r="A2090" s="632" t="s">
        <v>2929</v>
      </c>
      <c r="B2090" s="633" t="s">
        <v>2930</v>
      </c>
      <c r="C2090" s="634"/>
      <c r="G2090" s="635">
        <v>29090.597397499994</v>
      </c>
    </row>
    <row r="2091" spans="1:7" x14ac:dyDescent="0.25">
      <c r="A2091" s="632" t="s">
        <v>2931</v>
      </c>
      <c r="B2091" s="633" t="s">
        <v>2932</v>
      </c>
      <c r="C2091" s="634"/>
      <c r="G2091" s="635">
        <v>28176.460269999992</v>
      </c>
    </row>
    <row r="2092" spans="1:7" x14ac:dyDescent="0.25">
      <c r="A2092" s="632" t="s">
        <v>2933</v>
      </c>
      <c r="B2092" s="633" t="s">
        <v>2934</v>
      </c>
      <c r="C2092" s="634"/>
      <c r="G2092" s="635">
        <v>28540.131899999989</v>
      </c>
    </row>
    <row r="2093" spans="1:7" x14ac:dyDescent="0.25">
      <c r="A2093" s="632" t="s">
        <v>2935</v>
      </c>
      <c r="B2093" s="633" t="s">
        <v>2936</v>
      </c>
      <c r="C2093" s="634"/>
      <c r="G2093" s="635">
        <v>28386.949369999995</v>
      </c>
    </row>
    <row r="2094" spans="1:7" x14ac:dyDescent="0.25">
      <c r="A2094" s="632" t="s">
        <v>2937</v>
      </c>
      <c r="B2094" s="633" t="s">
        <v>2938</v>
      </c>
      <c r="C2094" s="634"/>
      <c r="G2094" s="635">
        <v>31270.802127499999</v>
      </c>
    </row>
    <row r="2095" spans="1:7" x14ac:dyDescent="0.25">
      <c r="A2095" s="632" t="s">
        <v>2939</v>
      </c>
      <c r="B2095" s="633" t="s">
        <v>2940</v>
      </c>
      <c r="C2095" s="634"/>
      <c r="G2095" s="635" t="s">
        <v>9</v>
      </c>
    </row>
    <row r="2096" spans="1:7" x14ac:dyDescent="0.25">
      <c r="A2096" s="632" t="s">
        <v>2941</v>
      </c>
      <c r="B2096" s="633" t="s">
        <v>2942</v>
      </c>
      <c r="C2096" s="634"/>
      <c r="G2096" s="635" t="s">
        <v>9</v>
      </c>
    </row>
    <row r="2097" spans="1:7" x14ac:dyDescent="0.25">
      <c r="A2097" s="632" t="s">
        <v>2943</v>
      </c>
      <c r="B2097" s="633" t="s">
        <v>2944</v>
      </c>
      <c r="C2097" s="634"/>
      <c r="G2097" s="635">
        <v>62042.574749999992</v>
      </c>
    </row>
    <row r="2098" spans="1:7" x14ac:dyDescent="0.25">
      <c r="A2098" s="632" t="s">
        <v>2945</v>
      </c>
      <c r="B2098" s="633" t="s">
        <v>2946</v>
      </c>
      <c r="C2098" s="634"/>
      <c r="G2098" s="635" t="s">
        <v>9</v>
      </c>
    </row>
    <row r="2099" spans="1:7" x14ac:dyDescent="0.25">
      <c r="A2099" s="632" t="s">
        <v>2947</v>
      </c>
      <c r="B2099" s="633" t="s">
        <v>2948</v>
      </c>
      <c r="C2099" s="634"/>
      <c r="G2099" s="635">
        <v>29090.597397499994</v>
      </c>
    </row>
    <row r="2100" spans="1:7" x14ac:dyDescent="0.25">
      <c r="A2100" s="632" t="s">
        <v>2949</v>
      </c>
      <c r="B2100" s="633" t="s">
        <v>2950</v>
      </c>
      <c r="C2100" s="634"/>
      <c r="G2100" s="635">
        <v>27703.772319999996</v>
      </c>
    </row>
    <row r="2101" spans="1:7" x14ac:dyDescent="0.25">
      <c r="A2101" s="632" t="s">
        <v>2951</v>
      </c>
      <c r="B2101" s="633" t="s">
        <v>2952</v>
      </c>
      <c r="C2101" s="634"/>
      <c r="G2101" s="635">
        <v>8510.6207699999977</v>
      </c>
    </row>
    <row r="2102" spans="1:7" x14ac:dyDescent="0.25">
      <c r="A2102" s="632" t="s">
        <v>2953</v>
      </c>
      <c r="B2102" s="633" t="s">
        <v>2954</v>
      </c>
      <c r="C2102" s="634"/>
      <c r="G2102" s="635">
        <v>4797.6306049999994</v>
      </c>
    </row>
    <row r="2103" spans="1:7" x14ac:dyDescent="0.25">
      <c r="A2103" s="632" t="s">
        <v>2955</v>
      </c>
      <c r="B2103" s="633" t="s">
        <v>2956</v>
      </c>
      <c r="C2103" s="634"/>
      <c r="G2103" s="635">
        <v>4797.6306049999994</v>
      </c>
    </row>
    <row r="2104" spans="1:7" x14ac:dyDescent="0.25">
      <c r="A2104" s="632" t="s">
        <v>2957</v>
      </c>
      <c r="B2104" s="633" t="s">
        <v>2958</v>
      </c>
      <c r="C2104" s="634"/>
      <c r="G2104" s="635">
        <v>4525.2114749999992</v>
      </c>
    </row>
    <row r="2105" spans="1:7" x14ac:dyDescent="0.25">
      <c r="A2105" s="632" t="s">
        <v>2959</v>
      </c>
      <c r="B2105" s="633" t="s">
        <v>2960</v>
      </c>
      <c r="C2105" s="634"/>
      <c r="G2105" s="635">
        <v>4847.6673924999996</v>
      </c>
    </row>
    <row r="2106" spans="1:7" x14ac:dyDescent="0.25">
      <c r="A2106" s="632" t="s">
        <v>2961</v>
      </c>
      <c r="B2106" s="633" t="s">
        <v>2962</v>
      </c>
      <c r="C2106" s="634"/>
      <c r="G2106" s="635">
        <v>4847.6673924999996</v>
      </c>
    </row>
    <row r="2107" spans="1:7" x14ac:dyDescent="0.25">
      <c r="A2107" s="632" t="s">
        <v>2963</v>
      </c>
      <c r="B2107" s="633" t="s">
        <v>2964</v>
      </c>
      <c r="C2107" s="634"/>
      <c r="G2107" s="635">
        <v>5162.7318574999981</v>
      </c>
    </row>
    <row r="2108" spans="1:7" x14ac:dyDescent="0.25">
      <c r="A2108" s="632" t="s">
        <v>2965</v>
      </c>
      <c r="B2108" s="633" t="s">
        <v>2966</v>
      </c>
      <c r="C2108" s="634"/>
      <c r="G2108" s="635">
        <v>112204.68234999996</v>
      </c>
    </row>
    <row r="2109" spans="1:7" x14ac:dyDescent="0.25">
      <c r="A2109" s="632" t="s">
        <v>2967</v>
      </c>
      <c r="B2109" s="633" t="s">
        <v>2968</v>
      </c>
      <c r="C2109" s="634"/>
      <c r="G2109" s="635">
        <v>109327.76478249997</v>
      </c>
    </row>
    <row r="2110" spans="1:7" x14ac:dyDescent="0.25">
      <c r="A2110" s="632" t="s">
        <v>2969</v>
      </c>
      <c r="B2110" s="633" t="s">
        <v>2970</v>
      </c>
      <c r="C2110" s="634"/>
      <c r="G2110" s="635">
        <v>191763.53948499996</v>
      </c>
    </row>
    <row r="2111" spans="1:7" x14ac:dyDescent="0.25">
      <c r="A2111" s="632" t="s">
        <v>2971</v>
      </c>
      <c r="B2111" s="633" t="s">
        <v>2972</v>
      </c>
      <c r="C2111" s="634"/>
      <c r="G2111" s="635" t="s">
        <v>9</v>
      </c>
    </row>
    <row r="2112" spans="1:7" x14ac:dyDescent="0.25">
      <c r="A2112" s="632" t="s">
        <v>2973</v>
      </c>
      <c r="B2112" s="633" t="s">
        <v>2974</v>
      </c>
      <c r="C2112" s="634"/>
      <c r="G2112" s="635">
        <v>191763.53948499996</v>
      </c>
    </row>
    <row r="2113" spans="1:7" x14ac:dyDescent="0.25">
      <c r="A2113" s="632" t="s">
        <v>2975</v>
      </c>
      <c r="B2113" s="633" t="s">
        <v>2976</v>
      </c>
      <c r="C2113" s="634"/>
      <c r="G2113" s="635">
        <v>133698.99580249997</v>
      </c>
    </row>
    <row r="2114" spans="1:7" x14ac:dyDescent="0.25">
      <c r="A2114" s="632" t="s">
        <v>2977</v>
      </c>
      <c r="B2114" s="633" t="s">
        <v>2978</v>
      </c>
      <c r="C2114" s="634"/>
      <c r="G2114" s="635">
        <v>131077.64606999996</v>
      </c>
    </row>
    <row r="2115" spans="1:7" x14ac:dyDescent="0.25">
      <c r="A2115" s="632" t="s">
        <v>2979</v>
      </c>
      <c r="B2115" s="633" t="s">
        <v>2980</v>
      </c>
      <c r="C2115" s="634"/>
      <c r="G2115" s="635" t="s">
        <v>9</v>
      </c>
    </row>
    <row r="2116" spans="1:7" x14ac:dyDescent="0.25">
      <c r="A2116" s="632" t="s">
        <v>2981</v>
      </c>
      <c r="B2116" s="633" t="s">
        <v>2982</v>
      </c>
      <c r="C2116" s="634"/>
      <c r="G2116" s="635">
        <v>46711.424729999984</v>
      </c>
    </row>
    <row r="2117" spans="1:7" x14ac:dyDescent="0.25">
      <c r="A2117" s="632" t="s">
        <v>2983</v>
      </c>
      <c r="B2117" s="633" t="s">
        <v>2984</v>
      </c>
      <c r="C2117" s="634"/>
      <c r="G2117" s="635">
        <v>40364.083334999996</v>
      </c>
    </row>
    <row r="2118" spans="1:7" x14ac:dyDescent="0.25">
      <c r="A2118" s="632" t="s">
        <v>2985</v>
      </c>
      <c r="B2118" s="633" t="s">
        <v>2986</v>
      </c>
      <c r="C2118" s="634"/>
      <c r="G2118" s="635">
        <v>97024.281459999984</v>
      </c>
    </row>
    <row r="2119" spans="1:7" x14ac:dyDescent="0.25">
      <c r="A2119" s="632" t="s">
        <v>2987</v>
      </c>
      <c r="B2119" s="633" t="s">
        <v>2988</v>
      </c>
      <c r="C2119" s="634"/>
      <c r="G2119" s="635">
        <v>80289.880912499983</v>
      </c>
    </row>
    <row r="2120" spans="1:7" x14ac:dyDescent="0.25">
      <c r="A2120" s="632" t="s">
        <v>2989</v>
      </c>
      <c r="B2120" s="633" t="s">
        <v>2990</v>
      </c>
      <c r="C2120" s="634"/>
      <c r="G2120" s="635">
        <v>72608.123792499973</v>
      </c>
    </row>
    <row r="2121" spans="1:7" x14ac:dyDescent="0.25">
      <c r="A2121" s="632" t="s">
        <v>2991</v>
      </c>
      <c r="B2121" s="633" t="s">
        <v>2992</v>
      </c>
      <c r="C2121" s="634"/>
      <c r="G2121" s="635">
        <v>50499.528927499989</v>
      </c>
    </row>
    <row r="2122" spans="1:7" x14ac:dyDescent="0.25">
      <c r="A2122" s="632" t="s">
        <v>2993</v>
      </c>
      <c r="B2122" s="633" t="s">
        <v>2994</v>
      </c>
      <c r="C2122" s="634"/>
      <c r="G2122" s="635">
        <v>53347.397782499989</v>
      </c>
    </row>
    <row r="2123" spans="1:7" x14ac:dyDescent="0.25">
      <c r="A2123" s="632" t="s">
        <v>2995</v>
      </c>
      <c r="B2123" s="633" t="s">
        <v>2996</v>
      </c>
      <c r="C2123" s="634"/>
      <c r="G2123" s="635">
        <v>42932.780374999988</v>
      </c>
    </row>
    <row r="2124" spans="1:7" x14ac:dyDescent="0.25">
      <c r="A2124" s="632" t="s">
        <v>2997</v>
      </c>
      <c r="B2124" s="633" t="s">
        <v>2998</v>
      </c>
      <c r="C2124" s="634"/>
      <c r="G2124" s="635" t="s">
        <v>9</v>
      </c>
    </row>
    <row r="2125" spans="1:7" x14ac:dyDescent="0.25">
      <c r="A2125" s="632" t="s">
        <v>2999</v>
      </c>
      <c r="B2125" s="633" t="s">
        <v>3000</v>
      </c>
      <c r="C2125" s="634"/>
      <c r="G2125" s="635" t="s">
        <v>9</v>
      </c>
    </row>
    <row r="2126" spans="1:7" x14ac:dyDescent="0.25">
      <c r="A2126" s="632" t="s">
        <v>3001</v>
      </c>
      <c r="B2126" s="633" t="s">
        <v>3002</v>
      </c>
      <c r="C2126" s="634"/>
      <c r="G2126" s="635" t="s">
        <v>9</v>
      </c>
    </row>
    <row r="2127" spans="1:7" x14ac:dyDescent="0.25">
      <c r="A2127" s="632" t="s">
        <v>3003</v>
      </c>
      <c r="B2127" s="633" t="s">
        <v>3004</v>
      </c>
      <c r="C2127" s="634"/>
      <c r="G2127" s="635" t="s">
        <v>9</v>
      </c>
    </row>
    <row r="2128" spans="1:7" x14ac:dyDescent="0.25">
      <c r="A2128" s="632" t="s">
        <v>3005</v>
      </c>
      <c r="B2128" s="633" t="s">
        <v>3006</v>
      </c>
      <c r="C2128" s="634"/>
      <c r="G2128" s="635">
        <v>1708.1859649999997</v>
      </c>
    </row>
    <row r="2129" spans="1:7" x14ac:dyDescent="0.25">
      <c r="A2129" s="632" t="s">
        <v>3007</v>
      </c>
      <c r="B2129" s="633" t="s">
        <v>3008</v>
      </c>
      <c r="C2129" s="634"/>
      <c r="G2129" s="635">
        <v>1708.1859649999997</v>
      </c>
    </row>
    <row r="2130" spans="1:7" x14ac:dyDescent="0.25">
      <c r="A2130" s="632" t="s">
        <v>3009</v>
      </c>
      <c r="B2130" s="633" t="s">
        <v>3010</v>
      </c>
      <c r="C2130" s="634"/>
      <c r="G2130" s="635">
        <v>1708.1859649999997</v>
      </c>
    </row>
    <row r="2131" spans="1:7" x14ac:dyDescent="0.25">
      <c r="A2131" s="632" t="s">
        <v>3011</v>
      </c>
      <c r="B2131" s="633" t="s">
        <v>3012</v>
      </c>
      <c r="C2131" s="634"/>
      <c r="G2131" s="635">
        <v>1708.1859649999997</v>
      </c>
    </row>
    <row r="2132" spans="1:7" x14ac:dyDescent="0.25">
      <c r="A2132" s="632" t="s">
        <v>3013</v>
      </c>
      <c r="B2132" s="633" t="s">
        <v>3014</v>
      </c>
      <c r="C2132" s="634"/>
      <c r="G2132" s="635">
        <v>105539.26515749998</v>
      </c>
    </row>
    <row r="2133" spans="1:7" x14ac:dyDescent="0.25">
      <c r="A2133" s="632" t="s">
        <v>3015</v>
      </c>
      <c r="B2133" s="633" t="s">
        <v>3016</v>
      </c>
      <c r="C2133" s="634"/>
      <c r="G2133" s="635">
        <v>105539.26515749998</v>
      </c>
    </row>
    <row r="2134" spans="1:7" x14ac:dyDescent="0.25">
      <c r="A2134" s="632" t="s">
        <v>3017</v>
      </c>
      <c r="B2134" s="633" t="s">
        <v>3018</v>
      </c>
      <c r="C2134" s="634"/>
      <c r="G2134" s="635">
        <v>12641.087154999997</v>
      </c>
    </row>
    <row r="2135" spans="1:7" x14ac:dyDescent="0.25">
      <c r="A2135" s="632" t="s">
        <v>3019</v>
      </c>
      <c r="B2135" s="633" t="s">
        <v>3020</v>
      </c>
      <c r="C2135" s="634"/>
      <c r="G2135" s="635">
        <v>21451.394359999995</v>
      </c>
    </row>
    <row r="2136" spans="1:7" x14ac:dyDescent="0.25">
      <c r="A2136" s="632" t="s">
        <v>3021</v>
      </c>
      <c r="B2136" s="633" t="s">
        <v>3022</v>
      </c>
      <c r="C2136" s="634"/>
      <c r="G2136" s="635">
        <v>12641.087154999997</v>
      </c>
    </row>
    <row r="2137" spans="1:7" x14ac:dyDescent="0.25">
      <c r="A2137" s="632" t="s">
        <v>3023</v>
      </c>
      <c r="B2137" s="633" t="s">
        <v>3024</v>
      </c>
      <c r="C2137" s="634"/>
      <c r="G2137" s="635">
        <v>13665.670224999996</v>
      </c>
    </row>
    <row r="2138" spans="1:7" x14ac:dyDescent="0.25">
      <c r="A2138" s="632" t="s">
        <v>3025</v>
      </c>
      <c r="B2138" s="633" t="s">
        <v>3026</v>
      </c>
      <c r="C2138" s="634"/>
      <c r="G2138" s="635">
        <v>14877.260084999996</v>
      </c>
    </row>
    <row r="2139" spans="1:7" x14ac:dyDescent="0.25">
      <c r="A2139" s="632" t="s">
        <v>3027</v>
      </c>
      <c r="B2139" s="633" t="s">
        <v>3028</v>
      </c>
      <c r="C2139" s="634"/>
      <c r="G2139" s="635">
        <v>14467.901369999996</v>
      </c>
    </row>
    <row r="2140" spans="1:7" x14ac:dyDescent="0.25">
      <c r="A2140" s="632" t="s">
        <v>3029</v>
      </c>
      <c r="B2140" s="633" t="s">
        <v>3030</v>
      </c>
      <c r="C2140" s="634"/>
      <c r="G2140" s="635">
        <v>35917.440262499986</v>
      </c>
    </row>
    <row r="2141" spans="1:7" x14ac:dyDescent="0.25">
      <c r="A2141" s="632" t="s">
        <v>3031</v>
      </c>
      <c r="B2141" s="633" t="s">
        <v>3032</v>
      </c>
      <c r="C2141" s="634"/>
      <c r="G2141" s="635">
        <v>37891.142171999993</v>
      </c>
    </row>
    <row r="2142" spans="1:7" x14ac:dyDescent="0.25">
      <c r="A2142" s="632" t="s">
        <v>3033</v>
      </c>
      <c r="B2142" s="633" t="s">
        <v>3034</v>
      </c>
      <c r="C2142" s="634"/>
      <c r="G2142" s="635">
        <v>33794.268344999989</v>
      </c>
    </row>
    <row r="2143" spans="1:7" x14ac:dyDescent="0.25">
      <c r="A2143" s="632" t="s">
        <v>3035</v>
      </c>
      <c r="B2143" s="633" t="s">
        <v>3036</v>
      </c>
      <c r="C2143" s="634"/>
      <c r="G2143" s="635" t="s">
        <v>9</v>
      </c>
    </row>
    <row r="2144" spans="1:7" x14ac:dyDescent="0.25">
      <c r="A2144" s="632" t="s">
        <v>3037</v>
      </c>
      <c r="B2144" s="633" t="s">
        <v>3038</v>
      </c>
      <c r="C2144" s="634"/>
      <c r="G2144" s="635">
        <v>46397.236421249996</v>
      </c>
    </row>
    <row r="2145" spans="1:7" x14ac:dyDescent="0.25">
      <c r="A2145" s="632" t="s">
        <v>3039</v>
      </c>
      <c r="B2145" s="633" t="s">
        <v>3040</v>
      </c>
      <c r="C2145" s="634"/>
      <c r="G2145" s="636">
        <v>374.19608499999993</v>
      </c>
    </row>
    <row r="2146" spans="1:7" x14ac:dyDescent="0.25">
      <c r="A2146" s="632" t="s">
        <v>3041</v>
      </c>
      <c r="B2146" s="633" t="s">
        <v>3042</v>
      </c>
      <c r="C2146" s="634"/>
      <c r="G2146" s="636">
        <v>378.6066224999999</v>
      </c>
    </row>
    <row r="2147" spans="1:7" x14ac:dyDescent="0.25">
      <c r="A2147" s="632" t="s">
        <v>3043</v>
      </c>
      <c r="B2147" s="633" t="s">
        <v>3044</v>
      </c>
      <c r="C2147" s="634"/>
      <c r="G2147" s="636">
        <v>347.91536499999989</v>
      </c>
    </row>
    <row r="2148" spans="1:7" x14ac:dyDescent="0.25">
      <c r="A2148" s="632" t="s">
        <v>3045</v>
      </c>
      <c r="B2148" s="633" t="s">
        <v>3046</v>
      </c>
      <c r="C2148" s="634"/>
      <c r="G2148" s="635" t="s">
        <v>9</v>
      </c>
    </row>
    <row r="2149" spans="1:7" x14ac:dyDescent="0.25">
      <c r="A2149" s="632" t="s">
        <v>3047</v>
      </c>
      <c r="B2149" s="633" t="s">
        <v>3048</v>
      </c>
      <c r="C2149" s="634"/>
      <c r="G2149" s="635" t="s">
        <v>9</v>
      </c>
    </row>
    <row r="2150" spans="1:7" x14ac:dyDescent="0.25">
      <c r="A2150" s="632" t="s">
        <v>3049</v>
      </c>
      <c r="B2150" s="633" t="s">
        <v>3050</v>
      </c>
      <c r="C2150" s="634"/>
      <c r="G2150" s="636">
        <v>843.59894499999984</v>
      </c>
    </row>
    <row r="2151" spans="1:7" x14ac:dyDescent="0.25">
      <c r="A2151" s="632" t="s">
        <v>3051</v>
      </c>
      <c r="B2151" s="633" t="s">
        <v>3052</v>
      </c>
      <c r="C2151" s="634"/>
      <c r="G2151" s="636">
        <v>843.59894499999984</v>
      </c>
    </row>
    <row r="2152" spans="1:7" x14ac:dyDescent="0.25">
      <c r="A2152" s="632" t="s">
        <v>3053</v>
      </c>
      <c r="B2152" s="633" t="s">
        <v>3054</v>
      </c>
      <c r="C2152" s="634"/>
      <c r="G2152" s="635">
        <v>10557.518822499998</v>
      </c>
    </row>
    <row r="2153" spans="1:7" x14ac:dyDescent="0.25">
      <c r="A2153" s="632" t="s">
        <v>3055</v>
      </c>
      <c r="B2153" s="633" t="s">
        <v>3056</v>
      </c>
      <c r="C2153" s="634"/>
      <c r="G2153" s="635">
        <v>10138.548177499999</v>
      </c>
    </row>
    <row r="2154" spans="1:7" x14ac:dyDescent="0.25">
      <c r="A2154" s="632" t="s">
        <v>3057</v>
      </c>
      <c r="B2154" s="633" t="s">
        <v>3058</v>
      </c>
      <c r="C2154" s="634"/>
      <c r="G2154" s="635" t="s">
        <v>9</v>
      </c>
    </row>
    <row r="2155" spans="1:7" x14ac:dyDescent="0.25">
      <c r="A2155" s="632" t="s">
        <v>3059</v>
      </c>
      <c r="B2155" s="633" t="s">
        <v>3060</v>
      </c>
      <c r="C2155" s="634"/>
      <c r="G2155" s="635">
        <v>8051.9076774999985</v>
      </c>
    </row>
    <row r="2156" spans="1:7" x14ac:dyDescent="0.25">
      <c r="A2156" s="632" t="s">
        <v>3061</v>
      </c>
      <c r="B2156" s="633" t="s">
        <v>3062</v>
      </c>
      <c r="C2156" s="634"/>
      <c r="G2156" s="635">
        <v>18443.985717499996</v>
      </c>
    </row>
    <row r="2157" spans="1:7" x14ac:dyDescent="0.25">
      <c r="A2157" s="632" t="s">
        <v>3063</v>
      </c>
      <c r="B2157" s="633" t="s">
        <v>3064</v>
      </c>
      <c r="C2157" s="634"/>
      <c r="G2157" s="635">
        <v>8743.5712099999982</v>
      </c>
    </row>
    <row r="2158" spans="1:7" x14ac:dyDescent="0.25">
      <c r="A2158" s="632" t="s">
        <v>3065</v>
      </c>
      <c r="B2158" s="633" t="s">
        <v>3066</v>
      </c>
      <c r="C2158" s="634"/>
      <c r="G2158" s="635" t="s">
        <v>9</v>
      </c>
    </row>
    <row r="2159" spans="1:7" x14ac:dyDescent="0.25">
      <c r="A2159" s="632" t="s">
        <v>3067</v>
      </c>
      <c r="B2159" s="633" t="s">
        <v>3068</v>
      </c>
      <c r="C2159" s="634"/>
      <c r="G2159" s="635" t="s">
        <v>9</v>
      </c>
    </row>
    <row r="2160" spans="1:7" x14ac:dyDescent="0.25">
      <c r="A2160" s="632" t="s">
        <v>3069</v>
      </c>
      <c r="B2160" s="633" t="s">
        <v>3070</v>
      </c>
      <c r="C2160" s="634"/>
      <c r="G2160" s="635">
        <v>10110.195099999999</v>
      </c>
    </row>
    <row r="2161" spans="1:7" x14ac:dyDescent="0.25">
      <c r="A2161" s="632" t="s">
        <v>3071</v>
      </c>
      <c r="B2161" s="633" t="s">
        <v>3072</v>
      </c>
      <c r="C2161" s="634"/>
      <c r="G2161" s="635">
        <v>15165.292649999996</v>
      </c>
    </row>
    <row r="2162" spans="1:7" x14ac:dyDescent="0.25">
      <c r="A2162" s="632" t="s">
        <v>3073</v>
      </c>
      <c r="B2162" s="633" t="s">
        <v>3074</v>
      </c>
      <c r="C2162" s="634"/>
      <c r="G2162" s="635">
        <v>943.85502499999973</v>
      </c>
    </row>
    <row r="2163" spans="1:7" x14ac:dyDescent="0.25">
      <c r="A2163" s="632" t="s">
        <v>3075</v>
      </c>
      <c r="B2163" s="633" t="s">
        <v>3076</v>
      </c>
      <c r="C2163" s="634"/>
      <c r="G2163" s="635">
        <v>5040.1797499999993</v>
      </c>
    </row>
    <row r="2164" spans="1:7" x14ac:dyDescent="0.25">
      <c r="A2164" s="632" t="s">
        <v>3077</v>
      </c>
      <c r="B2164" s="633" t="s">
        <v>3078</v>
      </c>
      <c r="C2164" s="634"/>
      <c r="G2164" s="635">
        <v>5378.3919324999997</v>
      </c>
    </row>
    <row r="2165" spans="1:7" x14ac:dyDescent="0.25">
      <c r="A2165" s="632" t="s">
        <v>3079</v>
      </c>
      <c r="B2165" s="633" t="s">
        <v>3080</v>
      </c>
      <c r="C2165" s="634"/>
      <c r="G2165" s="636">
        <v>2986.3372499999991</v>
      </c>
    </row>
    <row r="2166" spans="1:7" x14ac:dyDescent="0.25">
      <c r="A2166" s="632" t="s">
        <v>3081</v>
      </c>
      <c r="B2166" s="633" t="s">
        <v>3082</v>
      </c>
      <c r="C2166" s="634"/>
      <c r="G2166" s="636">
        <v>3828.9416749999996</v>
      </c>
    </row>
    <row r="2167" spans="1:7" x14ac:dyDescent="0.25">
      <c r="A2167" s="632" t="s">
        <v>3083</v>
      </c>
      <c r="B2167" s="633" t="s">
        <v>3084</v>
      </c>
      <c r="C2167" s="634"/>
      <c r="G2167" s="635">
        <v>5327.199279999998</v>
      </c>
    </row>
    <row r="2168" spans="1:7" x14ac:dyDescent="0.25">
      <c r="A2168" s="632" t="s">
        <v>3085</v>
      </c>
      <c r="B2168" s="633" t="s">
        <v>3086</v>
      </c>
      <c r="C2168" s="634"/>
      <c r="G2168" s="635">
        <v>5327.199279999998</v>
      </c>
    </row>
    <row r="2169" spans="1:7" x14ac:dyDescent="0.25">
      <c r="A2169" s="632" t="s">
        <v>3087</v>
      </c>
      <c r="B2169" s="633" t="s">
        <v>3088</v>
      </c>
      <c r="C2169" s="634"/>
      <c r="G2169" s="635">
        <v>5049.3049999999985</v>
      </c>
    </row>
    <row r="2170" spans="1:7" x14ac:dyDescent="0.25">
      <c r="A2170" s="632" t="s">
        <v>3089</v>
      </c>
      <c r="B2170" s="633" t="s">
        <v>3090</v>
      </c>
      <c r="C2170" s="634"/>
      <c r="G2170" s="635">
        <v>5049.3049999999985</v>
      </c>
    </row>
    <row r="2171" spans="1:7" x14ac:dyDescent="0.25">
      <c r="A2171" s="632" t="s">
        <v>3091</v>
      </c>
      <c r="B2171" s="633" t="s">
        <v>3092</v>
      </c>
      <c r="C2171" s="634"/>
      <c r="G2171" s="635">
        <v>2422.5658650937494</v>
      </c>
    </row>
    <row r="2172" spans="1:7" x14ac:dyDescent="0.25">
      <c r="A2172" s="632" t="s">
        <v>3093</v>
      </c>
      <c r="B2172" s="633" t="s">
        <v>3094</v>
      </c>
      <c r="C2172" s="634"/>
      <c r="G2172" s="635">
        <v>2850.0836292187491</v>
      </c>
    </row>
    <row r="2173" spans="1:7" x14ac:dyDescent="0.25">
      <c r="A2173" s="632" t="s">
        <v>3095</v>
      </c>
      <c r="B2173" s="633" t="s">
        <v>3096</v>
      </c>
      <c r="C2173" s="634"/>
      <c r="G2173" s="635" t="s">
        <v>9</v>
      </c>
    </row>
    <row r="2174" spans="1:7" x14ac:dyDescent="0.25">
      <c r="A2174" s="632" t="s">
        <v>3097</v>
      </c>
      <c r="B2174" s="633" t="s">
        <v>3098</v>
      </c>
      <c r="C2174" s="634"/>
      <c r="G2174" s="635" t="s">
        <v>9</v>
      </c>
    </row>
    <row r="2175" spans="1:7" x14ac:dyDescent="0.25">
      <c r="A2175" s="632" t="s">
        <v>3099</v>
      </c>
      <c r="B2175" s="633" t="s">
        <v>3100</v>
      </c>
      <c r="C2175" s="634"/>
      <c r="G2175" s="635" t="s">
        <v>9</v>
      </c>
    </row>
    <row r="2176" spans="1:7" x14ac:dyDescent="0.25">
      <c r="A2176" s="632" t="s">
        <v>3101</v>
      </c>
      <c r="B2176" s="633" t="s">
        <v>3102</v>
      </c>
      <c r="C2176" s="634"/>
      <c r="G2176" s="636" t="s">
        <v>9</v>
      </c>
    </row>
    <row r="2177" spans="1:7" x14ac:dyDescent="0.25">
      <c r="A2177" s="632" t="s">
        <v>3103</v>
      </c>
      <c r="B2177" s="633" t="s">
        <v>3104</v>
      </c>
      <c r="C2177" s="634"/>
      <c r="G2177" s="635" t="s">
        <v>9</v>
      </c>
    </row>
    <row r="2178" spans="1:7" x14ac:dyDescent="0.25">
      <c r="A2178" s="632" t="s">
        <v>3105</v>
      </c>
      <c r="B2178" s="633" t="s">
        <v>3106</v>
      </c>
      <c r="C2178" s="634"/>
      <c r="G2178" s="635" t="s">
        <v>9</v>
      </c>
    </row>
    <row r="2179" spans="1:7" x14ac:dyDescent="0.25">
      <c r="A2179" s="632" t="s">
        <v>3107</v>
      </c>
      <c r="B2179" s="633" t="s">
        <v>3108</v>
      </c>
      <c r="C2179" s="634"/>
      <c r="G2179" s="635" t="s">
        <v>9</v>
      </c>
    </row>
    <row r="2180" spans="1:7" x14ac:dyDescent="0.25">
      <c r="A2180" s="632" t="s">
        <v>3109</v>
      </c>
      <c r="B2180" s="633" t="s">
        <v>3110</v>
      </c>
      <c r="C2180" s="634"/>
      <c r="G2180" s="635">
        <v>10269.988906687497</v>
      </c>
    </row>
    <row r="2181" spans="1:7" x14ac:dyDescent="0.25">
      <c r="A2181" s="632" t="s">
        <v>3111</v>
      </c>
      <c r="B2181" s="633" t="s">
        <v>3112</v>
      </c>
      <c r="C2181" s="634"/>
      <c r="G2181" s="635">
        <v>6541.0468458749992</v>
      </c>
    </row>
    <row r="2182" spans="1:7" x14ac:dyDescent="0.25">
      <c r="A2182" s="632" t="s">
        <v>3113</v>
      </c>
      <c r="B2182" s="633" t="s">
        <v>3114</v>
      </c>
      <c r="C2182" s="634"/>
      <c r="G2182" s="635">
        <v>6993.9325570312494</v>
      </c>
    </row>
    <row r="2183" spans="1:7" x14ac:dyDescent="0.25">
      <c r="A2183" s="632" t="s">
        <v>3115</v>
      </c>
      <c r="B2183" s="633" t="s">
        <v>3116</v>
      </c>
      <c r="C2183" s="634"/>
      <c r="G2183" s="635">
        <v>10273.976789718748</v>
      </c>
    </row>
    <row r="2184" spans="1:7" x14ac:dyDescent="0.25">
      <c r="A2184" s="632" t="s">
        <v>3117</v>
      </c>
      <c r="B2184" s="633" t="s">
        <v>3118</v>
      </c>
      <c r="C2184" s="634"/>
      <c r="G2184" s="635">
        <v>68323.373234999992</v>
      </c>
    </row>
    <row r="2185" spans="1:7" x14ac:dyDescent="0.25">
      <c r="A2185" s="632" t="s">
        <v>3119</v>
      </c>
      <c r="B2185" s="633" t="s">
        <v>3120</v>
      </c>
      <c r="C2185" s="634"/>
      <c r="G2185" s="635" t="s">
        <v>9</v>
      </c>
    </row>
    <row r="2186" spans="1:7" x14ac:dyDescent="0.25">
      <c r="A2186" s="632" t="s">
        <v>3121</v>
      </c>
      <c r="B2186" s="633" t="s">
        <v>3122</v>
      </c>
      <c r="C2186" s="634"/>
      <c r="G2186" s="635" t="s">
        <v>9</v>
      </c>
    </row>
    <row r="2187" spans="1:7" x14ac:dyDescent="0.25">
      <c r="A2187" s="632" t="s">
        <v>3123</v>
      </c>
      <c r="B2187" s="633" t="s">
        <v>3124</v>
      </c>
      <c r="C2187" s="634"/>
      <c r="G2187" s="635" t="s">
        <v>9</v>
      </c>
    </row>
    <row r="2188" spans="1:7" x14ac:dyDescent="0.25">
      <c r="A2188" s="632" t="s">
        <v>3125</v>
      </c>
      <c r="B2188" s="633" t="s">
        <v>3126</v>
      </c>
      <c r="C2188" s="634"/>
      <c r="G2188" s="635" t="s">
        <v>9</v>
      </c>
    </row>
    <row r="2189" spans="1:7" x14ac:dyDescent="0.25">
      <c r="A2189" s="632" t="s">
        <v>3127</v>
      </c>
      <c r="B2189" s="633" t="s">
        <v>3128</v>
      </c>
      <c r="C2189" s="634"/>
      <c r="G2189" s="635" t="s">
        <v>9</v>
      </c>
    </row>
    <row r="2190" spans="1:7" x14ac:dyDescent="0.25">
      <c r="A2190" s="632" t="s">
        <v>3129</v>
      </c>
      <c r="B2190" s="633" t="s">
        <v>3130</v>
      </c>
      <c r="C2190" s="634"/>
      <c r="G2190" s="635" t="s">
        <v>9</v>
      </c>
    </row>
    <row r="2191" spans="1:7" x14ac:dyDescent="0.25">
      <c r="A2191" s="632" t="s">
        <v>3131</v>
      </c>
      <c r="B2191" s="633" t="s">
        <v>3132</v>
      </c>
      <c r="C2191" s="634"/>
      <c r="G2191" s="635">
        <v>351.83922249999995</v>
      </c>
    </row>
    <row r="2192" spans="1:7" x14ac:dyDescent="0.25">
      <c r="A2192" s="632" t="s">
        <v>3133</v>
      </c>
      <c r="B2192" s="633" t="s">
        <v>3134</v>
      </c>
      <c r="C2192" s="634"/>
      <c r="G2192" s="637" t="s">
        <v>3135</v>
      </c>
    </row>
    <row r="2193" spans="1:7" x14ac:dyDescent="0.25">
      <c r="A2193" s="632" t="s">
        <v>3136</v>
      </c>
      <c r="B2193" s="633" t="s">
        <v>3137</v>
      </c>
      <c r="C2193" s="634"/>
      <c r="G2193" s="635">
        <v>2144.1904099999992</v>
      </c>
    </row>
    <row r="2194" spans="1:7" x14ac:dyDescent="0.25">
      <c r="A2194" s="632" t="s">
        <v>3138</v>
      </c>
      <c r="B2194" s="633" t="s">
        <v>3139</v>
      </c>
      <c r="C2194" s="634"/>
      <c r="G2194" s="635">
        <v>6020.5357749999985</v>
      </c>
    </row>
    <row r="2195" spans="1:7" x14ac:dyDescent="0.25">
      <c r="A2195" s="632" t="s">
        <v>3140</v>
      </c>
      <c r="B2195" s="633" t="s">
        <v>3141</v>
      </c>
      <c r="C2195" s="634"/>
      <c r="G2195" s="635" t="s">
        <v>9</v>
      </c>
    </row>
    <row r="2196" spans="1:7" x14ac:dyDescent="0.25">
      <c r="A2196" s="632" t="s">
        <v>3142</v>
      </c>
      <c r="B2196" s="633" t="s">
        <v>3143</v>
      </c>
      <c r="C2196" s="634"/>
      <c r="G2196" s="635" t="s">
        <v>9</v>
      </c>
    </row>
    <row r="2197" spans="1:7" x14ac:dyDescent="0.25">
      <c r="A2197" s="632" t="s">
        <v>3144</v>
      </c>
      <c r="B2197" s="633" t="s">
        <v>3145</v>
      </c>
      <c r="C2197" s="634"/>
      <c r="G2197" s="635">
        <v>6020.5357749999985</v>
      </c>
    </row>
    <row r="2198" spans="1:7" x14ac:dyDescent="0.25">
      <c r="A2198" s="632" t="s">
        <v>3146</v>
      </c>
      <c r="B2198" s="633" t="s">
        <v>3147</v>
      </c>
      <c r="C2198" s="634"/>
      <c r="G2198" s="635">
        <v>9340.1800549999971</v>
      </c>
    </row>
    <row r="2199" spans="1:7" x14ac:dyDescent="0.25">
      <c r="A2199" s="632" t="s">
        <v>3148</v>
      </c>
      <c r="B2199" s="633" t="s">
        <v>3149</v>
      </c>
      <c r="C2199" s="634"/>
      <c r="G2199" s="635">
        <v>3417.8928049999995</v>
      </c>
    </row>
    <row r="2200" spans="1:7" x14ac:dyDescent="0.25">
      <c r="A2200" s="632" t="s">
        <v>3150</v>
      </c>
      <c r="B2200" s="633" t="s">
        <v>3151</v>
      </c>
      <c r="C2200" s="634"/>
      <c r="G2200" s="635">
        <v>5234.6084099999989</v>
      </c>
    </row>
    <row r="2201" spans="1:7" x14ac:dyDescent="0.25">
      <c r="A2201" s="632" t="s">
        <v>3152</v>
      </c>
      <c r="B2201" s="633" t="s">
        <v>3153</v>
      </c>
      <c r="C2201" s="634"/>
      <c r="G2201" s="635">
        <v>8787.6157499999972</v>
      </c>
    </row>
    <row r="2202" spans="1:7" x14ac:dyDescent="0.25">
      <c r="A2202" s="632" t="s">
        <v>3154</v>
      </c>
      <c r="B2202" s="633" t="s">
        <v>3155</v>
      </c>
      <c r="C2202" s="634"/>
      <c r="G2202" s="635">
        <v>11423.900474999997</v>
      </c>
    </row>
    <row r="2203" spans="1:7" x14ac:dyDescent="0.25">
      <c r="A2203" s="632" t="s">
        <v>3156</v>
      </c>
      <c r="B2203" s="633" t="s">
        <v>3157</v>
      </c>
      <c r="C2203" s="634"/>
      <c r="G2203" s="635" t="s">
        <v>9</v>
      </c>
    </row>
    <row r="2204" spans="1:7" x14ac:dyDescent="0.25">
      <c r="A2204" s="632" t="s">
        <v>3158</v>
      </c>
      <c r="B2204" s="633" t="s">
        <v>3159</v>
      </c>
      <c r="C2204" s="634"/>
      <c r="G2204" s="635" t="s">
        <v>9</v>
      </c>
    </row>
    <row r="2205" spans="1:7" x14ac:dyDescent="0.25">
      <c r="A2205" s="632" t="s">
        <v>3160</v>
      </c>
      <c r="B2205" s="633" t="s">
        <v>3161</v>
      </c>
      <c r="C2205" s="634"/>
      <c r="G2205" s="635">
        <v>42619.936387499991</v>
      </c>
    </row>
    <row r="2206" spans="1:7" x14ac:dyDescent="0.25">
      <c r="A2206" s="632" t="s">
        <v>3162</v>
      </c>
      <c r="B2206" s="633" t="s">
        <v>3163</v>
      </c>
      <c r="C2206" s="634"/>
      <c r="G2206" s="635">
        <v>9828.1680074999986</v>
      </c>
    </row>
    <row r="2207" spans="1:7" x14ac:dyDescent="0.25">
      <c r="A2207" s="632" t="s">
        <v>3164</v>
      </c>
      <c r="B2207" s="633" t="s">
        <v>3165</v>
      </c>
      <c r="C2207" s="634"/>
      <c r="G2207" s="635">
        <v>9828.1680074999986</v>
      </c>
    </row>
    <row r="2208" spans="1:7" x14ac:dyDescent="0.25">
      <c r="A2208" s="632" t="s">
        <v>3166</v>
      </c>
      <c r="B2208" s="633" t="s">
        <v>3167</v>
      </c>
      <c r="C2208" s="634"/>
      <c r="G2208" s="635">
        <v>37601.090942999988</v>
      </c>
    </row>
    <row r="2209" spans="1:7" x14ac:dyDescent="0.25">
      <c r="A2209" s="617" t="s">
        <v>3168</v>
      </c>
      <c r="B2209" s="638" t="s">
        <v>3169</v>
      </c>
      <c r="C2209" s="639"/>
      <c r="G2209" s="640">
        <v>33840.981848699994</v>
      </c>
    </row>
    <row r="2210" spans="1:7" x14ac:dyDescent="0.25">
      <c r="A2210" s="632" t="s">
        <v>3170</v>
      </c>
      <c r="B2210" s="633" t="s">
        <v>3171</v>
      </c>
      <c r="C2210" s="634"/>
      <c r="G2210" s="635">
        <v>81204.806249999994</v>
      </c>
    </row>
    <row r="2211" spans="1:7" x14ac:dyDescent="0.25">
      <c r="A2211" s="632" t="s">
        <v>3172</v>
      </c>
      <c r="B2211" s="633" t="s">
        <v>3173</v>
      </c>
      <c r="C2211" s="634"/>
      <c r="G2211" s="635">
        <v>81204.806249999994</v>
      </c>
    </row>
    <row r="2212" spans="1:7" x14ac:dyDescent="0.25">
      <c r="A2212" s="632" t="s">
        <v>3174</v>
      </c>
      <c r="B2212" s="633" t="s">
        <v>3175</v>
      </c>
      <c r="C2212" s="634"/>
      <c r="G2212" s="635">
        <v>23237.049121650001</v>
      </c>
    </row>
    <row r="2213" spans="1:7" x14ac:dyDescent="0.25">
      <c r="A2213" s="632" t="s">
        <v>3176</v>
      </c>
      <c r="B2213" s="633" t="s">
        <v>3177</v>
      </c>
      <c r="C2213" s="634"/>
      <c r="G2213" s="635">
        <v>23237.049121650001</v>
      </c>
    </row>
    <row r="2214" spans="1:7" x14ac:dyDescent="0.25">
      <c r="A2214" s="632" t="s">
        <v>3178</v>
      </c>
      <c r="B2214" s="633" t="s">
        <v>3179</v>
      </c>
      <c r="C2214" s="634"/>
      <c r="G2214" s="635">
        <v>26449.999999999996</v>
      </c>
    </row>
    <row r="2215" spans="1:7" x14ac:dyDescent="0.25">
      <c r="A2215" s="632" t="s">
        <v>3180</v>
      </c>
      <c r="B2215" s="633" t="s">
        <v>3181</v>
      </c>
      <c r="C2215" s="634"/>
      <c r="G2215" s="635">
        <v>26449.999999999996</v>
      </c>
    </row>
    <row r="2216" spans="1:7" x14ac:dyDescent="0.25">
      <c r="A2216" s="632" t="s">
        <v>3182</v>
      </c>
      <c r="B2216" s="633" t="s">
        <v>3183</v>
      </c>
      <c r="C2216" s="634"/>
      <c r="G2216" s="635">
        <v>6977.0140624999985</v>
      </c>
    </row>
    <row r="2217" spans="1:7" x14ac:dyDescent="0.25">
      <c r="A2217" s="632" t="s">
        <v>3184</v>
      </c>
      <c r="B2217" s="633" t="s">
        <v>3185</v>
      </c>
      <c r="C2217" s="634"/>
      <c r="G2217" s="635">
        <v>19772.135437499994</v>
      </c>
    </row>
    <row r="2218" spans="1:7" x14ac:dyDescent="0.25">
      <c r="A2218" s="632" t="s">
        <v>3186</v>
      </c>
      <c r="B2218" s="633" t="s">
        <v>3187</v>
      </c>
      <c r="C2218" s="634"/>
      <c r="G2218" s="635" t="s">
        <v>9</v>
      </c>
    </row>
    <row r="2219" spans="1:7" x14ac:dyDescent="0.25">
      <c r="A2219" s="632" t="s">
        <v>3188</v>
      </c>
      <c r="B2219" s="633" t="s">
        <v>3189</v>
      </c>
      <c r="C2219" s="634"/>
      <c r="G2219" s="635">
        <v>132692.99782499997</v>
      </c>
    </row>
    <row r="2220" spans="1:7" x14ac:dyDescent="0.25">
      <c r="A2220" s="632" t="s">
        <v>3190</v>
      </c>
      <c r="B2220" s="633" t="s">
        <v>3191</v>
      </c>
      <c r="C2220" s="634"/>
      <c r="G2220" s="635">
        <v>7564.699999999998</v>
      </c>
    </row>
    <row r="2221" spans="1:7" x14ac:dyDescent="0.25">
      <c r="A2221" s="632" t="s">
        <v>3192</v>
      </c>
      <c r="B2221" s="633" t="s">
        <v>3193</v>
      </c>
      <c r="C2221" s="634"/>
      <c r="G2221" s="635">
        <v>40972.250829999983</v>
      </c>
    </row>
    <row r="2222" spans="1:7" x14ac:dyDescent="0.25">
      <c r="A2222" s="632" t="s">
        <v>3194</v>
      </c>
      <c r="B2222" s="633" t="s">
        <v>3195</v>
      </c>
      <c r="C2222" s="634"/>
      <c r="G2222" s="635">
        <v>70410.763592499992</v>
      </c>
    </row>
    <row r="2223" spans="1:7" x14ac:dyDescent="0.25">
      <c r="A2223" s="632" t="s">
        <v>3196</v>
      </c>
      <c r="B2223" s="633" t="s">
        <v>3197</v>
      </c>
      <c r="C2223" s="634"/>
      <c r="G2223" s="635">
        <v>13064.316249999998</v>
      </c>
    </row>
    <row r="2224" spans="1:7" x14ac:dyDescent="0.25">
      <c r="A2224" s="632" t="s">
        <v>3198</v>
      </c>
      <c r="B2224" s="633" t="s">
        <v>3199</v>
      </c>
      <c r="C2224" s="634"/>
      <c r="G2224" s="635">
        <v>8022.6156249999976</v>
      </c>
    </row>
    <row r="2225" spans="1:7" x14ac:dyDescent="0.25">
      <c r="A2225" s="632" t="s">
        <v>3200</v>
      </c>
      <c r="B2225" s="633" t="s">
        <v>3201</v>
      </c>
      <c r="C2225" s="634"/>
      <c r="G2225" s="635">
        <v>37337.48124999999</v>
      </c>
    </row>
    <row r="2226" spans="1:7" x14ac:dyDescent="0.25">
      <c r="A2226" s="632" t="s">
        <v>3202</v>
      </c>
      <c r="B2226" s="633" t="s">
        <v>3203</v>
      </c>
      <c r="C2226" s="634"/>
      <c r="G2226" s="635">
        <v>37337.48124999999</v>
      </c>
    </row>
    <row r="2227" spans="1:7" x14ac:dyDescent="0.25">
      <c r="A2227" s="632" t="s">
        <v>3204</v>
      </c>
      <c r="B2227" s="633" t="s">
        <v>3205</v>
      </c>
      <c r="C2227" s="634"/>
      <c r="G2227" s="635">
        <v>1262.9345999999996</v>
      </c>
    </row>
    <row r="2228" spans="1:7" x14ac:dyDescent="0.25">
      <c r="A2228" s="617" t="s">
        <v>3206</v>
      </c>
      <c r="B2228" s="638" t="s">
        <v>3207</v>
      </c>
      <c r="C2228" s="639"/>
      <c r="G2228" s="640">
        <v>1952.8034999999995</v>
      </c>
    </row>
    <row r="2229" spans="1:7" x14ac:dyDescent="0.25">
      <c r="A2229" s="617" t="s">
        <v>3208</v>
      </c>
      <c r="B2229" s="638" t="s">
        <v>3209</v>
      </c>
      <c r="C2229" s="639"/>
      <c r="G2229" s="640">
        <v>821.27249999999992</v>
      </c>
    </row>
    <row r="2230" spans="1:7" x14ac:dyDescent="0.25">
      <c r="A2230" s="617" t="s">
        <v>3210</v>
      </c>
      <c r="B2230" s="638" t="s">
        <v>3211</v>
      </c>
      <c r="C2230" s="639"/>
      <c r="G2230" s="640">
        <v>552.38179999999977</v>
      </c>
    </row>
    <row r="2231" spans="1:7" x14ac:dyDescent="0.25">
      <c r="A2231" s="617" t="s">
        <v>3212</v>
      </c>
      <c r="B2231" s="638" t="s">
        <v>3213</v>
      </c>
      <c r="C2231" s="639"/>
      <c r="G2231" s="640">
        <v>1406.0185199999999</v>
      </c>
    </row>
    <row r="2232" spans="1:7" x14ac:dyDescent="0.25">
      <c r="A2232" s="617" t="s">
        <v>3214</v>
      </c>
      <c r="B2232" s="638" t="s">
        <v>3215</v>
      </c>
      <c r="C2232" s="639"/>
      <c r="G2232" s="640">
        <v>1581.7708349999996</v>
      </c>
    </row>
    <row r="2233" spans="1:7" x14ac:dyDescent="0.25">
      <c r="A2233" s="617" t="s">
        <v>3216</v>
      </c>
      <c r="B2233" s="638" t="s">
        <v>3217</v>
      </c>
      <c r="C2233" s="639"/>
      <c r="G2233" s="640">
        <v>4393.8078749999986</v>
      </c>
    </row>
    <row r="2234" spans="1:7" x14ac:dyDescent="0.25">
      <c r="A2234" s="617" t="s">
        <v>3218</v>
      </c>
      <c r="B2234" s="638" t="s">
        <v>3219</v>
      </c>
      <c r="C2234" s="639" t="s">
        <v>3219</v>
      </c>
      <c r="G2234" s="640">
        <v>57449.045569999987</v>
      </c>
    </row>
    <row r="2235" spans="1:7" x14ac:dyDescent="0.25">
      <c r="A2235" s="617" t="s">
        <v>3220</v>
      </c>
      <c r="B2235" s="638" t="s">
        <v>3221</v>
      </c>
      <c r="C2235" s="639" t="s">
        <v>3221</v>
      </c>
      <c r="G2235" s="640">
        <v>11204.225289999997</v>
      </c>
    </row>
    <row r="2236" spans="1:7" x14ac:dyDescent="0.25">
      <c r="A2236" s="617" t="s">
        <v>3222</v>
      </c>
      <c r="B2236" s="638" t="s">
        <v>3223</v>
      </c>
      <c r="C2236" s="639" t="s">
        <v>3223</v>
      </c>
      <c r="G2236" s="640">
        <v>11204.225289999997</v>
      </c>
    </row>
    <row r="2237" spans="1:7" x14ac:dyDescent="0.25">
      <c r="A2237" s="617" t="s">
        <v>3224</v>
      </c>
      <c r="B2237" s="638" t="s">
        <v>3225</v>
      </c>
      <c r="C2237" s="639"/>
      <c r="G2237" s="640">
        <v>30104.960187499993</v>
      </c>
    </row>
    <row r="2238" spans="1:7" x14ac:dyDescent="0.25">
      <c r="A2238" s="617" t="s">
        <v>3226</v>
      </c>
      <c r="B2238" s="638" t="s">
        <v>3227</v>
      </c>
      <c r="C2238" s="639"/>
      <c r="G2238" s="640">
        <v>3556.7486924999989</v>
      </c>
    </row>
    <row r="2239" spans="1:7" x14ac:dyDescent="0.25">
      <c r="A2239" s="617" t="s">
        <v>3228</v>
      </c>
      <c r="B2239" s="638" t="s">
        <v>3229</v>
      </c>
      <c r="C2239" s="639"/>
      <c r="G2239" s="640">
        <v>17312.454717499993</v>
      </c>
    </row>
    <row r="2240" spans="1:7" x14ac:dyDescent="0.25">
      <c r="A2240" s="617" t="s">
        <v>3230</v>
      </c>
      <c r="B2240" s="638" t="s">
        <v>3231</v>
      </c>
      <c r="C2240" s="639"/>
      <c r="G2240" s="640">
        <v>3944.1459724999991</v>
      </c>
    </row>
    <row r="2241" spans="1:7" x14ac:dyDescent="0.25">
      <c r="A2241" s="617" t="s">
        <v>3232</v>
      </c>
      <c r="B2241" s="638" t="s">
        <v>3233</v>
      </c>
      <c r="C2241" s="639"/>
      <c r="G2241" s="640">
        <v>8537.5230649999994</v>
      </c>
    </row>
    <row r="2242" spans="1:7" x14ac:dyDescent="0.25">
      <c r="A2242" s="617" t="s">
        <v>3234</v>
      </c>
      <c r="B2242" s="638" t="s">
        <v>3235</v>
      </c>
      <c r="C2242" s="639"/>
      <c r="G2242" s="640">
        <v>7446.477757499998</v>
      </c>
    </row>
    <row r="2243" spans="1:7" x14ac:dyDescent="0.25">
      <c r="A2243" s="617" t="s">
        <v>3236</v>
      </c>
      <c r="B2243" s="638" t="s">
        <v>3237</v>
      </c>
      <c r="C2243" s="639"/>
      <c r="G2243" s="640">
        <v>7446.477757499998</v>
      </c>
    </row>
    <row r="2244" spans="1:7" x14ac:dyDescent="0.25">
      <c r="A2244" s="617" t="s">
        <v>3238</v>
      </c>
      <c r="B2244" s="638" t="s">
        <v>3239</v>
      </c>
      <c r="C2244" s="639"/>
      <c r="G2244" s="640">
        <v>9628.5987899999982</v>
      </c>
    </row>
    <row r="2245" spans="1:7" x14ac:dyDescent="0.25">
      <c r="A2245" s="617" t="s">
        <v>3240</v>
      </c>
      <c r="B2245" s="638" t="s">
        <v>3241</v>
      </c>
      <c r="C2245" s="639"/>
      <c r="G2245" s="640">
        <v>6588.7042574999978</v>
      </c>
    </row>
    <row r="2246" spans="1:7" x14ac:dyDescent="0.25">
      <c r="A2246" s="617" t="s">
        <v>3242</v>
      </c>
      <c r="B2246" s="638" t="s">
        <v>3243</v>
      </c>
      <c r="C2246" s="639"/>
      <c r="G2246" s="640">
        <v>10154.395694999999</v>
      </c>
    </row>
    <row r="2247" spans="1:7" x14ac:dyDescent="0.25">
      <c r="A2247" s="617" t="s">
        <v>3244</v>
      </c>
      <c r="B2247" s="638" t="s">
        <v>3245</v>
      </c>
      <c r="C2247" s="639"/>
      <c r="G2247" s="640">
        <v>5875.9005624999991</v>
      </c>
    </row>
    <row r="2248" spans="1:7" x14ac:dyDescent="0.25">
      <c r="A2248" s="617" t="s">
        <v>3246</v>
      </c>
      <c r="B2248" s="638" t="s">
        <v>3247</v>
      </c>
      <c r="C2248" s="639"/>
      <c r="G2248" s="640">
        <v>36243.090017499984</v>
      </c>
    </row>
    <row r="2249" spans="1:7" x14ac:dyDescent="0.25">
      <c r="A2249" s="617" t="s">
        <v>3248</v>
      </c>
      <c r="B2249" s="638" t="s">
        <v>3249</v>
      </c>
      <c r="C2249" s="639"/>
      <c r="G2249" s="640">
        <v>1032.5524549999998</v>
      </c>
    </row>
    <row r="2250" spans="1:7" x14ac:dyDescent="0.25">
      <c r="A2250" s="617" t="s">
        <v>3250</v>
      </c>
      <c r="B2250" s="638" t="s">
        <v>3251</v>
      </c>
      <c r="C2250" s="639"/>
      <c r="G2250" s="640">
        <v>81060.024239999999</v>
      </c>
    </row>
    <row r="2251" spans="1:7" x14ac:dyDescent="0.25">
      <c r="A2251" s="617" t="s">
        <v>3252</v>
      </c>
      <c r="B2251" s="638" t="s">
        <v>3253</v>
      </c>
      <c r="C2251" s="639"/>
      <c r="G2251" s="640">
        <v>6799.0108524999987</v>
      </c>
    </row>
    <row r="2252" spans="1:7" x14ac:dyDescent="0.25">
      <c r="A2252" s="617" t="s">
        <v>3254</v>
      </c>
      <c r="B2252" s="638" t="s">
        <v>3255</v>
      </c>
      <c r="C2252" s="639"/>
      <c r="G2252" s="640">
        <v>6343.9954699999989</v>
      </c>
    </row>
    <row r="2253" spans="1:7" x14ac:dyDescent="0.25">
      <c r="A2253" s="617" t="s">
        <v>3256</v>
      </c>
      <c r="B2253" s="638" t="s">
        <v>3257</v>
      </c>
      <c r="C2253" s="639"/>
      <c r="G2253" s="640">
        <v>3163.5416699999992</v>
      </c>
    </row>
    <row r="2254" spans="1:7" x14ac:dyDescent="0.25">
      <c r="A2254" s="617" t="s">
        <v>3258</v>
      </c>
      <c r="B2254" s="638" t="s">
        <v>3259</v>
      </c>
      <c r="C2254" s="639"/>
      <c r="G2254" s="640">
        <v>303689.68680375</v>
      </c>
    </row>
    <row r="2255" spans="1:7" x14ac:dyDescent="0.25">
      <c r="A2255" s="617" t="s">
        <v>3260</v>
      </c>
      <c r="B2255" s="638" t="s">
        <v>3261</v>
      </c>
      <c r="C2255" s="639"/>
      <c r="G2255" s="640">
        <v>303689.68680375</v>
      </c>
    </row>
    <row r="2256" spans="1:7" x14ac:dyDescent="0.25">
      <c r="A2256" s="617" t="s">
        <v>3262</v>
      </c>
      <c r="B2256" s="638" t="s">
        <v>3263</v>
      </c>
      <c r="C2256" s="639"/>
      <c r="G2256" s="640">
        <v>126149.66272349998</v>
      </c>
    </row>
    <row r="2257" spans="1:7" x14ac:dyDescent="0.25">
      <c r="A2257" s="617" t="s">
        <v>3264</v>
      </c>
      <c r="B2257" s="638" t="s">
        <v>3265</v>
      </c>
      <c r="C2257" s="639"/>
      <c r="G2257" s="640">
        <v>13840.510014999998</v>
      </c>
    </row>
    <row r="2258" spans="1:7" x14ac:dyDescent="0.25">
      <c r="A2258" s="617" t="s">
        <v>3266</v>
      </c>
      <c r="B2258" s="638" t="s">
        <v>3267</v>
      </c>
      <c r="C2258" s="639"/>
      <c r="G2258" s="640">
        <v>5452.104230718749</v>
      </c>
    </row>
    <row r="2259" spans="1:7" x14ac:dyDescent="0.25">
      <c r="A2259" s="617" t="s">
        <v>3268</v>
      </c>
      <c r="B2259" s="638" t="s">
        <v>3269</v>
      </c>
      <c r="C2259" s="639"/>
      <c r="G2259" s="640">
        <v>48886.170576749995</v>
      </c>
    </row>
    <row r="2260" spans="1:7" x14ac:dyDescent="0.25">
      <c r="A2260" s="617" t="s">
        <v>3270</v>
      </c>
      <c r="B2260" s="638" t="s">
        <v>3271</v>
      </c>
      <c r="C2260" s="639"/>
      <c r="G2260" s="640">
        <v>3724.6228749999996</v>
      </c>
    </row>
    <row r="2261" spans="1:7" x14ac:dyDescent="0.25">
      <c r="A2261" s="617" t="s">
        <v>3272</v>
      </c>
      <c r="B2261" s="638" t="s">
        <v>3273</v>
      </c>
      <c r="C2261" s="639"/>
      <c r="G2261" s="640">
        <v>3724.6228749999996</v>
      </c>
    </row>
    <row r="2262" spans="1:7" x14ac:dyDescent="0.25">
      <c r="A2262" s="617" t="s">
        <v>3274</v>
      </c>
      <c r="B2262" s="638" t="s">
        <v>3275</v>
      </c>
      <c r="C2262" s="639"/>
      <c r="G2262" s="640">
        <v>31270.802127499999</v>
      </c>
    </row>
    <row r="2263" spans="1:7" x14ac:dyDescent="0.25">
      <c r="A2263" s="617" t="s">
        <v>3276</v>
      </c>
      <c r="B2263" s="638" t="s">
        <v>3277</v>
      </c>
      <c r="C2263" s="639"/>
      <c r="G2263" s="640">
        <v>28386.949369999995</v>
      </c>
    </row>
    <row r="2264" spans="1:7" x14ac:dyDescent="0.25">
      <c r="A2264" s="617" t="s">
        <v>3278</v>
      </c>
      <c r="B2264" s="638" t="s">
        <v>3279</v>
      </c>
      <c r="C2264" s="639"/>
      <c r="G2264" s="640">
        <v>62042.574749999992</v>
      </c>
    </row>
    <row r="2265" spans="1:7" x14ac:dyDescent="0.25">
      <c r="A2265" s="617" t="s">
        <v>3280</v>
      </c>
      <c r="B2265" s="638" t="s">
        <v>3281</v>
      </c>
      <c r="C2265" s="639"/>
      <c r="G2265" s="640">
        <v>11054.753694999998</v>
      </c>
    </row>
    <row r="2266" spans="1:7" x14ac:dyDescent="0.25">
      <c r="A2266" s="617" t="s">
        <v>3282</v>
      </c>
      <c r="B2266" s="638" t="s">
        <v>3283</v>
      </c>
      <c r="C2266" s="639"/>
      <c r="G2266" s="640">
        <v>2460.5324099999993</v>
      </c>
    </row>
    <row r="2267" spans="1:7" x14ac:dyDescent="0.25">
      <c r="A2267" s="617" t="s">
        <v>689</v>
      </c>
      <c r="B2267" s="638" t="s">
        <v>3284</v>
      </c>
      <c r="C2267" s="639"/>
      <c r="G2267" s="640">
        <v>312.81356999999991</v>
      </c>
    </row>
    <row r="2268" spans="1:7" x14ac:dyDescent="0.25">
      <c r="A2268" s="617" t="s">
        <v>691</v>
      </c>
      <c r="B2268" s="638" t="s">
        <v>3285</v>
      </c>
      <c r="C2268" s="639"/>
      <c r="G2268" s="640">
        <v>238.95987999999994</v>
      </c>
    </row>
    <row r="2269" spans="1:7" x14ac:dyDescent="0.25">
      <c r="A2269" s="617" t="s">
        <v>693</v>
      </c>
      <c r="B2269" s="638" t="s">
        <v>3286</v>
      </c>
      <c r="C2269" s="639"/>
      <c r="G2269" s="640">
        <v>175.75231499999998</v>
      </c>
    </row>
    <row r="2270" spans="1:7" x14ac:dyDescent="0.25">
      <c r="A2270" s="617" t="s">
        <v>697</v>
      </c>
      <c r="B2270" s="638" t="s">
        <v>3287</v>
      </c>
      <c r="C2270" s="639"/>
      <c r="G2270" s="640">
        <v>863.12697999999966</v>
      </c>
    </row>
    <row r="2271" spans="1:7" x14ac:dyDescent="0.25">
      <c r="A2271" s="617" t="s">
        <v>3288</v>
      </c>
      <c r="B2271" s="638" t="s">
        <v>3289</v>
      </c>
      <c r="C2271" s="639"/>
      <c r="G2271" s="640">
        <v>6977.0140624999985</v>
      </c>
    </row>
    <row r="2272" spans="1:7" x14ac:dyDescent="0.25">
      <c r="A2272" s="617" t="s">
        <v>3290</v>
      </c>
      <c r="B2272" s="638" t="s">
        <v>3291</v>
      </c>
      <c r="C2272" s="639"/>
      <c r="G2272" s="640">
        <v>7570.1553124999991</v>
      </c>
    </row>
    <row r="2273" spans="1:7" x14ac:dyDescent="0.25">
      <c r="A2273" s="617" t="s">
        <v>3292</v>
      </c>
      <c r="B2273" s="638" t="s">
        <v>3293</v>
      </c>
      <c r="C2273" s="639"/>
      <c r="G2273" s="640">
        <v>1472.3895049999996</v>
      </c>
    </row>
    <row r="2274" spans="1:7" x14ac:dyDescent="0.25">
      <c r="A2274" s="617" t="s">
        <v>3294</v>
      </c>
      <c r="B2274" s="638" t="s">
        <v>3295</v>
      </c>
      <c r="C2274" s="639"/>
      <c r="G2274" s="640">
        <v>41279.285074999993</v>
      </c>
    </row>
    <row r="2275" spans="1:7" ht="15.75" thickBot="1" x14ac:dyDescent="0.3">
      <c r="A2275" s="617" t="s">
        <v>3296</v>
      </c>
      <c r="B2275" s="638" t="s">
        <v>3297</v>
      </c>
      <c r="C2275" s="639"/>
      <c r="G2275" s="640">
        <v>41279.285074999993</v>
      </c>
    </row>
    <row r="2276" spans="1:7" ht="15.75" x14ac:dyDescent="0.25">
      <c r="A2276" s="641" t="s">
        <v>3298</v>
      </c>
      <c r="B2276" s="642" t="s">
        <v>3299</v>
      </c>
      <c r="C2276" s="642"/>
      <c r="G2276" s="643">
        <v>455.38851361500019</v>
      </c>
    </row>
    <row r="2277" spans="1:7" ht="15.75" x14ac:dyDescent="0.25">
      <c r="A2277" s="644" t="s">
        <v>3300</v>
      </c>
      <c r="B2277" s="645" t="s">
        <v>3301</v>
      </c>
      <c r="C2277" s="645"/>
      <c r="G2277" s="646">
        <v>504.18014007375018</v>
      </c>
    </row>
    <row r="2278" spans="1:7" ht="15.75" x14ac:dyDescent="0.25">
      <c r="A2278" s="644" t="s">
        <v>3302</v>
      </c>
      <c r="B2278" s="645" t="s">
        <v>3303</v>
      </c>
      <c r="C2278" s="645"/>
      <c r="G2278" s="646">
        <v>486.28987703887515</v>
      </c>
    </row>
    <row r="2279" spans="1:7" ht="15.75" x14ac:dyDescent="0.25">
      <c r="A2279" s="644" t="s">
        <v>3304</v>
      </c>
      <c r="B2279" s="645" t="s">
        <v>3305</v>
      </c>
      <c r="C2279" s="645"/>
      <c r="G2279" s="646">
        <v>421.23437509387509</v>
      </c>
    </row>
    <row r="2280" spans="1:7" ht="15.75" x14ac:dyDescent="0.25">
      <c r="A2280" s="644" t="s">
        <v>3306</v>
      </c>
      <c r="B2280" s="645" t="s">
        <v>3307</v>
      </c>
      <c r="C2280" s="645"/>
      <c r="G2280" s="646">
        <v>987.21724201537506</v>
      </c>
    </row>
    <row r="2281" spans="1:7" ht="15.75" x14ac:dyDescent="0.25">
      <c r="A2281" s="644" t="s">
        <v>3308</v>
      </c>
      <c r="B2281" s="645" t="s">
        <v>3309</v>
      </c>
      <c r="C2281" s="645"/>
      <c r="G2281" s="646">
        <v>1276.7142256706252</v>
      </c>
    </row>
    <row r="2282" spans="1:7" ht="15.75" x14ac:dyDescent="0.25">
      <c r="A2282" s="644" t="s">
        <v>3310</v>
      </c>
      <c r="B2282" s="645" t="s">
        <v>3311</v>
      </c>
      <c r="C2282" s="645"/>
      <c r="G2282" s="646">
        <v>455.38851361500019</v>
      </c>
    </row>
    <row r="2283" spans="1:7" ht="15.75" x14ac:dyDescent="0.25">
      <c r="A2283" s="644" t="s">
        <v>3312</v>
      </c>
      <c r="B2283" s="645" t="s">
        <v>3313</v>
      </c>
      <c r="C2283" s="645"/>
      <c r="G2283" s="646">
        <v>486.28987703887515</v>
      </c>
    </row>
    <row r="2284" spans="1:7" ht="15.75" x14ac:dyDescent="0.25">
      <c r="A2284" s="644" t="s">
        <v>3314</v>
      </c>
      <c r="B2284" s="645" t="s">
        <v>3315</v>
      </c>
      <c r="C2284" s="645"/>
      <c r="G2284" s="646">
        <v>486.28987703887515</v>
      </c>
    </row>
    <row r="2285" spans="1:7" ht="15.75" x14ac:dyDescent="0.25">
      <c r="A2285" s="644" t="s">
        <v>3316</v>
      </c>
      <c r="B2285" s="645" t="s">
        <v>3317</v>
      </c>
      <c r="C2285" s="645"/>
      <c r="G2285" s="646">
        <v>362.6844233433751</v>
      </c>
    </row>
    <row r="2286" spans="1:7" ht="15.75" x14ac:dyDescent="0.25">
      <c r="A2286" s="644" t="s">
        <v>3318</v>
      </c>
      <c r="B2286" s="645" t="s">
        <v>3319</v>
      </c>
      <c r="C2286" s="645"/>
      <c r="G2286" s="646">
        <v>318.77195953050006</v>
      </c>
    </row>
    <row r="2287" spans="1:7" ht="15.75" x14ac:dyDescent="0.25">
      <c r="A2287" s="644" t="s">
        <v>3320</v>
      </c>
      <c r="B2287" s="645" t="s">
        <v>3321</v>
      </c>
      <c r="C2287" s="645"/>
      <c r="G2287" s="646">
        <v>403.34411205900005</v>
      </c>
    </row>
    <row r="2288" spans="1:7" ht="15.75" x14ac:dyDescent="0.25">
      <c r="A2288" s="644" t="s">
        <v>3322</v>
      </c>
      <c r="B2288" s="645" t="s">
        <v>3323</v>
      </c>
      <c r="C2288" s="645"/>
      <c r="G2288" s="646">
        <v>1880.1040062105003</v>
      </c>
    </row>
    <row r="2289" spans="1:7" ht="16.5" thickBot="1" x14ac:dyDescent="0.3">
      <c r="A2289" s="647" t="s">
        <v>3324</v>
      </c>
      <c r="B2289" s="648" t="s">
        <v>3325</v>
      </c>
      <c r="C2289" s="648"/>
      <c r="G2289" s="649">
        <v>640.79669415825015</v>
      </c>
    </row>
    <row r="2290" spans="1:7" ht="19.5" thickBot="1" x14ac:dyDescent="0.3">
      <c r="A2290" s="650"/>
      <c r="B2290" s="651" t="s">
        <v>3326</v>
      </c>
      <c r="C2290" s="652"/>
      <c r="G2290" s="653" t="s">
        <v>9</v>
      </c>
    </row>
    <row r="2291" spans="1:7" ht="15.75" x14ac:dyDescent="0.25">
      <c r="A2291" s="644" t="s">
        <v>3327</v>
      </c>
      <c r="B2291" s="654" t="s">
        <v>3328</v>
      </c>
      <c r="C2291" s="360" t="s">
        <v>3329</v>
      </c>
      <c r="G2291" s="646">
        <v>1271.8350630247503</v>
      </c>
    </row>
    <row r="2292" spans="1:7" ht="15.75" x14ac:dyDescent="0.25">
      <c r="A2292" s="644" t="s">
        <v>3330</v>
      </c>
      <c r="B2292" s="654" t="s">
        <v>3328</v>
      </c>
      <c r="C2292" s="360" t="s">
        <v>3331</v>
      </c>
      <c r="G2292" s="646">
        <v>1271.8350630247503</v>
      </c>
    </row>
    <row r="2293" spans="1:7" ht="15.75" x14ac:dyDescent="0.25">
      <c r="A2293" s="647" t="s">
        <v>3332</v>
      </c>
      <c r="B2293" s="655" t="s">
        <v>3328</v>
      </c>
      <c r="C2293" s="211" t="s">
        <v>3333</v>
      </c>
      <c r="G2293" s="649">
        <v>1045.7671937658749</v>
      </c>
    </row>
    <row r="2294" spans="1:7" ht="15.75" x14ac:dyDescent="0.25">
      <c r="A2294" s="647" t="s">
        <v>3334</v>
      </c>
      <c r="B2294" s="655" t="s">
        <v>3328</v>
      </c>
      <c r="C2294" s="211" t="s">
        <v>3335</v>
      </c>
      <c r="G2294" s="649">
        <v>1045.7671937658749</v>
      </c>
    </row>
    <row r="2295" spans="1:7" ht="15.75" x14ac:dyDescent="0.25">
      <c r="A2295" s="644" t="s">
        <v>3336</v>
      </c>
      <c r="B2295" s="654" t="s">
        <v>3337</v>
      </c>
      <c r="C2295" s="360" t="s">
        <v>3329</v>
      </c>
      <c r="G2295" s="656">
        <v>512.31207781687499</v>
      </c>
    </row>
    <row r="2296" spans="1:7" ht="15.75" x14ac:dyDescent="0.25">
      <c r="A2296" s="644" t="s">
        <v>3338</v>
      </c>
      <c r="B2296" s="654" t="s">
        <v>3337</v>
      </c>
      <c r="C2296" s="360" t="s">
        <v>3331</v>
      </c>
      <c r="G2296" s="656">
        <v>512.31207781687499</v>
      </c>
    </row>
    <row r="2297" spans="1:7" ht="15.75" x14ac:dyDescent="0.25">
      <c r="A2297" s="644" t="s">
        <v>3339</v>
      </c>
      <c r="B2297" s="654" t="s">
        <v>3337</v>
      </c>
      <c r="C2297" s="360" t="s">
        <v>3340</v>
      </c>
      <c r="G2297" s="656">
        <v>403.34411205900005</v>
      </c>
    </row>
    <row r="2298" spans="1:7" ht="15.75" x14ac:dyDescent="0.25">
      <c r="A2298" s="644" t="s">
        <v>3341</v>
      </c>
      <c r="B2298" s="654" t="s">
        <v>3337</v>
      </c>
      <c r="C2298" s="360" t="s">
        <v>3342</v>
      </c>
      <c r="G2298" s="656">
        <v>403.34411205900005</v>
      </c>
    </row>
    <row r="2299" spans="1:7" ht="15.75" x14ac:dyDescent="0.25">
      <c r="A2299" s="644" t="s">
        <v>3343</v>
      </c>
      <c r="B2299" s="654" t="s">
        <v>3344</v>
      </c>
      <c r="C2299" s="360" t="s">
        <v>3345</v>
      </c>
      <c r="G2299" s="656">
        <v>1309.2419766431253</v>
      </c>
    </row>
    <row r="2300" spans="1:7" ht="15.75" x14ac:dyDescent="0.25">
      <c r="A2300" s="644" t="s">
        <v>3346</v>
      </c>
      <c r="B2300" s="654" t="s">
        <v>3344</v>
      </c>
      <c r="C2300" s="360" t="s">
        <v>3347</v>
      </c>
      <c r="G2300" s="656">
        <v>1309.2419766431253</v>
      </c>
    </row>
    <row r="2301" spans="1:7" ht="15.75" x14ac:dyDescent="0.25">
      <c r="A2301" s="644" t="s">
        <v>3348</v>
      </c>
      <c r="B2301" s="654" t="s">
        <v>3344</v>
      </c>
      <c r="C2301" s="360" t="s">
        <v>3349</v>
      </c>
      <c r="G2301" s="656">
        <v>578.99396731050012</v>
      </c>
    </row>
    <row r="2302" spans="1:7" ht="15.75" x14ac:dyDescent="0.25">
      <c r="A2302" s="644" t="s">
        <v>3350</v>
      </c>
      <c r="B2302" s="654" t="s">
        <v>3344</v>
      </c>
      <c r="C2302" s="360" t="s">
        <v>3351</v>
      </c>
      <c r="G2302" s="656">
        <v>578.99396731050012</v>
      </c>
    </row>
    <row r="2303" spans="1:7" ht="15.75" x14ac:dyDescent="0.25">
      <c r="A2303" s="644" t="s">
        <v>3352</v>
      </c>
      <c r="B2303" s="654" t="s">
        <v>3344</v>
      </c>
      <c r="C2303" s="360" t="s">
        <v>3353</v>
      </c>
      <c r="G2303" s="656">
        <v>1444.2321431790003</v>
      </c>
    </row>
    <row r="2304" spans="1:7" ht="15.75" x14ac:dyDescent="0.25">
      <c r="A2304" s="644" t="s">
        <v>3354</v>
      </c>
      <c r="B2304" s="654" t="s">
        <v>3344</v>
      </c>
      <c r="C2304" s="360" t="s">
        <v>3355</v>
      </c>
      <c r="G2304" s="656">
        <v>1444.2321431790003</v>
      </c>
    </row>
    <row r="2305" spans="1:7" ht="15.75" x14ac:dyDescent="0.25">
      <c r="A2305" s="644" t="s">
        <v>3356</v>
      </c>
      <c r="B2305" s="654" t="s">
        <v>3344</v>
      </c>
      <c r="C2305" s="360" t="s">
        <v>3357</v>
      </c>
      <c r="G2305" s="656">
        <v>966.07420388325022</v>
      </c>
    </row>
    <row r="2306" spans="1:7" ht="15.75" x14ac:dyDescent="0.25">
      <c r="A2306" s="644" t="s">
        <v>3358</v>
      </c>
      <c r="B2306" s="654" t="s">
        <v>3344</v>
      </c>
      <c r="C2306" s="360" t="s">
        <v>3359</v>
      </c>
      <c r="G2306" s="656">
        <v>966.07420388325022</v>
      </c>
    </row>
    <row r="2307" spans="1:7" ht="15.75" x14ac:dyDescent="0.25">
      <c r="A2307" s="644" t="s">
        <v>3360</v>
      </c>
      <c r="B2307" s="654" t="s">
        <v>3344</v>
      </c>
      <c r="C2307" s="360" t="s">
        <v>3361</v>
      </c>
      <c r="G2307" s="656">
        <v>544.83982878937513</v>
      </c>
    </row>
    <row r="2308" spans="1:7" ht="15.75" x14ac:dyDescent="0.25">
      <c r="A2308" s="644" t="s">
        <v>3362</v>
      </c>
      <c r="B2308" s="654" t="s">
        <v>3344</v>
      </c>
      <c r="C2308" s="360" t="s">
        <v>3363</v>
      </c>
      <c r="G2308" s="656">
        <v>544.83982878937513</v>
      </c>
    </row>
    <row r="2309" spans="1:7" ht="15.75" x14ac:dyDescent="0.25">
      <c r="A2309" s="644" t="s">
        <v>3364</v>
      </c>
      <c r="B2309" s="654" t="s">
        <v>3344</v>
      </c>
      <c r="C2309" s="360" t="s">
        <v>3365</v>
      </c>
      <c r="G2309" s="656">
        <v>419.60798754525007</v>
      </c>
    </row>
    <row r="2310" spans="1:7" ht="15.75" x14ac:dyDescent="0.25">
      <c r="A2310" s="644" t="s">
        <v>3366</v>
      </c>
      <c r="B2310" s="654" t="s">
        <v>3344</v>
      </c>
      <c r="C2310" s="360" t="s">
        <v>3367</v>
      </c>
      <c r="G2310" s="656">
        <v>419.60798754525007</v>
      </c>
    </row>
    <row r="2311" spans="1:7" ht="15.75" x14ac:dyDescent="0.25">
      <c r="A2311" s="644" t="s">
        <v>3368</v>
      </c>
      <c r="B2311" s="654" t="s">
        <v>3344</v>
      </c>
      <c r="C2311" s="360" t="s">
        <v>3369</v>
      </c>
      <c r="G2311" s="656">
        <v>585.4995175050002</v>
      </c>
    </row>
    <row r="2312" spans="1:7" ht="15.75" x14ac:dyDescent="0.25">
      <c r="A2312" s="644" t="s">
        <v>3370</v>
      </c>
      <c r="B2312" s="654" t="s">
        <v>3344</v>
      </c>
      <c r="C2312" s="360" t="s">
        <v>3371</v>
      </c>
      <c r="G2312" s="656">
        <v>585.4995175050002</v>
      </c>
    </row>
    <row r="2313" spans="1:7" ht="15.75" x14ac:dyDescent="0.25">
      <c r="A2313" s="644" t="s">
        <v>3372</v>
      </c>
      <c r="B2313" s="654" t="s">
        <v>3344</v>
      </c>
      <c r="C2313" s="360" t="s">
        <v>3373</v>
      </c>
      <c r="G2313" s="646">
        <v>1198.6476233366252</v>
      </c>
    </row>
    <row r="2314" spans="1:7" ht="15.75" x14ac:dyDescent="0.25">
      <c r="A2314" s="644" t="s">
        <v>3374</v>
      </c>
      <c r="B2314" s="654" t="s">
        <v>3344</v>
      </c>
      <c r="C2314" s="360" t="s">
        <v>3375</v>
      </c>
      <c r="G2314" s="646">
        <v>1198.6476233366252</v>
      </c>
    </row>
    <row r="2315" spans="1:7" ht="15.75" x14ac:dyDescent="0.25">
      <c r="A2315" s="644" t="s">
        <v>3376</v>
      </c>
      <c r="B2315" s="654" t="s">
        <v>3377</v>
      </c>
      <c r="C2315" s="360" t="s">
        <v>3378</v>
      </c>
      <c r="G2315" s="646">
        <v>510.68569026825008</v>
      </c>
    </row>
    <row r="2316" spans="1:7" ht="15.75" x14ac:dyDescent="0.25">
      <c r="A2316" s="644" t="s">
        <v>3379</v>
      </c>
      <c r="B2316" s="654" t="s">
        <v>3377</v>
      </c>
      <c r="C2316" s="360" t="s">
        <v>3380</v>
      </c>
      <c r="G2316" s="646">
        <v>510.68569026825008</v>
      </c>
    </row>
    <row r="2317" spans="1:7" ht="15.75" x14ac:dyDescent="0.25">
      <c r="A2317" s="644" t="s">
        <v>3381</v>
      </c>
      <c r="B2317" s="654" t="s">
        <v>3377</v>
      </c>
      <c r="C2317" s="360" t="s">
        <v>3382</v>
      </c>
      <c r="G2317" s="646">
        <v>1927.2692451206256</v>
      </c>
    </row>
    <row r="2318" spans="1:7" ht="15.75" x14ac:dyDescent="0.25">
      <c r="A2318" s="644" t="s">
        <v>3383</v>
      </c>
      <c r="B2318" s="654" t="s">
        <v>3377</v>
      </c>
      <c r="C2318" s="360" t="s">
        <v>3384</v>
      </c>
      <c r="G2318" s="646">
        <v>1927.2692451206256</v>
      </c>
    </row>
    <row r="2319" spans="1:7" ht="15.75" x14ac:dyDescent="0.25">
      <c r="A2319" s="644" t="s">
        <v>3385</v>
      </c>
      <c r="B2319" s="654" t="s">
        <v>3377</v>
      </c>
      <c r="C2319" s="360" t="s">
        <v>3386</v>
      </c>
      <c r="G2319" s="646">
        <v>1862.2137431756257</v>
      </c>
    </row>
    <row r="2320" spans="1:7" ht="15.75" x14ac:dyDescent="0.25">
      <c r="A2320" s="644" t="s">
        <v>3387</v>
      </c>
      <c r="B2320" s="654" t="s">
        <v>3377</v>
      </c>
      <c r="C2320" s="360" t="s">
        <v>3388</v>
      </c>
      <c r="G2320" s="646">
        <v>1862.2137431756257</v>
      </c>
    </row>
    <row r="2321" spans="1:7" ht="15.75" x14ac:dyDescent="0.25">
      <c r="A2321" s="644" t="s">
        <v>3389</v>
      </c>
      <c r="B2321" s="654" t="s">
        <v>3377</v>
      </c>
      <c r="C2321" s="360" t="s">
        <v>3390</v>
      </c>
      <c r="G2321" s="646">
        <v>2246.0412046511256</v>
      </c>
    </row>
    <row r="2322" spans="1:7" ht="15.75" x14ac:dyDescent="0.25">
      <c r="A2322" s="644" t="s">
        <v>3391</v>
      </c>
      <c r="B2322" s="654" t="s">
        <v>3377</v>
      </c>
      <c r="C2322" s="360" t="s">
        <v>3392</v>
      </c>
      <c r="G2322" s="646">
        <v>2246.0412046511256</v>
      </c>
    </row>
    <row r="2323" spans="1:7" ht="15.75" x14ac:dyDescent="0.25">
      <c r="A2323" s="644" t="s">
        <v>3393</v>
      </c>
      <c r="B2323" s="654" t="s">
        <v>3377</v>
      </c>
      <c r="C2323" s="360" t="s">
        <v>3394</v>
      </c>
      <c r="G2323" s="646">
        <v>1309.2419766431253</v>
      </c>
    </row>
    <row r="2324" spans="1:7" ht="15.75" x14ac:dyDescent="0.25">
      <c r="A2324" s="644" t="s">
        <v>3395</v>
      </c>
      <c r="B2324" s="654" t="s">
        <v>3377</v>
      </c>
      <c r="C2324" s="360" t="s">
        <v>3396</v>
      </c>
      <c r="G2324" s="646">
        <v>1309.2419766431253</v>
      </c>
    </row>
    <row r="2325" spans="1:7" ht="15.75" x14ac:dyDescent="0.25">
      <c r="A2325" s="644" t="s">
        <v>3397</v>
      </c>
      <c r="B2325" s="654" t="s">
        <v>3398</v>
      </c>
      <c r="C2325" s="360" t="s">
        <v>3399</v>
      </c>
      <c r="G2325" s="646">
        <v>2036.2372108785005</v>
      </c>
    </row>
    <row r="2326" spans="1:7" ht="15.75" x14ac:dyDescent="0.25">
      <c r="A2326" s="644" t="s">
        <v>3400</v>
      </c>
      <c r="B2326" s="654" t="s">
        <v>3398</v>
      </c>
      <c r="C2326" s="360" t="s">
        <v>3401</v>
      </c>
      <c r="G2326" s="646">
        <v>2036.2372108785005</v>
      </c>
    </row>
    <row r="2327" spans="1:7" ht="15.75" x14ac:dyDescent="0.25">
      <c r="A2327" s="644" t="s">
        <v>3402</v>
      </c>
      <c r="B2327" s="654" t="s">
        <v>1448</v>
      </c>
      <c r="C2327" s="394" t="s">
        <v>3403</v>
      </c>
      <c r="G2327" s="646">
        <v>1675.1791750837506</v>
      </c>
    </row>
    <row r="2328" spans="1:7" ht="15.75" x14ac:dyDescent="0.25">
      <c r="A2328" s="644" t="s">
        <v>3404</v>
      </c>
      <c r="B2328" s="654" t="s">
        <v>1448</v>
      </c>
      <c r="C2328" s="394" t="s">
        <v>3405</v>
      </c>
      <c r="G2328" s="646">
        <v>1675.1791750837506</v>
      </c>
    </row>
    <row r="2329" spans="1:7" ht="15.75" x14ac:dyDescent="0.25">
      <c r="A2329" s="647" t="s">
        <v>3406</v>
      </c>
      <c r="B2329" s="655" t="s">
        <v>1448</v>
      </c>
      <c r="C2329" s="211" t="s">
        <v>3407</v>
      </c>
      <c r="G2329" s="649">
        <v>1219.7906614687502</v>
      </c>
    </row>
    <row r="2330" spans="1:7" ht="15.75" x14ac:dyDescent="0.25">
      <c r="A2330" s="647" t="s">
        <v>3408</v>
      </c>
      <c r="B2330" s="655" t="s">
        <v>1448</v>
      </c>
      <c r="C2330" s="211" t="s">
        <v>3409</v>
      </c>
      <c r="G2330" s="649">
        <v>1185.6365229476253</v>
      </c>
    </row>
    <row r="2331" spans="1:7" ht="15.75" x14ac:dyDescent="0.25">
      <c r="A2331" s="647" t="s">
        <v>3410</v>
      </c>
      <c r="B2331" s="655" t="s">
        <v>1448</v>
      </c>
      <c r="C2331" s="211" t="s">
        <v>3411</v>
      </c>
      <c r="G2331" s="649">
        <v>1323.8794645807504</v>
      </c>
    </row>
    <row r="2332" spans="1:7" ht="15.75" x14ac:dyDescent="0.25">
      <c r="A2332" s="647" t="s">
        <v>3412</v>
      </c>
      <c r="B2332" s="655" t="s">
        <v>1448</v>
      </c>
      <c r="C2332" s="211" t="s">
        <v>3413</v>
      </c>
      <c r="G2332" s="649">
        <v>1219.7906614687502</v>
      </c>
    </row>
    <row r="2333" spans="1:7" ht="15.75" x14ac:dyDescent="0.25">
      <c r="A2333" s="644" t="s">
        <v>3414</v>
      </c>
      <c r="B2333" s="654" t="s">
        <v>1450</v>
      </c>
      <c r="C2333" s="360" t="s">
        <v>3415</v>
      </c>
      <c r="G2333" s="656">
        <v>320.39834707912507</v>
      </c>
    </row>
    <row r="2334" spans="1:7" ht="15.75" x14ac:dyDescent="0.25">
      <c r="A2334" s="644" t="s">
        <v>3416</v>
      </c>
      <c r="B2334" s="654" t="s">
        <v>1450</v>
      </c>
      <c r="C2334" s="360" t="s">
        <v>3417</v>
      </c>
      <c r="G2334" s="656">
        <v>320.39834707912507</v>
      </c>
    </row>
    <row r="2335" spans="1:7" ht="15.75" x14ac:dyDescent="0.25">
      <c r="A2335" s="644" t="s">
        <v>3418</v>
      </c>
      <c r="B2335" s="654" t="s">
        <v>1450</v>
      </c>
      <c r="C2335" s="360" t="s">
        <v>3419</v>
      </c>
      <c r="G2335" s="656">
        <v>995.34917975850021</v>
      </c>
    </row>
    <row r="2336" spans="1:7" ht="15.75" x14ac:dyDescent="0.25">
      <c r="A2336" s="644" t="s">
        <v>3420</v>
      </c>
      <c r="B2336" s="654" t="s">
        <v>1450</v>
      </c>
      <c r="C2336" s="360" t="s">
        <v>3421</v>
      </c>
      <c r="G2336" s="656">
        <v>995.34917975850021</v>
      </c>
    </row>
    <row r="2337" spans="1:7" ht="15.75" x14ac:dyDescent="0.25">
      <c r="A2337" s="644" t="s">
        <v>3422</v>
      </c>
      <c r="B2337" s="654" t="s">
        <v>1450</v>
      </c>
      <c r="C2337" s="360" t="s">
        <v>3423</v>
      </c>
      <c r="G2337" s="656">
        <v>1309.2419766431253</v>
      </c>
    </row>
    <row r="2338" spans="1:7" ht="15.75" x14ac:dyDescent="0.25">
      <c r="A2338" s="644" t="s">
        <v>3424</v>
      </c>
      <c r="B2338" s="654" t="s">
        <v>1450</v>
      </c>
      <c r="C2338" s="360" t="s">
        <v>3425</v>
      </c>
      <c r="G2338" s="656">
        <v>1309.2419766431253</v>
      </c>
    </row>
    <row r="2339" spans="1:7" ht="15.75" x14ac:dyDescent="0.25">
      <c r="A2339" s="644" t="s">
        <v>3426</v>
      </c>
      <c r="B2339" s="654" t="s">
        <v>1450</v>
      </c>
      <c r="C2339" s="360" t="s">
        <v>3427</v>
      </c>
      <c r="G2339" s="656">
        <v>583.87312995637512</v>
      </c>
    </row>
    <row r="2340" spans="1:7" ht="15.75" x14ac:dyDescent="0.25">
      <c r="A2340" s="644" t="s">
        <v>3428</v>
      </c>
      <c r="B2340" s="654" t="s">
        <v>1450</v>
      </c>
      <c r="C2340" s="360" t="s">
        <v>3429</v>
      </c>
      <c r="G2340" s="656">
        <v>583.87312995637512</v>
      </c>
    </row>
    <row r="2341" spans="1:7" ht="15.75" x14ac:dyDescent="0.25">
      <c r="A2341" s="644" t="s">
        <v>3430</v>
      </c>
      <c r="B2341" s="654" t="s">
        <v>1450</v>
      </c>
      <c r="C2341" s="360" t="s">
        <v>3431</v>
      </c>
      <c r="G2341" s="656">
        <v>1680.0583377296252</v>
      </c>
    </row>
    <row r="2342" spans="1:7" ht="15.75" x14ac:dyDescent="0.25">
      <c r="A2342" s="644" t="s">
        <v>3432</v>
      </c>
      <c r="B2342" s="654" t="s">
        <v>1450</v>
      </c>
      <c r="C2342" s="360" t="s">
        <v>3433</v>
      </c>
      <c r="G2342" s="656">
        <v>1680.0583377296252</v>
      </c>
    </row>
    <row r="2343" spans="1:7" ht="15.75" x14ac:dyDescent="0.25">
      <c r="A2343" s="644" t="s">
        <v>3434</v>
      </c>
      <c r="B2343" s="654" t="s">
        <v>1450</v>
      </c>
      <c r="C2343" s="360" t="s">
        <v>3435</v>
      </c>
      <c r="G2343" s="656">
        <v>1453.9904684707506</v>
      </c>
    </row>
    <row r="2344" spans="1:7" ht="15.75" x14ac:dyDescent="0.25">
      <c r="A2344" s="644" t="s">
        <v>3436</v>
      </c>
      <c r="B2344" s="654" t="s">
        <v>1450</v>
      </c>
      <c r="C2344" s="360" t="s">
        <v>3437</v>
      </c>
      <c r="G2344" s="656">
        <v>1453.9904684707506</v>
      </c>
    </row>
    <row r="2345" spans="1:7" ht="15.75" x14ac:dyDescent="0.25">
      <c r="A2345" s="644" t="s">
        <v>3438</v>
      </c>
      <c r="B2345" s="654" t="s">
        <v>3439</v>
      </c>
      <c r="C2345" s="360" t="s">
        <v>3440</v>
      </c>
      <c r="G2345" s="656">
        <v>1663.7944622433754</v>
      </c>
    </row>
    <row r="2346" spans="1:7" ht="16.5" thickBot="1" x14ac:dyDescent="0.3">
      <c r="A2346" s="644" t="s">
        <v>3441</v>
      </c>
      <c r="B2346" s="654" t="s">
        <v>3439</v>
      </c>
      <c r="C2346" s="360" t="s">
        <v>3442</v>
      </c>
      <c r="G2346" s="656">
        <v>1663.7944622433754</v>
      </c>
    </row>
    <row r="2347" spans="1:7" ht="19.5" thickBot="1" x14ac:dyDescent="0.3">
      <c r="A2347" s="657"/>
      <c r="B2347" s="651" t="s">
        <v>3443</v>
      </c>
      <c r="C2347" s="652"/>
      <c r="G2347" s="658" t="s">
        <v>9</v>
      </c>
    </row>
    <row r="2348" spans="1:7" ht="15.75" x14ac:dyDescent="0.25">
      <c r="A2348" s="641" t="s">
        <v>3444</v>
      </c>
      <c r="B2348" s="659" t="s">
        <v>3445</v>
      </c>
      <c r="C2348" s="354" t="s">
        <v>3446</v>
      </c>
      <c r="G2348" s="660">
        <v>905.89786458412516</v>
      </c>
    </row>
    <row r="2349" spans="1:7" ht="15.75" x14ac:dyDescent="0.25">
      <c r="A2349" s="644" t="s">
        <v>3447</v>
      </c>
      <c r="B2349" s="654" t="s">
        <v>3445</v>
      </c>
      <c r="C2349" s="360" t="s">
        <v>3342</v>
      </c>
      <c r="G2349" s="656">
        <v>905.89786458412516</v>
      </c>
    </row>
    <row r="2350" spans="1:7" ht="15.75" x14ac:dyDescent="0.25">
      <c r="A2350" s="644" t="s">
        <v>3448</v>
      </c>
      <c r="B2350" s="654" t="s">
        <v>3449</v>
      </c>
      <c r="C2350" s="360" t="s">
        <v>3450</v>
      </c>
      <c r="G2350" s="656">
        <v>2169.6009898657503</v>
      </c>
    </row>
    <row r="2351" spans="1:7" ht="15.75" x14ac:dyDescent="0.25">
      <c r="A2351" s="644" t="s">
        <v>3451</v>
      </c>
      <c r="B2351" s="654" t="s">
        <v>3449</v>
      </c>
      <c r="C2351" s="360" t="s">
        <v>3452</v>
      </c>
      <c r="G2351" s="656">
        <v>2169.6009898657503</v>
      </c>
    </row>
    <row r="2352" spans="1:7" ht="15.75" x14ac:dyDescent="0.25">
      <c r="A2352" s="644" t="s">
        <v>3453</v>
      </c>
      <c r="B2352" s="654" t="s">
        <v>3454</v>
      </c>
      <c r="C2352" s="360" t="s">
        <v>3455</v>
      </c>
      <c r="G2352" s="656">
        <v>520.44401556000014</v>
      </c>
    </row>
    <row r="2353" spans="1:7" ht="15.75" x14ac:dyDescent="0.25">
      <c r="A2353" s="644" t="s">
        <v>3456</v>
      </c>
      <c r="B2353" s="654" t="s">
        <v>3454</v>
      </c>
      <c r="C2353" s="360" t="s">
        <v>3457</v>
      </c>
      <c r="G2353" s="656">
        <v>520.44401556000014</v>
      </c>
    </row>
    <row r="2354" spans="1:7" ht="15.75" x14ac:dyDescent="0.25">
      <c r="A2354" s="644" t="s">
        <v>3458</v>
      </c>
      <c r="B2354" s="654" t="s">
        <v>3454</v>
      </c>
      <c r="C2354" s="360" t="s">
        <v>3329</v>
      </c>
      <c r="G2354" s="656">
        <v>419.60798754525007</v>
      </c>
    </row>
    <row r="2355" spans="1:7" ht="15.75" x14ac:dyDescent="0.25">
      <c r="A2355" s="644" t="s">
        <v>3459</v>
      </c>
      <c r="B2355" s="654" t="s">
        <v>3454</v>
      </c>
      <c r="C2355" s="360" t="s">
        <v>3331</v>
      </c>
      <c r="G2355" s="656">
        <v>419.60798754525007</v>
      </c>
    </row>
    <row r="2356" spans="1:7" ht="15.75" x14ac:dyDescent="0.25">
      <c r="A2356" s="644" t="s">
        <v>3460</v>
      </c>
      <c r="B2356" s="654" t="s">
        <v>3377</v>
      </c>
      <c r="C2356" s="360" t="s">
        <v>3461</v>
      </c>
      <c r="G2356" s="656">
        <v>509.05930271962512</v>
      </c>
    </row>
    <row r="2357" spans="1:7" ht="15.75" x14ac:dyDescent="0.25">
      <c r="A2357" s="644" t="s">
        <v>3462</v>
      </c>
      <c r="B2357" s="654" t="s">
        <v>3377</v>
      </c>
      <c r="C2357" s="360" t="s">
        <v>3463</v>
      </c>
      <c r="G2357" s="656">
        <v>509.05930271962512</v>
      </c>
    </row>
    <row r="2358" spans="1:7" ht="15.75" x14ac:dyDescent="0.25">
      <c r="A2358" s="644" t="s">
        <v>3464</v>
      </c>
      <c r="B2358" s="654" t="s">
        <v>3465</v>
      </c>
      <c r="C2358" s="360" t="s">
        <v>3466</v>
      </c>
      <c r="G2358" s="656">
        <v>582.24674240775005</v>
      </c>
    </row>
    <row r="2359" spans="1:7" ht="15.75" x14ac:dyDescent="0.25">
      <c r="A2359" s="644" t="s">
        <v>3467</v>
      </c>
      <c r="B2359" s="654" t="s">
        <v>3465</v>
      </c>
      <c r="C2359" s="360" t="s">
        <v>3468</v>
      </c>
      <c r="G2359" s="656">
        <v>582.24674240775005</v>
      </c>
    </row>
    <row r="2360" spans="1:7" ht="15.75" x14ac:dyDescent="0.25">
      <c r="A2360" s="644" t="s">
        <v>3469</v>
      </c>
      <c r="B2360" s="654" t="s">
        <v>3470</v>
      </c>
      <c r="C2360" s="360" t="s">
        <v>927</v>
      </c>
      <c r="G2360" s="656">
        <v>1328.7586272266253</v>
      </c>
    </row>
    <row r="2361" spans="1:7" ht="15.75" x14ac:dyDescent="0.25">
      <c r="A2361" s="644" t="s">
        <v>3471</v>
      </c>
      <c r="B2361" s="654" t="s">
        <v>3470</v>
      </c>
      <c r="C2361" s="360" t="s">
        <v>925</v>
      </c>
      <c r="G2361" s="656">
        <v>1328.7586272266253</v>
      </c>
    </row>
    <row r="2362" spans="1:7" ht="15.75" x14ac:dyDescent="0.25">
      <c r="A2362" s="647" t="s">
        <v>3472</v>
      </c>
      <c r="B2362" s="655" t="s">
        <v>3470</v>
      </c>
      <c r="C2362" s="211" t="s">
        <v>3473</v>
      </c>
      <c r="G2362" s="661">
        <f>(((((651*1.03)*1.05)*1.03)*1.05)*1.03)*1.35</f>
        <v>1058.7782941548753</v>
      </c>
    </row>
    <row r="2363" spans="1:7" ht="15.75" x14ac:dyDescent="0.25">
      <c r="A2363" s="647" t="s">
        <v>3474</v>
      </c>
      <c r="B2363" s="655" t="s">
        <v>3470</v>
      </c>
      <c r="C2363" s="211" t="s">
        <v>3475</v>
      </c>
      <c r="G2363" s="661">
        <f>(((((651*1.03)*1.05)*1.03)*1.05)*1.03)*1.35</f>
        <v>1058.7782941548753</v>
      </c>
    </row>
    <row r="2364" spans="1:7" ht="15.75" x14ac:dyDescent="0.25">
      <c r="A2364" s="644" t="s">
        <v>3476</v>
      </c>
      <c r="B2364" s="654" t="s">
        <v>1448</v>
      </c>
      <c r="C2364" s="360" t="s">
        <v>3477</v>
      </c>
      <c r="G2364" s="656">
        <v>509.05930271962512</v>
      </c>
    </row>
    <row r="2365" spans="1:7" ht="15.75" x14ac:dyDescent="0.25">
      <c r="A2365" s="644" t="s">
        <v>3478</v>
      </c>
      <c r="B2365" s="654" t="s">
        <v>1448</v>
      </c>
      <c r="C2365" s="360" t="s">
        <v>3479</v>
      </c>
      <c r="G2365" s="656">
        <v>509.05930271962512</v>
      </c>
    </row>
    <row r="2366" spans="1:7" ht="15.75" x14ac:dyDescent="0.25">
      <c r="A2366" s="644" t="s">
        <v>3480</v>
      </c>
      <c r="B2366" s="654" t="s">
        <v>1448</v>
      </c>
      <c r="C2366" s="360" t="s">
        <v>3481</v>
      </c>
      <c r="G2366" s="656">
        <v>959.56865368875026</v>
      </c>
    </row>
    <row r="2367" spans="1:7" ht="15.75" x14ac:dyDescent="0.25">
      <c r="A2367" s="644" t="s">
        <v>3482</v>
      </c>
      <c r="B2367" s="654" t="s">
        <v>1448</v>
      </c>
      <c r="C2367" s="360" t="s">
        <v>3483</v>
      </c>
      <c r="G2367" s="656">
        <v>959.56865368875026</v>
      </c>
    </row>
    <row r="2368" spans="1:7" ht="15.75" x14ac:dyDescent="0.25">
      <c r="A2368" s="644" t="s">
        <v>3484</v>
      </c>
      <c r="B2368" s="654" t="s">
        <v>1448</v>
      </c>
      <c r="C2368" s="360" t="s">
        <v>3485</v>
      </c>
      <c r="G2368" s="656">
        <v>544.83982878937513</v>
      </c>
    </row>
    <row r="2369" spans="1:7" ht="15.75" x14ac:dyDescent="0.25">
      <c r="A2369" s="644" t="s">
        <v>3486</v>
      </c>
      <c r="B2369" s="654" t="s">
        <v>1448</v>
      </c>
      <c r="C2369" s="360" t="s">
        <v>3487</v>
      </c>
      <c r="G2369" s="656">
        <v>544.83982878937513</v>
      </c>
    </row>
    <row r="2370" spans="1:7" ht="15.75" x14ac:dyDescent="0.25">
      <c r="A2370" s="644" t="s">
        <v>3488</v>
      </c>
      <c r="B2370" s="654" t="s">
        <v>1448</v>
      </c>
      <c r="C2370" s="360" t="s">
        <v>3489</v>
      </c>
      <c r="G2370" s="656">
        <v>359.43164824612506</v>
      </c>
    </row>
    <row r="2371" spans="1:7" ht="15.75" x14ac:dyDescent="0.25">
      <c r="A2371" s="644" t="s">
        <v>3490</v>
      </c>
      <c r="B2371" s="654" t="s">
        <v>1448</v>
      </c>
      <c r="C2371" s="360" t="s">
        <v>3491</v>
      </c>
      <c r="G2371" s="656">
        <v>359.43164824612506</v>
      </c>
    </row>
    <row r="2372" spans="1:7" ht="15.75" x14ac:dyDescent="0.25">
      <c r="A2372" s="644" t="s">
        <v>3492</v>
      </c>
      <c r="B2372" s="654" t="s">
        <v>1448</v>
      </c>
      <c r="C2372" s="360" t="s">
        <v>3493</v>
      </c>
      <c r="G2372" s="656">
        <v>509.05930271962512</v>
      </c>
    </row>
    <row r="2373" spans="1:7" ht="15.75" x14ac:dyDescent="0.25">
      <c r="A2373" s="644" t="s">
        <v>3494</v>
      </c>
      <c r="B2373" s="654" t="s">
        <v>1448</v>
      </c>
      <c r="C2373" s="360" t="s">
        <v>3495</v>
      </c>
      <c r="G2373" s="656">
        <v>509.05930271962512</v>
      </c>
    </row>
    <row r="2374" spans="1:7" ht="15.75" x14ac:dyDescent="0.25">
      <c r="A2374" s="644" t="s">
        <v>3496</v>
      </c>
      <c r="B2374" s="654" t="s">
        <v>1448</v>
      </c>
      <c r="C2374" s="360" t="s">
        <v>3497</v>
      </c>
      <c r="G2374" s="656">
        <v>509.05930271962512</v>
      </c>
    </row>
    <row r="2375" spans="1:7" ht="15.75" x14ac:dyDescent="0.25">
      <c r="A2375" s="644" t="s">
        <v>3498</v>
      </c>
      <c r="B2375" s="654" t="s">
        <v>1448</v>
      </c>
      <c r="C2375" s="360" t="s">
        <v>3499</v>
      </c>
      <c r="G2375" s="656">
        <v>509.05930271962512</v>
      </c>
    </row>
    <row r="2376" spans="1:7" ht="15.75" x14ac:dyDescent="0.25">
      <c r="A2376" s="644" t="s">
        <v>3500</v>
      </c>
      <c r="B2376" s="654" t="s">
        <v>3501</v>
      </c>
      <c r="C2376" s="360" t="s">
        <v>927</v>
      </c>
      <c r="G2376" s="656">
        <v>923.78812761900019</v>
      </c>
    </row>
    <row r="2377" spans="1:7" ht="15.75" x14ac:dyDescent="0.25">
      <c r="A2377" s="644" t="s">
        <v>3502</v>
      </c>
      <c r="B2377" s="654" t="s">
        <v>3501</v>
      </c>
      <c r="C2377" s="360" t="s">
        <v>925</v>
      </c>
      <c r="G2377" s="656">
        <v>923.78812761900019</v>
      </c>
    </row>
    <row r="2378" spans="1:7" ht="15.75" x14ac:dyDescent="0.25">
      <c r="A2378" s="644" t="s">
        <v>3503</v>
      </c>
      <c r="B2378" s="654" t="s">
        <v>1450</v>
      </c>
      <c r="C2378" s="360" t="s">
        <v>3504</v>
      </c>
      <c r="G2378" s="656">
        <v>743.25910972162524</v>
      </c>
    </row>
    <row r="2379" spans="1:7" ht="15.75" x14ac:dyDescent="0.25">
      <c r="A2379" s="644" t="s">
        <v>3505</v>
      </c>
      <c r="B2379" s="654" t="s">
        <v>1450</v>
      </c>
      <c r="C2379" s="360" t="s">
        <v>3506</v>
      </c>
      <c r="G2379" s="656">
        <v>743.25910972162524</v>
      </c>
    </row>
    <row r="2380" spans="1:7" ht="15.75" x14ac:dyDescent="0.25">
      <c r="A2380" s="644" t="s">
        <v>3507</v>
      </c>
      <c r="B2380" s="654" t="s">
        <v>1450</v>
      </c>
      <c r="C2380" s="360" t="s">
        <v>3508</v>
      </c>
      <c r="G2380" s="656">
        <v>424.48715019112501</v>
      </c>
    </row>
    <row r="2381" spans="1:7" ht="15.75" x14ac:dyDescent="0.25">
      <c r="A2381" s="644" t="s">
        <v>3509</v>
      </c>
      <c r="B2381" s="654" t="s">
        <v>1450</v>
      </c>
      <c r="C2381" s="360" t="s">
        <v>3510</v>
      </c>
      <c r="G2381" s="656">
        <v>424.48715019112501</v>
      </c>
    </row>
    <row r="2382" spans="1:7" ht="15.75" x14ac:dyDescent="0.25">
      <c r="A2382" s="644" t="s">
        <v>3511</v>
      </c>
      <c r="B2382" s="654" t="s">
        <v>1450</v>
      </c>
      <c r="C2382" s="360" t="s">
        <v>3512</v>
      </c>
      <c r="G2382" s="656">
        <v>432.61908793425016</v>
      </c>
    </row>
    <row r="2383" spans="1:7" ht="15.75" x14ac:dyDescent="0.25">
      <c r="A2383" s="644" t="s">
        <v>3513</v>
      </c>
      <c r="B2383" s="654" t="s">
        <v>1450</v>
      </c>
      <c r="C2383" s="360" t="s">
        <v>3514</v>
      </c>
      <c r="G2383" s="656">
        <v>432.61908793425016</v>
      </c>
    </row>
    <row r="2384" spans="1:7" ht="15.75" x14ac:dyDescent="0.25">
      <c r="A2384" s="644" t="s">
        <v>3515</v>
      </c>
      <c r="B2384" s="654" t="s">
        <v>1450</v>
      </c>
      <c r="C2384" s="360" t="s">
        <v>3516</v>
      </c>
      <c r="G2384" s="656">
        <v>766.02853540237504</v>
      </c>
    </row>
    <row r="2385" spans="1:7" ht="15.75" x14ac:dyDescent="0.25">
      <c r="A2385" s="644" t="s">
        <v>3517</v>
      </c>
      <c r="B2385" s="654" t="s">
        <v>1450</v>
      </c>
      <c r="C2385" s="360" t="s">
        <v>3518</v>
      </c>
      <c r="G2385" s="656">
        <v>766.02853540237504</v>
      </c>
    </row>
    <row r="2386" spans="1:7" ht="15.75" x14ac:dyDescent="0.25">
      <c r="A2386" s="644" t="s">
        <v>3519</v>
      </c>
      <c r="B2386" s="654" t="s">
        <v>1450</v>
      </c>
      <c r="C2386" s="360" t="s">
        <v>3520</v>
      </c>
      <c r="G2386" s="656">
        <v>629.41198131787507</v>
      </c>
    </row>
    <row r="2387" spans="1:7" ht="15.75" x14ac:dyDescent="0.25">
      <c r="A2387" s="644" t="s">
        <v>3521</v>
      </c>
      <c r="B2387" s="654" t="s">
        <v>1450</v>
      </c>
      <c r="C2387" s="360" t="s">
        <v>3522</v>
      </c>
      <c r="G2387" s="656">
        <v>629.41198131787507</v>
      </c>
    </row>
    <row r="2388" spans="1:7" ht="15.75" x14ac:dyDescent="0.25">
      <c r="A2388" s="644" t="s">
        <v>3523</v>
      </c>
      <c r="B2388" s="654" t="s">
        <v>3524</v>
      </c>
      <c r="C2388" s="360" t="s">
        <v>3525</v>
      </c>
      <c r="G2388" s="656">
        <v>749.7646599161252</v>
      </c>
    </row>
    <row r="2389" spans="1:7" ht="15.75" x14ac:dyDescent="0.25">
      <c r="A2389" s="644" t="s">
        <v>3526</v>
      </c>
      <c r="B2389" s="654" t="s">
        <v>3524</v>
      </c>
      <c r="C2389" s="360" t="s">
        <v>3527</v>
      </c>
      <c r="G2389" s="656">
        <v>749.7646599161252</v>
      </c>
    </row>
    <row r="2390" spans="1:7" ht="15.75" x14ac:dyDescent="0.25">
      <c r="A2390" s="644" t="s">
        <v>3528</v>
      </c>
      <c r="B2390" s="654" t="s">
        <v>3524</v>
      </c>
      <c r="C2390" s="360" t="s">
        <v>3529</v>
      </c>
      <c r="G2390" s="656">
        <v>419.60798754525007</v>
      </c>
    </row>
    <row r="2391" spans="1:7" ht="15.75" x14ac:dyDescent="0.25">
      <c r="A2391" s="644" t="s">
        <v>3530</v>
      </c>
      <c r="B2391" s="654" t="s">
        <v>3524</v>
      </c>
      <c r="C2391" s="360" t="s">
        <v>3531</v>
      </c>
      <c r="G2391" s="656">
        <v>419.60798754525007</v>
      </c>
    </row>
    <row r="2392" spans="1:7" ht="15.75" x14ac:dyDescent="0.25">
      <c r="A2392" s="644" t="s">
        <v>3532</v>
      </c>
      <c r="B2392" s="654" t="s">
        <v>3524</v>
      </c>
      <c r="C2392" s="360" t="s">
        <v>3533</v>
      </c>
      <c r="G2392" s="656">
        <v>419.60798754525007</v>
      </c>
    </row>
    <row r="2393" spans="1:7" ht="15.75" x14ac:dyDescent="0.25">
      <c r="A2393" s="644" t="s">
        <v>3534</v>
      </c>
      <c r="B2393" s="654" t="s">
        <v>3524</v>
      </c>
      <c r="C2393" s="360" t="s">
        <v>3535</v>
      </c>
      <c r="G2393" s="656">
        <v>419.60798754525007</v>
      </c>
    </row>
    <row r="2394" spans="1:7" ht="15.75" x14ac:dyDescent="0.25">
      <c r="A2394" s="644" t="s">
        <v>3536</v>
      </c>
      <c r="B2394" s="654" t="s">
        <v>3524</v>
      </c>
      <c r="C2394" s="360" t="s">
        <v>3537</v>
      </c>
      <c r="G2394" s="656">
        <v>486.28987703887515</v>
      </c>
    </row>
    <row r="2395" spans="1:7" ht="15.75" x14ac:dyDescent="0.25">
      <c r="A2395" s="644" t="s">
        <v>3538</v>
      </c>
      <c r="B2395" s="654" t="s">
        <v>3524</v>
      </c>
      <c r="C2395" s="360" t="s">
        <v>3539</v>
      </c>
      <c r="G2395" s="656">
        <v>486.28987703887515</v>
      </c>
    </row>
    <row r="2396" spans="1:7" ht="15.75" x14ac:dyDescent="0.25">
      <c r="A2396" s="644" t="s">
        <v>3540</v>
      </c>
      <c r="B2396" s="654" t="s">
        <v>11</v>
      </c>
      <c r="C2396" s="360" t="s">
        <v>3340</v>
      </c>
      <c r="G2396" s="656">
        <v>474.90516419850007</v>
      </c>
    </row>
    <row r="2397" spans="1:7" ht="15.75" x14ac:dyDescent="0.25">
      <c r="A2397" s="644" t="s">
        <v>3541</v>
      </c>
      <c r="B2397" s="654" t="s">
        <v>11</v>
      </c>
      <c r="C2397" s="360" t="s">
        <v>3342</v>
      </c>
      <c r="G2397" s="656">
        <v>474.90516419850007</v>
      </c>
    </row>
    <row r="2398" spans="1:7" ht="15.75" x14ac:dyDescent="0.25">
      <c r="A2398" s="644" t="s">
        <v>3542</v>
      </c>
      <c r="B2398" s="654" t="s">
        <v>3543</v>
      </c>
      <c r="C2398" s="360" t="s">
        <v>3481</v>
      </c>
      <c r="G2398" s="656">
        <v>1182.3837478503754</v>
      </c>
    </row>
    <row r="2399" spans="1:7" ht="15.75" x14ac:dyDescent="0.25">
      <c r="A2399" s="644" t="s">
        <v>3544</v>
      </c>
      <c r="B2399" s="654" t="s">
        <v>3543</v>
      </c>
      <c r="C2399" s="360" t="s">
        <v>3483</v>
      </c>
      <c r="G2399" s="656">
        <v>1182.3837478503754</v>
      </c>
    </row>
    <row r="2400" spans="1:7" ht="15.75" x14ac:dyDescent="0.25">
      <c r="A2400" s="644" t="s">
        <v>3545</v>
      </c>
      <c r="B2400" s="654" t="s">
        <v>3543</v>
      </c>
      <c r="C2400" s="360" t="s">
        <v>3485</v>
      </c>
      <c r="G2400" s="656">
        <v>351.29971050300014</v>
      </c>
    </row>
    <row r="2401" spans="1:7" ht="15.75" x14ac:dyDescent="0.25">
      <c r="A2401" s="644" t="s">
        <v>3546</v>
      </c>
      <c r="B2401" s="654" t="s">
        <v>3543</v>
      </c>
      <c r="C2401" s="360" t="s">
        <v>3547</v>
      </c>
      <c r="G2401" s="656">
        <v>351.29971050300014</v>
      </c>
    </row>
    <row r="2402" spans="1:7" ht="15.75" x14ac:dyDescent="0.25">
      <c r="A2402" s="644" t="s">
        <v>3548</v>
      </c>
      <c r="B2402" s="654" t="s">
        <v>3543</v>
      </c>
      <c r="C2402" s="360" t="s">
        <v>3549</v>
      </c>
      <c r="G2402" s="656">
        <v>565.9828669215002</v>
      </c>
    </row>
    <row r="2403" spans="1:7" ht="15.75" x14ac:dyDescent="0.25">
      <c r="A2403" s="644" t="s">
        <v>3550</v>
      </c>
      <c r="B2403" s="654" t="s">
        <v>3543</v>
      </c>
      <c r="C2403" s="360" t="s">
        <v>3551</v>
      </c>
      <c r="G2403" s="656">
        <v>565.9828669215002</v>
      </c>
    </row>
    <row r="2404" spans="1:7" ht="15.75" x14ac:dyDescent="0.25">
      <c r="A2404" s="644" t="s">
        <v>3552</v>
      </c>
      <c r="B2404" s="654" t="s">
        <v>3543</v>
      </c>
      <c r="C2404" s="360" t="s">
        <v>3553</v>
      </c>
      <c r="G2404" s="656">
        <v>1265.3295128302502</v>
      </c>
    </row>
    <row r="2405" spans="1:7" ht="15.75" x14ac:dyDescent="0.25">
      <c r="A2405" s="644" t="s">
        <v>3554</v>
      </c>
      <c r="B2405" s="654" t="s">
        <v>3543</v>
      </c>
      <c r="C2405" s="360" t="s">
        <v>3555</v>
      </c>
      <c r="G2405" s="656">
        <v>1265.3295128302502</v>
      </c>
    </row>
    <row r="2406" spans="1:7" ht="15.75" x14ac:dyDescent="0.25">
      <c r="A2406" s="644" t="s">
        <v>3556</v>
      </c>
      <c r="B2406" s="654" t="s">
        <v>1457</v>
      </c>
      <c r="C2406" s="360" t="s">
        <v>3481</v>
      </c>
      <c r="G2406" s="656">
        <v>455.38851361500019</v>
      </c>
    </row>
    <row r="2407" spans="1:7" ht="16.5" thickBot="1" x14ac:dyDescent="0.3">
      <c r="A2407" s="662" t="s">
        <v>3557</v>
      </c>
      <c r="B2407" s="663" t="s">
        <v>1457</v>
      </c>
      <c r="C2407" s="371" t="s">
        <v>3483</v>
      </c>
      <c r="G2407" s="664">
        <v>455.38851361500019</v>
      </c>
    </row>
    <row r="2408" spans="1:7" ht="19.5" thickBot="1" x14ac:dyDescent="0.3">
      <c r="A2408" s="665"/>
      <c r="B2408" s="651" t="s">
        <v>3558</v>
      </c>
      <c r="C2408" s="652"/>
      <c r="G2408" s="666" t="s">
        <v>9</v>
      </c>
    </row>
    <row r="2409" spans="1:7" ht="15.75" x14ac:dyDescent="0.25">
      <c r="A2409" s="644" t="s">
        <v>3559</v>
      </c>
      <c r="B2409" s="654" t="s">
        <v>3560</v>
      </c>
      <c r="C2409" s="360" t="s">
        <v>927</v>
      </c>
      <c r="G2409" s="656">
        <v>434.24547548287507</v>
      </c>
    </row>
    <row r="2410" spans="1:7" ht="15.75" x14ac:dyDescent="0.25">
      <c r="A2410" s="644" t="s">
        <v>3561</v>
      </c>
      <c r="B2410" s="654" t="s">
        <v>3560</v>
      </c>
      <c r="C2410" s="360" t="s">
        <v>925</v>
      </c>
      <c r="G2410" s="656">
        <v>434.24547548287507</v>
      </c>
    </row>
    <row r="2411" spans="1:7" ht="15.75" x14ac:dyDescent="0.25">
      <c r="A2411" s="644" t="s">
        <v>3562</v>
      </c>
      <c r="B2411" s="654" t="s">
        <v>3445</v>
      </c>
      <c r="C2411" s="360" t="s">
        <v>3563</v>
      </c>
      <c r="G2411" s="656">
        <v>442.3774132260001</v>
      </c>
    </row>
    <row r="2412" spans="1:7" ht="15.75" x14ac:dyDescent="0.25">
      <c r="A2412" s="644" t="s">
        <v>3564</v>
      </c>
      <c r="B2412" s="654" t="s">
        <v>3445</v>
      </c>
      <c r="C2412" s="360" t="s">
        <v>3565</v>
      </c>
      <c r="G2412" s="656">
        <v>442.3774132260001</v>
      </c>
    </row>
    <row r="2413" spans="1:7" ht="15.75" x14ac:dyDescent="0.25">
      <c r="A2413" s="644" t="s">
        <v>3566</v>
      </c>
      <c r="B2413" s="654" t="s">
        <v>3445</v>
      </c>
      <c r="C2413" s="360" t="s">
        <v>3567</v>
      </c>
      <c r="G2413" s="656">
        <v>442.3774132260001</v>
      </c>
    </row>
    <row r="2414" spans="1:7" ht="15.75" x14ac:dyDescent="0.25">
      <c r="A2414" s="644" t="s">
        <v>3568</v>
      </c>
      <c r="B2414" s="654" t="s">
        <v>3445</v>
      </c>
      <c r="C2414" s="360" t="s">
        <v>3569</v>
      </c>
      <c r="G2414" s="656">
        <v>442.3774132260001</v>
      </c>
    </row>
    <row r="2415" spans="1:7" ht="15.75" x14ac:dyDescent="0.25">
      <c r="A2415" s="644" t="s">
        <v>3570</v>
      </c>
      <c r="B2415" s="654" t="s">
        <v>12</v>
      </c>
      <c r="C2415" s="360" t="s">
        <v>3571</v>
      </c>
      <c r="G2415" s="656">
        <v>372.4427486351251</v>
      </c>
    </row>
    <row r="2416" spans="1:7" ht="15.75" x14ac:dyDescent="0.25">
      <c r="A2416" s="644" t="s">
        <v>3572</v>
      </c>
      <c r="B2416" s="654" t="s">
        <v>12</v>
      </c>
      <c r="C2416" s="360" t="s">
        <v>3573</v>
      </c>
      <c r="G2416" s="656">
        <v>372.4427486351251</v>
      </c>
    </row>
    <row r="2417" spans="1:7" ht="15.75" x14ac:dyDescent="0.25">
      <c r="A2417" s="644" t="s">
        <v>3574</v>
      </c>
      <c r="B2417" s="654" t="s">
        <v>12</v>
      </c>
      <c r="C2417" s="360" t="s">
        <v>3575</v>
      </c>
      <c r="G2417" s="656">
        <v>1076.6685571897503</v>
      </c>
    </row>
    <row r="2418" spans="1:7" ht="15.75" x14ac:dyDescent="0.25">
      <c r="A2418" s="644" t="s">
        <v>3576</v>
      </c>
      <c r="B2418" s="654" t="s">
        <v>12</v>
      </c>
      <c r="C2418" s="360" t="s">
        <v>3577</v>
      </c>
      <c r="G2418" s="656">
        <v>1076.6685571897503</v>
      </c>
    </row>
    <row r="2419" spans="1:7" ht="15.75" x14ac:dyDescent="0.25">
      <c r="A2419" s="644" t="s">
        <v>3578</v>
      </c>
      <c r="B2419" s="654" t="s">
        <v>3579</v>
      </c>
      <c r="C2419" s="360" t="s">
        <v>927</v>
      </c>
      <c r="G2419" s="656">
        <v>419.60798754525007</v>
      </c>
    </row>
    <row r="2420" spans="1:7" ht="15.75" x14ac:dyDescent="0.25">
      <c r="A2420" s="644" t="s">
        <v>3580</v>
      </c>
      <c r="B2420" s="654" t="s">
        <v>3579</v>
      </c>
      <c r="C2420" s="360" t="s">
        <v>925</v>
      </c>
      <c r="G2420" s="656">
        <v>419.60798754525007</v>
      </c>
    </row>
    <row r="2421" spans="1:7" ht="15.75" x14ac:dyDescent="0.25">
      <c r="A2421" s="644" t="s">
        <v>3581</v>
      </c>
      <c r="B2421" s="654" t="s">
        <v>3579</v>
      </c>
      <c r="C2421" s="360" t="s">
        <v>3582</v>
      </c>
      <c r="G2421" s="656">
        <v>983.96446691812525</v>
      </c>
    </row>
    <row r="2422" spans="1:7" ht="15.75" x14ac:dyDescent="0.25">
      <c r="A2422" s="644" t="s">
        <v>3583</v>
      </c>
      <c r="B2422" s="654" t="s">
        <v>3579</v>
      </c>
      <c r="C2422" s="360" t="s">
        <v>3584</v>
      </c>
      <c r="G2422" s="656">
        <v>983.96446691812525</v>
      </c>
    </row>
    <row r="2423" spans="1:7" ht="15.75" x14ac:dyDescent="0.25">
      <c r="A2423" s="644" t="s">
        <v>3585</v>
      </c>
      <c r="B2423" s="654" t="s">
        <v>3586</v>
      </c>
      <c r="C2423" s="360" t="s">
        <v>3587</v>
      </c>
      <c r="G2423" s="656">
        <v>931.92006536212511</v>
      </c>
    </row>
    <row r="2424" spans="1:7" ht="15.75" x14ac:dyDescent="0.25">
      <c r="A2424" s="644" t="s">
        <v>3588</v>
      </c>
      <c r="B2424" s="654" t="s">
        <v>3586</v>
      </c>
      <c r="C2424" s="360" t="s">
        <v>3589</v>
      </c>
      <c r="G2424" s="656">
        <v>931.92006536212511</v>
      </c>
    </row>
    <row r="2425" spans="1:7" ht="15.75" x14ac:dyDescent="0.25">
      <c r="A2425" s="644" t="s">
        <v>3590</v>
      </c>
      <c r="B2425" s="654" t="s">
        <v>3586</v>
      </c>
      <c r="C2425" s="360" t="s">
        <v>3582</v>
      </c>
      <c r="G2425" s="656">
        <v>372.4427486351251</v>
      </c>
    </row>
    <row r="2426" spans="1:7" ht="15.75" x14ac:dyDescent="0.25">
      <c r="A2426" s="644" t="s">
        <v>3591</v>
      </c>
      <c r="B2426" s="654" t="s">
        <v>3586</v>
      </c>
      <c r="C2426" s="360" t="s">
        <v>3584</v>
      </c>
      <c r="G2426" s="656">
        <v>372.4427486351251</v>
      </c>
    </row>
    <row r="2427" spans="1:7" ht="15.75" x14ac:dyDescent="0.25">
      <c r="A2427" s="644" t="s">
        <v>3592</v>
      </c>
      <c r="B2427" s="654" t="s">
        <v>3586</v>
      </c>
      <c r="C2427" s="360" t="s">
        <v>3593</v>
      </c>
      <c r="G2427" s="656">
        <v>442.3774132260001</v>
      </c>
    </row>
    <row r="2428" spans="1:7" ht="15.75" x14ac:dyDescent="0.25">
      <c r="A2428" s="644" t="s">
        <v>3594</v>
      </c>
      <c r="B2428" s="654" t="s">
        <v>3586</v>
      </c>
      <c r="C2428" s="360" t="s">
        <v>3595</v>
      </c>
      <c r="G2428" s="656">
        <v>442.3774132260001</v>
      </c>
    </row>
    <row r="2429" spans="1:7" ht="15.75" x14ac:dyDescent="0.25">
      <c r="A2429" s="644" t="s">
        <v>3596</v>
      </c>
      <c r="B2429" s="654" t="s">
        <v>3597</v>
      </c>
      <c r="C2429" s="360" t="s">
        <v>927</v>
      </c>
      <c r="G2429" s="656">
        <v>398.46494941312517</v>
      </c>
    </row>
    <row r="2430" spans="1:7" ht="15.75" x14ac:dyDescent="0.25">
      <c r="A2430" s="644" t="s">
        <v>3598</v>
      </c>
      <c r="B2430" s="654" t="s">
        <v>3597</v>
      </c>
      <c r="C2430" s="360" t="s">
        <v>925</v>
      </c>
      <c r="G2430" s="656">
        <v>398.46494941312517</v>
      </c>
    </row>
    <row r="2431" spans="1:7" ht="15.75" x14ac:dyDescent="0.25">
      <c r="A2431" s="644" t="s">
        <v>3599</v>
      </c>
      <c r="B2431" s="654" t="s">
        <v>3597</v>
      </c>
      <c r="C2431" s="360" t="s">
        <v>3600</v>
      </c>
      <c r="G2431" s="656">
        <v>497.67458987925011</v>
      </c>
    </row>
    <row r="2432" spans="1:7" ht="15.75" x14ac:dyDescent="0.25">
      <c r="A2432" s="644" t="s">
        <v>3601</v>
      </c>
      <c r="B2432" s="654" t="s">
        <v>3597</v>
      </c>
      <c r="C2432" s="360" t="s">
        <v>3602</v>
      </c>
      <c r="G2432" s="656">
        <v>497.67458987925011</v>
      </c>
    </row>
    <row r="2433" spans="1:7" ht="15.75" x14ac:dyDescent="0.25">
      <c r="A2433" s="644" t="s">
        <v>3603</v>
      </c>
      <c r="B2433" s="654" t="s">
        <v>3604</v>
      </c>
      <c r="C2433" s="360" t="s">
        <v>927</v>
      </c>
      <c r="G2433" s="656">
        <v>496.04820233062526</v>
      </c>
    </row>
    <row r="2434" spans="1:7" ht="15.75" x14ac:dyDescent="0.25">
      <c r="A2434" s="644" t="s">
        <v>3605</v>
      </c>
      <c r="B2434" s="654" t="s">
        <v>3604</v>
      </c>
      <c r="C2434" s="360" t="s">
        <v>925</v>
      </c>
      <c r="G2434" s="656">
        <v>496.04820233062526</v>
      </c>
    </row>
    <row r="2435" spans="1:7" ht="15.75" x14ac:dyDescent="0.25">
      <c r="A2435" s="644" t="s">
        <v>3606</v>
      </c>
      <c r="B2435" s="654" t="s">
        <v>1438</v>
      </c>
      <c r="C2435" s="360" t="s">
        <v>3607</v>
      </c>
      <c r="G2435" s="656">
        <v>336.66222256537509</v>
      </c>
    </row>
    <row r="2436" spans="1:7" ht="15.75" x14ac:dyDescent="0.25">
      <c r="A2436" s="644" t="s">
        <v>3608</v>
      </c>
      <c r="B2436" s="654" t="s">
        <v>1438</v>
      </c>
      <c r="C2436" s="360" t="s">
        <v>3609</v>
      </c>
      <c r="G2436" s="656">
        <v>336.66222256537509</v>
      </c>
    </row>
    <row r="2437" spans="1:7" ht="15.75" x14ac:dyDescent="0.25">
      <c r="A2437" s="644" t="s">
        <v>3610</v>
      </c>
      <c r="B2437" s="654" t="s">
        <v>1438</v>
      </c>
      <c r="C2437" s="360" t="s">
        <v>3611</v>
      </c>
      <c r="G2437" s="656">
        <v>421.23437509387509</v>
      </c>
    </row>
    <row r="2438" spans="1:7" ht="15.75" x14ac:dyDescent="0.25">
      <c r="A2438" s="644" t="s">
        <v>3612</v>
      </c>
      <c r="B2438" s="654" t="s">
        <v>1438</v>
      </c>
      <c r="C2438" s="360" t="s">
        <v>3613</v>
      </c>
      <c r="G2438" s="656">
        <v>421.23437509387509</v>
      </c>
    </row>
    <row r="2439" spans="1:7" ht="15.75" x14ac:dyDescent="0.25">
      <c r="A2439" s="644" t="s">
        <v>3614</v>
      </c>
      <c r="B2439" s="654" t="s">
        <v>1438</v>
      </c>
      <c r="C2439" s="360" t="s">
        <v>3615</v>
      </c>
      <c r="G2439" s="656">
        <v>478.15793929575005</v>
      </c>
    </row>
    <row r="2440" spans="1:7" ht="15.75" x14ac:dyDescent="0.25">
      <c r="A2440" s="644" t="s">
        <v>3616</v>
      </c>
      <c r="B2440" s="654" t="s">
        <v>1438</v>
      </c>
      <c r="C2440" s="360" t="s">
        <v>3617</v>
      </c>
      <c r="G2440" s="656">
        <v>478.15793929575005</v>
      </c>
    </row>
    <row r="2441" spans="1:7" ht="15.75" x14ac:dyDescent="0.25">
      <c r="A2441" s="644" t="s">
        <v>3618</v>
      </c>
      <c r="B2441" s="654" t="s">
        <v>1438</v>
      </c>
      <c r="C2441" s="360" t="s">
        <v>3587</v>
      </c>
      <c r="G2441" s="656">
        <v>539.96066614350013</v>
      </c>
    </row>
    <row r="2442" spans="1:7" ht="15.75" x14ac:dyDescent="0.25">
      <c r="A2442" s="644" t="s">
        <v>3619</v>
      </c>
      <c r="B2442" s="654" t="s">
        <v>1438</v>
      </c>
      <c r="C2442" s="360" t="s">
        <v>3589</v>
      </c>
      <c r="G2442" s="656">
        <v>539.96066614350013</v>
      </c>
    </row>
    <row r="2443" spans="1:7" ht="15.75" x14ac:dyDescent="0.25">
      <c r="A2443" s="644" t="s">
        <v>3620</v>
      </c>
      <c r="B2443" s="654" t="s">
        <v>1438</v>
      </c>
      <c r="C2443" s="360" t="s">
        <v>3621</v>
      </c>
      <c r="G2443" s="656">
        <v>720.48968404087509</v>
      </c>
    </row>
    <row r="2444" spans="1:7" ht="15.75" x14ac:dyDescent="0.25">
      <c r="A2444" s="644" t="s">
        <v>3622</v>
      </c>
      <c r="B2444" s="654" t="s">
        <v>1438</v>
      </c>
      <c r="C2444" s="360" t="s">
        <v>3623</v>
      </c>
      <c r="G2444" s="656">
        <v>720.48968404087509</v>
      </c>
    </row>
    <row r="2445" spans="1:7" ht="15.75" x14ac:dyDescent="0.25">
      <c r="A2445" s="644" t="s">
        <v>3624</v>
      </c>
      <c r="B2445" s="654" t="s">
        <v>1438</v>
      </c>
      <c r="C2445" s="360" t="s">
        <v>3625</v>
      </c>
      <c r="G2445" s="656">
        <v>468.39961400400006</v>
      </c>
    </row>
    <row r="2446" spans="1:7" ht="15.75" x14ac:dyDescent="0.25">
      <c r="A2446" s="644" t="s">
        <v>3626</v>
      </c>
      <c r="B2446" s="654" t="s">
        <v>1438</v>
      </c>
      <c r="C2446" s="360" t="s">
        <v>3627</v>
      </c>
      <c r="G2446" s="656">
        <v>468.39961400400006</v>
      </c>
    </row>
    <row r="2447" spans="1:7" ht="15.75" x14ac:dyDescent="0.25">
      <c r="A2447" s="647" t="s">
        <v>3628</v>
      </c>
      <c r="B2447" s="655" t="s">
        <v>3377</v>
      </c>
      <c r="C2447" s="211" t="s">
        <v>3629</v>
      </c>
      <c r="G2447" s="661">
        <v>372.4427486351251</v>
      </c>
    </row>
    <row r="2448" spans="1:7" ht="15.75" x14ac:dyDescent="0.25">
      <c r="A2448" s="647" t="s">
        <v>3630</v>
      </c>
      <c r="B2448" s="655" t="s">
        <v>3377</v>
      </c>
      <c r="C2448" s="211" t="s">
        <v>3631</v>
      </c>
      <c r="G2448" s="661">
        <v>372.4427486351251</v>
      </c>
    </row>
    <row r="2449" spans="1:7" ht="15.75" x14ac:dyDescent="0.25">
      <c r="A2449" s="644" t="s">
        <v>3632</v>
      </c>
      <c r="B2449" s="654" t="s">
        <v>1448</v>
      </c>
      <c r="C2449" s="360" t="s">
        <v>3633</v>
      </c>
      <c r="G2449" s="656">
        <v>1104.3171455163754</v>
      </c>
    </row>
    <row r="2450" spans="1:7" ht="15.75" x14ac:dyDescent="0.25">
      <c r="A2450" s="644" t="s">
        <v>3634</v>
      </c>
      <c r="B2450" s="654" t="s">
        <v>1448</v>
      </c>
      <c r="C2450" s="360" t="s">
        <v>3635</v>
      </c>
      <c r="G2450" s="656">
        <v>1104.3171455163754</v>
      </c>
    </row>
    <row r="2451" spans="1:7" ht="15.75" x14ac:dyDescent="0.25">
      <c r="A2451" s="644" t="s">
        <v>3636</v>
      </c>
      <c r="B2451" s="654" t="s">
        <v>1448</v>
      </c>
      <c r="C2451" s="360" t="s">
        <v>3637</v>
      </c>
      <c r="G2451" s="656">
        <v>419.60798754525007</v>
      </c>
    </row>
    <row r="2452" spans="1:7" ht="15.75" x14ac:dyDescent="0.25">
      <c r="A2452" s="644" t="s">
        <v>3638</v>
      </c>
      <c r="B2452" s="654" t="s">
        <v>1448</v>
      </c>
      <c r="C2452" s="360" t="s">
        <v>3639</v>
      </c>
      <c r="G2452" s="656">
        <v>419.60798754525007</v>
      </c>
    </row>
    <row r="2453" spans="1:7" ht="15.75" x14ac:dyDescent="0.25">
      <c r="A2453" s="644" t="s">
        <v>3640</v>
      </c>
      <c r="B2453" s="654" t="s">
        <v>1448</v>
      </c>
      <c r="C2453" s="360" t="s">
        <v>3641</v>
      </c>
      <c r="G2453" s="656">
        <v>434.24547548287507</v>
      </c>
    </row>
    <row r="2454" spans="1:7" ht="15.75" x14ac:dyDescent="0.25">
      <c r="A2454" s="644" t="s">
        <v>3642</v>
      </c>
      <c r="B2454" s="654" t="s">
        <v>1448</v>
      </c>
      <c r="C2454" s="360" t="s">
        <v>3643</v>
      </c>
      <c r="G2454" s="656">
        <v>434.24547548287507</v>
      </c>
    </row>
    <row r="2455" spans="1:7" ht="15.75" x14ac:dyDescent="0.25">
      <c r="A2455" s="644" t="s">
        <v>3644</v>
      </c>
      <c r="B2455" s="654" t="s">
        <v>1448</v>
      </c>
      <c r="C2455" s="360" t="s">
        <v>3645</v>
      </c>
      <c r="G2455" s="656">
        <v>565.9828669215002</v>
      </c>
    </row>
    <row r="2456" spans="1:7" ht="15.75" x14ac:dyDescent="0.25">
      <c r="A2456" s="644" t="s">
        <v>3646</v>
      </c>
      <c r="B2456" s="654" t="s">
        <v>1448</v>
      </c>
      <c r="C2456" s="360" t="s">
        <v>3647</v>
      </c>
      <c r="G2456" s="656">
        <v>565.9828669215002</v>
      </c>
    </row>
    <row r="2457" spans="1:7" ht="15.75" x14ac:dyDescent="0.25">
      <c r="A2457" s="644" t="s">
        <v>3648</v>
      </c>
      <c r="B2457" s="654" t="s">
        <v>1448</v>
      </c>
      <c r="C2457" s="360" t="s">
        <v>3649</v>
      </c>
      <c r="G2457" s="656">
        <v>962.8214287860003</v>
      </c>
    </row>
    <row r="2458" spans="1:7" ht="15.75" x14ac:dyDescent="0.25">
      <c r="A2458" s="644" t="s">
        <v>3650</v>
      </c>
      <c r="B2458" s="654" t="s">
        <v>1448</v>
      </c>
      <c r="C2458" s="360" t="s">
        <v>3651</v>
      </c>
      <c r="G2458" s="656">
        <v>962.8214287860003</v>
      </c>
    </row>
    <row r="2459" spans="1:7" ht="15.75" x14ac:dyDescent="0.25">
      <c r="A2459" s="644" t="s">
        <v>3652</v>
      </c>
      <c r="B2459" s="654" t="s">
        <v>1448</v>
      </c>
      <c r="C2459" s="360" t="s">
        <v>3653</v>
      </c>
      <c r="G2459" s="656">
        <v>741.63272217300016</v>
      </c>
    </row>
    <row r="2460" spans="1:7" ht="15.75" x14ac:dyDescent="0.25">
      <c r="A2460" s="644" t="s">
        <v>3654</v>
      </c>
      <c r="B2460" s="654" t="s">
        <v>1448</v>
      </c>
      <c r="C2460" s="360" t="s">
        <v>3655</v>
      </c>
      <c r="G2460" s="656">
        <v>741.63272217300016</v>
      </c>
    </row>
    <row r="2461" spans="1:7" ht="15.75" x14ac:dyDescent="0.25">
      <c r="A2461" s="644" t="s">
        <v>3656</v>
      </c>
      <c r="B2461" s="654" t="s">
        <v>1448</v>
      </c>
      <c r="C2461" s="360" t="s">
        <v>3657</v>
      </c>
      <c r="G2461" s="656">
        <v>1180.7573603017502</v>
      </c>
    </row>
    <row r="2462" spans="1:7" ht="15.75" x14ac:dyDescent="0.25">
      <c r="A2462" s="644" t="s">
        <v>3658</v>
      </c>
      <c r="B2462" s="654" t="s">
        <v>1448</v>
      </c>
      <c r="C2462" s="360" t="s">
        <v>3659</v>
      </c>
      <c r="G2462" s="656">
        <v>1180.7573603017502</v>
      </c>
    </row>
    <row r="2463" spans="1:7" ht="15.75" x14ac:dyDescent="0.25">
      <c r="A2463" s="644" t="s">
        <v>3660</v>
      </c>
      <c r="B2463" s="654" t="s">
        <v>1448</v>
      </c>
      <c r="C2463" s="360" t="s">
        <v>3661</v>
      </c>
      <c r="G2463" s="656">
        <v>1587.3542474580001</v>
      </c>
    </row>
    <row r="2464" spans="1:7" ht="15.75" x14ac:dyDescent="0.25">
      <c r="A2464" s="644" t="s">
        <v>3662</v>
      </c>
      <c r="B2464" s="654" t="s">
        <v>1448</v>
      </c>
      <c r="C2464" s="360" t="s">
        <v>3663</v>
      </c>
      <c r="G2464" s="656">
        <v>1587.3542474580001</v>
      </c>
    </row>
    <row r="2465" spans="1:7" ht="15.75" x14ac:dyDescent="0.25">
      <c r="A2465" s="644" t="s">
        <v>3664</v>
      </c>
      <c r="B2465" s="654" t="s">
        <v>1448</v>
      </c>
      <c r="C2465" s="360" t="s">
        <v>3665</v>
      </c>
      <c r="G2465" s="656">
        <v>339.91499766262507</v>
      </c>
    </row>
    <row r="2466" spans="1:7" ht="15.75" x14ac:dyDescent="0.25">
      <c r="A2466" s="644" t="s">
        <v>3666</v>
      </c>
      <c r="B2466" s="654" t="s">
        <v>1448</v>
      </c>
      <c r="C2466" s="360" t="s">
        <v>3667</v>
      </c>
      <c r="G2466" s="656">
        <v>339.91499766262507</v>
      </c>
    </row>
    <row r="2467" spans="1:7" ht="15.75" x14ac:dyDescent="0.25">
      <c r="A2467" s="644" t="s">
        <v>3668</v>
      </c>
      <c r="B2467" s="654" t="s">
        <v>3669</v>
      </c>
      <c r="C2467" s="360" t="s">
        <v>3593</v>
      </c>
      <c r="G2467" s="656">
        <v>422.86076264250005</v>
      </c>
    </row>
    <row r="2468" spans="1:7" ht="15.75" x14ac:dyDescent="0.25">
      <c r="A2468" s="644" t="s">
        <v>3670</v>
      </c>
      <c r="B2468" s="654" t="s">
        <v>3669</v>
      </c>
      <c r="C2468" s="360" t="s">
        <v>3595</v>
      </c>
      <c r="G2468" s="656">
        <v>422.86076264250005</v>
      </c>
    </row>
    <row r="2469" spans="1:7" ht="15.75" x14ac:dyDescent="0.25">
      <c r="A2469" s="644" t="s">
        <v>3671</v>
      </c>
      <c r="B2469" s="654" t="s">
        <v>3669</v>
      </c>
      <c r="C2469" s="360" t="s">
        <v>3587</v>
      </c>
      <c r="G2469" s="656">
        <v>954.68949104287515</v>
      </c>
    </row>
    <row r="2470" spans="1:7" ht="15.75" x14ac:dyDescent="0.25">
      <c r="A2470" s="644" t="s">
        <v>3672</v>
      </c>
      <c r="B2470" s="654" t="s">
        <v>3669</v>
      </c>
      <c r="C2470" s="360" t="s">
        <v>3589</v>
      </c>
      <c r="G2470" s="656">
        <v>954.68949104287515</v>
      </c>
    </row>
    <row r="2471" spans="1:7" ht="15.75" x14ac:dyDescent="0.25">
      <c r="A2471" s="647" t="s">
        <v>3673</v>
      </c>
      <c r="B2471" s="667" t="s">
        <v>3674</v>
      </c>
      <c r="C2471" s="211" t="s">
        <v>3675</v>
      </c>
      <c r="G2471" s="661">
        <v>510.68569026825008</v>
      </c>
    </row>
    <row r="2472" spans="1:7" ht="15.75" x14ac:dyDescent="0.25">
      <c r="A2472" s="647" t="s">
        <v>3676</v>
      </c>
      <c r="B2472" s="667" t="s">
        <v>3674</v>
      </c>
      <c r="C2472" s="211" t="s">
        <v>3677</v>
      </c>
      <c r="G2472" s="661">
        <v>510.68569026825008</v>
      </c>
    </row>
    <row r="2473" spans="1:7" ht="15.75" x14ac:dyDescent="0.25">
      <c r="A2473" s="644" t="s">
        <v>3678</v>
      </c>
      <c r="B2473" s="654" t="s">
        <v>1450</v>
      </c>
      <c r="C2473" s="360" t="s">
        <v>3679</v>
      </c>
      <c r="G2473" s="656">
        <v>1343.3961151642502</v>
      </c>
    </row>
    <row r="2474" spans="1:7" ht="15.75" x14ac:dyDescent="0.25">
      <c r="A2474" s="644" t="s">
        <v>3680</v>
      </c>
      <c r="B2474" s="654" t="s">
        <v>1450</v>
      </c>
      <c r="C2474" s="360" t="s">
        <v>3681</v>
      </c>
      <c r="G2474" s="656">
        <v>1343.3961151642502</v>
      </c>
    </row>
    <row r="2475" spans="1:7" ht="15.75" x14ac:dyDescent="0.25">
      <c r="A2475" s="644" t="s">
        <v>3682</v>
      </c>
      <c r="B2475" s="654" t="s">
        <v>1450</v>
      </c>
      <c r="C2475" s="360" t="s">
        <v>3683</v>
      </c>
      <c r="G2475" s="656">
        <v>614.77449338025019</v>
      </c>
    </row>
    <row r="2476" spans="1:7" ht="15.75" x14ac:dyDescent="0.25">
      <c r="A2476" s="644" t="s">
        <v>3684</v>
      </c>
      <c r="B2476" s="654" t="s">
        <v>1450</v>
      </c>
      <c r="C2476" s="360" t="s">
        <v>3685</v>
      </c>
      <c r="G2476" s="656">
        <v>614.77449338025019</v>
      </c>
    </row>
    <row r="2477" spans="1:7" ht="15.75" x14ac:dyDescent="0.25">
      <c r="A2477" s="644" t="s">
        <v>3686</v>
      </c>
      <c r="B2477" s="654" t="s">
        <v>1450</v>
      </c>
      <c r="C2477" s="360" t="s">
        <v>3687</v>
      </c>
      <c r="G2477" s="656">
        <v>1076.6685571897503</v>
      </c>
    </row>
    <row r="2478" spans="1:7" ht="15.75" x14ac:dyDescent="0.25">
      <c r="A2478" s="644" t="s">
        <v>3688</v>
      </c>
      <c r="B2478" s="654" t="s">
        <v>1450</v>
      </c>
      <c r="C2478" s="360" t="s">
        <v>3689</v>
      </c>
      <c r="G2478" s="656">
        <v>1076.6685571897503</v>
      </c>
    </row>
    <row r="2479" spans="1:7" ht="15.75" x14ac:dyDescent="0.25">
      <c r="A2479" s="644" t="s">
        <v>3690</v>
      </c>
      <c r="B2479" s="654" t="s">
        <v>1450</v>
      </c>
      <c r="C2479" s="360" t="s">
        <v>3691</v>
      </c>
      <c r="G2479" s="656">
        <v>536.70789104625021</v>
      </c>
    </row>
    <row r="2480" spans="1:7" ht="15.75" x14ac:dyDescent="0.25">
      <c r="A2480" s="644" t="s">
        <v>3692</v>
      </c>
      <c r="B2480" s="654" t="s">
        <v>1450</v>
      </c>
      <c r="C2480" s="360" t="s">
        <v>3693</v>
      </c>
      <c r="G2480" s="656">
        <v>536.70789104625021</v>
      </c>
    </row>
    <row r="2481" spans="1:7" ht="15.75" x14ac:dyDescent="0.25">
      <c r="A2481" s="644" t="s">
        <v>3694</v>
      </c>
      <c r="B2481" s="654" t="s">
        <v>1450</v>
      </c>
      <c r="C2481" s="360" t="s">
        <v>3695</v>
      </c>
      <c r="G2481" s="656">
        <v>416.35521244800015</v>
      </c>
    </row>
    <row r="2482" spans="1:7" ht="15.75" x14ac:dyDescent="0.25">
      <c r="A2482" s="644" t="s">
        <v>3696</v>
      </c>
      <c r="B2482" s="654" t="s">
        <v>1450</v>
      </c>
      <c r="C2482" s="360" t="s">
        <v>3697</v>
      </c>
      <c r="G2482" s="656">
        <v>416.35521244800015</v>
      </c>
    </row>
    <row r="2483" spans="1:7" ht="15.75" x14ac:dyDescent="0.25">
      <c r="A2483" s="644" t="s">
        <v>3698</v>
      </c>
      <c r="B2483" s="654" t="s">
        <v>1450</v>
      </c>
      <c r="C2483" s="360" t="s">
        <v>3699</v>
      </c>
      <c r="G2483" s="656">
        <v>520.44401556000014</v>
      </c>
    </row>
    <row r="2484" spans="1:7" ht="15.75" x14ac:dyDescent="0.25">
      <c r="A2484" s="644" t="s">
        <v>3700</v>
      </c>
      <c r="B2484" s="654" t="s">
        <v>1450</v>
      </c>
      <c r="C2484" s="360" t="s">
        <v>3701</v>
      </c>
      <c r="G2484" s="656">
        <v>520.44401556000014</v>
      </c>
    </row>
    <row r="2485" spans="1:7" ht="15.75" x14ac:dyDescent="0.25">
      <c r="A2485" s="644" t="s">
        <v>3702</v>
      </c>
      <c r="B2485" s="654" t="s">
        <v>1450</v>
      </c>
      <c r="C2485" s="360" t="s">
        <v>3703</v>
      </c>
      <c r="G2485" s="656">
        <v>1162.8670972668751</v>
      </c>
    </row>
    <row r="2486" spans="1:7" ht="15.75" x14ac:dyDescent="0.25">
      <c r="A2486" s="644" t="s">
        <v>3704</v>
      </c>
      <c r="B2486" s="654" t="s">
        <v>1450</v>
      </c>
      <c r="C2486" s="360" t="s">
        <v>3705</v>
      </c>
      <c r="G2486" s="656">
        <v>1162.8670972668751</v>
      </c>
    </row>
    <row r="2487" spans="1:7" ht="15.75" x14ac:dyDescent="0.25">
      <c r="A2487" s="644" t="s">
        <v>3706</v>
      </c>
      <c r="B2487" s="654" t="s">
        <v>1450</v>
      </c>
      <c r="C2487" s="360" t="s">
        <v>3707</v>
      </c>
      <c r="G2487" s="656">
        <v>647.30224435275011</v>
      </c>
    </row>
    <row r="2488" spans="1:7" ht="15.75" x14ac:dyDescent="0.25">
      <c r="A2488" s="644" t="s">
        <v>3708</v>
      </c>
      <c r="B2488" s="654" t="s">
        <v>1450</v>
      </c>
      <c r="C2488" s="360" t="s">
        <v>3709</v>
      </c>
      <c r="G2488" s="656">
        <v>647.30224435275011</v>
      </c>
    </row>
    <row r="2489" spans="1:7" ht="15.75" x14ac:dyDescent="0.25">
      <c r="A2489" s="644" t="s">
        <v>3710</v>
      </c>
      <c r="B2489" s="654" t="s">
        <v>1450</v>
      </c>
      <c r="C2489" s="360" t="s">
        <v>3711</v>
      </c>
      <c r="G2489" s="656">
        <v>647.30224435275011</v>
      </c>
    </row>
    <row r="2490" spans="1:7" ht="15.75" x14ac:dyDescent="0.25">
      <c r="A2490" s="644" t="s">
        <v>3712</v>
      </c>
      <c r="B2490" s="654" t="s">
        <v>1450</v>
      </c>
      <c r="C2490" s="360" t="s">
        <v>3713</v>
      </c>
      <c r="G2490" s="656">
        <v>647.30224435275011</v>
      </c>
    </row>
    <row r="2491" spans="1:7" ht="15.75" x14ac:dyDescent="0.25">
      <c r="A2491" s="644" t="s">
        <v>3714</v>
      </c>
      <c r="B2491" s="654" t="s">
        <v>3524</v>
      </c>
      <c r="C2491" s="360" t="s">
        <v>927</v>
      </c>
      <c r="G2491" s="656">
        <v>565.9828669215002</v>
      </c>
    </row>
    <row r="2492" spans="1:7" ht="15.75" x14ac:dyDescent="0.25">
      <c r="A2492" s="644" t="s">
        <v>3715</v>
      </c>
      <c r="B2492" s="654" t="s">
        <v>3524</v>
      </c>
      <c r="C2492" s="360" t="s">
        <v>925</v>
      </c>
      <c r="G2492" s="656">
        <v>565.9828669215002</v>
      </c>
    </row>
    <row r="2493" spans="1:7" ht="15.75" x14ac:dyDescent="0.25">
      <c r="A2493" s="644" t="s">
        <v>3716</v>
      </c>
      <c r="B2493" s="668" t="s">
        <v>3717</v>
      </c>
      <c r="C2493" s="360" t="s">
        <v>927</v>
      </c>
      <c r="G2493" s="656">
        <v>372.4427486351251</v>
      </c>
    </row>
    <row r="2494" spans="1:7" ht="15.75" x14ac:dyDescent="0.25">
      <c r="A2494" s="644" t="s">
        <v>3718</v>
      </c>
      <c r="B2494" s="668" t="s">
        <v>3717</v>
      </c>
      <c r="C2494" s="360" t="s">
        <v>925</v>
      </c>
      <c r="G2494" s="656">
        <v>372.4427486351251</v>
      </c>
    </row>
    <row r="2495" spans="1:7" ht="15.75" x14ac:dyDescent="0.25">
      <c r="A2495" s="644" t="s">
        <v>3719</v>
      </c>
      <c r="B2495" s="654" t="s">
        <v>3720</v>
      </c>
      <c r="C2495" s="360" t="s">
        <v>927</v>
      </c>
      <c r="G2495" s="656">
        <v>658.68695719312518</v>
      </c>
    </row>
    <row r="2496" spans="1:7" ht="15.75" x14ac:dyDescent="0.25">
      <c r="A2496" s="644" t="s">
        <v>3721</v>
      </c>
      <c r="B2496" s="654" t="s">
        <v>3720</v>
      </c>
      <c r="C2496" s="360" t="s">
        <v>925</v>
      </c>
      <c r="G2496" s="656">
        <v>658.68695719312518</v>
      </c>
    </row>
    <row r="2497" spans="1:7" ht="15.75" x14ac:dyDescent="0.25">
      <c r="A2497" s="644" t="s">
        <v>3722</v>
      </c>
      <c r="B2497" s="654" t="s">
        <v>3723</v>
      </c>
      <c r="C2497" s="360" t="s">
        <v>3691</v>
      </c>
      <c r="G2497" s="656">
        <v>536.70789104625021</v>
      </c>
    </row>
    <row r="2498" spans="1:7" ht="15.75" x14ac:dyDescent="0.25">
      <c r="A2498" s="644" t="s">
        <v>3724</v>
      </c>
      <c r="B2498" s="654" t="s">
        <v>3723</v>
      </c>
      <c r="C2498" s="360" t="s">
        <v>3693</v>
      </c>
      <c r="G2498" s="656">
        <v>536.70789104625021</v>
      </c>
    </row>
    <row r="2499" spans="1:7" ht="15.75" x14ac:dyDescent="0.25">
      <c r="A2499" s="644" t="s">
        <v>3725</v>
      </c>
      <c r="B2499" s="654" t="s">
        <v>3726</v>
      </c>
      <c r="C2499" s="360" t="s">
        <v>927</v>
      </c>
      <c r="G2499" s="656">
        <v>743.25910972162524</v>
      </c>
    </row>
    <row r="2500" spans="1:7" ht="15.75" x14ac:dyDescent="0.25">
      <c r="A2500" s="644" t="s">
        <v>3727</v>
      </c>
      <c r="B2500" s="654" t="s">
        <v>3726</v>
      </c>
      <c r="C2500" s="360" t="s">
        <v>3728</v>
      </c>
      <c r="G2500" s="656">
        <v>743.25910972162524</v>
      </c>
    </row>
    <row r="2501" spans="1:7" ht="15.75" x14ac:dyDescent="0.25">
      <c r="A2501" s="644" t="s">
        <v>3729</v>
      </c>
      <c r="B2501" s="654" t="s">
        <v>1457</v>
      </c>
      <c r="C2501" s="360" t="s">
        <v>3450</v>
      </c>
      <c r="G2501" s="656">
        <v>442.3774132260001</v>
      </c>
    </row>
    <row r="2502" spans="1:7" ht="15.75" x14ac:dyDescent="0.25">
      <c r="A2502" s="644" t="s">
        <v>3730</v>
      </c>
      <c r="B2502" s="654" t="s">
        <v>1457</v>
      </c>
      <c r="C2502" s="360" t="s">
        <v>3452</v>
      </c>
      <c r="G2502" s="656">
        <v>442.3774132260001</v>
      </c>
    </row>
    <row r="2503" spans="1:7" ht="15.75" x14ac:dyDescent="0.25">
      <c r="A2503" s="644" t="s">
        <v>3731</v>
      </c>
      <c r="B2503" s="654" t="s">
        <v>1457</v>
      </c>
      <c r="C2503" s="360" t="s">
        <v>3732</v>
      </c>
      <c r="G2503" s="656">
        <v>642.42308170687522</v>
      </c>
    </row>
    <row r="2504" spans="1:7" ht="15.75" x14ac:dyDescent="0.25">
      <c r="A2504" s="644" t="s">
        <v>3733</v>
      </c>
      <c r="B2504" s="654" t="s">
        <v>1457</v>
      </c>
      <c r="C2504" s="360" t="s">
        <v>3734</v>
      </c>
      <c r="G2504" s="656">
        <v>642.42308170687522</v>
      </c>
    </row>
    <row r="2505" spans="1:7" ht="15.75" x14ac:dyDescent="0.25">
      <c r="A2505" s="644" t="s">
        <v>3735</v>
      </c>
      <c r="B2505" s="654" t="s">
        <v>3736</v>
      </c>
      <c r="C2505" s="360" t="s">
        <v>927</v>
      </c>
      <c r="G2505" s="656">
        <v>434.24547548287507</v>
      </c>
    </row>
    <row r="2506" spans="1:7" ht="16.5" thickBot="1" x14ac:dyDescent="0.3">
      <c r="A2506" s="644" t="s">
        <v>3737</v>
      </c>
      <c r="B2506" s="654" t="s">
        <v>3736</v>
      </c>
      <c r="C2506" s="360" t="s">
        <v>925</v>
      </c>
      <c r="G2506" s="656">
        <v>434.24547548287507</v>
      </c>
    </row>
    <row r="2507" spans="1:7" ht="19.5" thickBot="1" x14ac:dyDescent="0.3">
      <c r="A2507" s="650"/>
      <c r="B2507" s="651" t="s">
        <v>3738</v>
      </c>
      <c r="C2507" s="652"/>
      <c r="G2507" s="653" t="s">
        <v>9</v>
      </c>
    </row>
    <row r="2508" spans="1:7" ht="15.75" x14ac:dyDescent="0.25">
      <c r="A2508" s="644" t="s">
        <v>3739</v>
      </c>
      <c r="B2508" s="654" t="s">
        <v>3740</v>
      </c>
      <c r="C2508" s="360" t="s">
        <v>3741</v>
      </c>
      <c r="G2508" s="656">
        <v>725.3688466867502</v>
      </c>
    </row>
    <row r="2509" spans="1:7" ht="15.75" x14ac:dyDescent="0.25">
      <c r="A2509" s="644" t="s">
        <v>16</v>
      </c>
      <c r="B2509" s="654" t="s">
        <v>3740</v>
      </c>
      <c r="C2509" s="360" t="s">
        <v>3742</v>
      </c>
      <c r="G2509" s="656">
        <v>725.3688466867502</v>
      </c>
    </row>
    <row r="2510" spans="1:7" ht="15.75" x14ac:dyDescent="0.25">
      <c r="A2510" s="644" t="s">
        <v>3743</v>
      </c>
      <c r="B2510" s="654" t="s">
        <v>3740</v>
      </c>
      <c r="C2510" s="360" t="s">
        <v>3607</v>
      </c>
      <c r="G2510" s="656">
        <v>536.70789104625021</v>
      </c>
    </row>
    <row r="2511" spans="1:7" ht="15.75" x14ac:dyDescent="0.25">
      <c r="A2511" s="644" t="s">
        <v>3744</v>
      </c>
      <c r="B2511" s="654" t="s">
        <v>3740</v>
      </c>
      <c r="C2511" s="360" t="s">
        <v>3609</v>
      </c>
      <c r="G2511" s="656">
        <v>536.70789104625021</v>
      </c>
    </row>
    <row r="2512" spans="1:7" ht="15.75" x14ac:dyDescent="0.25">
      <c r="A2512" s="644" t="s">
        <v>3745</v>
      </c>
      <c r="B2512" s="654" t="s">
        <v>3746</v>
      </c>
      <c r="C2512" s="360" t="s">
        <v>3747</v>
      </c>
      <c r="G2512" s="656">
        <v>1309.2419766431253</v>
      </c>
    </row>
    <row r="2513" spans="1:7" ht="15.75" x14ac:dyDescent="0.25">
      <c r="A2513" s="644" t="s">
        <v>3748</v>
      </c>
      <c r="B2513" s="654" t="s">
        <v>3746</v>
      </c>
      <c r="C2513" s="360" t="s">
        <v>3749</v>
      </c>
      <c r="G2513" s="656">
        <v>1309.2419766431253</v>
      </c>
    </row>
    <row r="2514" spans="1:7" ht="15.75" x14ac:dyDescent="0.25">
      <c r="A2514" s="644" t="s">
        <v>3750</v>
      </c>
      <c r="B2514" s="654" t="s">
        <v>3746</v>
      </c>
      <c r="C2514" s="360" t="s">
        <v>3751</v>
      </c>
      <c r="G2514" s="656">
        <v>1343.3961151642502</v>
      </c>
    </row>
    <row r="2515" spans="1:7" ht="15.75" x14ac:dyDescent="0.25">
      <c r="A2515" s="644" t="s">
        <v>3752</v>
      </c>
      <c r="B2515" s="654" t="s">
        <v>3746</v>
      </c>
      <c r="C2515" s="360" t="s">
        <v>3753</v>
      </c>
      <c r="G2515" s="656">
        <v>1343.3961151642502</v>
      </c>
    </row>
    <row r="2516" spans="1:7" ht="15.75" x14ac:dyDescent="0.25">
      <c r="A2516" s="644" t="s">
        <v>3754</v>
      </c>
      <c r="B2516" s="654" t="s">
        <v>3746</v>
      </c>
      <c r="C2516" s="360" t="s">
        <v>3755</v>
      </c>
      <c r="G2516" s="656">
        <v>1343.3961151642502</v>
      </c>
    </row>
    <row r="2517" spans="1:7" ht="15.75" x14ac:dyDescent="0.25">
      <c r="A2517" s="644" t="s">
        <v>3756</v>
      </c>
      <c r="B2517" s="654" t="s">
        <v>3746</v>
      </c>
      <c r="C2517" s="360" t="s">
        <v>3757</v>
      </c>
      <c r="G2517" s="656">
        <v>1343.3961151642502</v>
      </c>
    </row>
    <row r="2518" spans="1:7" ht="15.75" x14ac:dyDescent="0.25">
      <c r="A2518" s="644" t="s">
        <v>3758</v>
      </c>
      <c r="B2518" s="654" t="s">
        <v>3344</v>
      </c>
      <c r="C2518" s="360" t="s">
        <v>3759</v>
      </c>
      <c r="G2518" s="656">
        <v>741.63272217300016</v>
      </c>
    </row>
    <row r="2519" spans="1:7" ht="15.75" x14ac:dyDescent="0.25">
      <c r="A2519" s="644" t="s">
        <v>3760</v>
      </c>
      <c r="B2519" s="654" t="s">
        <v>3344</v>
      </c>
      <c r="C2519" s="360" t="s">
        <v>3761</v>
      </c>
      <c r="G2519" s="656">
        <v>741.63272217300016</v>
      </c>
    </row>
    <row r="2520" spans="1:7" ht="15.75" x14ac:dyDescent="0.25">
      <c r="A2520" s="644" t="s">
        <v>3762</v>
      </c>
      <c r="B2520" s="654" t="s">
        <v>3377</v>
      </c>
      <c r="C2520" s="360" t="s">
        <v>3763</v>
      </c>
      <c r="G2520" s="656">
        <v>1927.2692451206256</v>
      </c>
    </row>
    <row r="2521" spans="1:7" ht="15.75" x14ac:dyDescent="0.25">
      <c r="A2521" s="644" t="s">
        <v>3764</v>
      </c>
      <c r="B2521" s="654" t="s">
        <v>3377</v>
      </c>
      <c r="C2521" s="360" t="s">
        <v>3765</v>
      </c>
      <c r="G2521" s="656">
        <v>1927.2692451206256</v>
      </c>
    </row>
    <row r="2522" spans="1:7" ht="15.75" x14ac:dyDescent="0.25">
      <c r="A2522" s="644" t="s">
        <v>3766</v>
      </c>
      <c r="B2522" s="654" t="s">
        <v>3377</v>
      </c>
      <c r="C2522" s="360" t="s">
        <v>3767</v>
      </c>
      <c r="G2522" s="656">
        <v>434.24547548287507</v>
      </c>
    </row>
    <row r="2523" spans="1:7" ht="15.75" x14ac:dyDescent="0.25">
      <c r="A2523" s="644" t="s">
        <v>3768</v>
      </c>
      <c r="B2523" s="654" t="s">
        <v>3377</v>
      </c>
      <c r="C2523" s="360" t="s">
        <v>3769</v>
      </c>
      <c r="G2523" s="656">
        <v>434.24547548287507</v>
      </c>
    </row>
    <row r="2524" spans="1:7" ht="15.75" x14ac:dyDescent="0.25">
      <c r="A2524" s="647" t="s">
        <v>3770</v>
      </c>
      <c r="B2524" s="669" t="s">
        <v>1438</v>
      </c>
      <c r="C2524" s="211" t="s">
        <v>3771</v>
      </c>
      <c r="G2524" s="661">
        <v>609.89533073437508</v>
      </c>
    </row>
    <row r="2525" spans="1:7" ht="15.75" x14ac:dyDescent="0.25">
      <c r="A2525" s="647" t="s">
        <v>3772</v>
      </c>
      <c r="B2525" s="669" t="s">
        <v>1438</v>
      </c>
      <c r="C2525" s="211" t="s">
        <v>3773</v>
      </c>
      <c r="G2525" s="661">
        <v>609.89533073437508</v>
      </c>
    </row>
    <row r="2526" spans="1:7" ht="15.75" x14ac:dyDescent="0.25">
      <c r="A2526" s="644" t="s">
        <v>3774</v>
      </c>
      <c r="B2526" s="654" t="s">
        <v>3775</v>
      </c>
      <c r="C2526" s="360" t="s">
        <v>3776</v>
      </c>
      <c r="G2526" s="656">
        <v>639.17030660962519</v>
      </c>
    </row>
    <row r="2527" spans="1:7" ht="15.75" x14ac:dyDescent="0.25">
      <c r="A2527" s="644" t="s">
        <v>3777</v>
      </c>
      <c r="B2527" s="654" t="s">
        <v>3775</v>
      </c>
      <c r="C2527" s="360" t="s">
        <v>3778</v>
      </c>
      <c r="G2527" s="656">
        <v>639.17030660962519</v>
      </c>
    </row>
    <row r="2528" spans="1:7" ht="15.75" x14ac:dyDescent="0.25">
      <c r="A2528" s="644" t="s">
        <v>3779</v>
      </c>
      <c r="B2528" s="654" t="s">
        <v>3775</v>
      </c>
      <c r="C2528" s="360" t="s">
        <v>3780</v>
      </c>
      <c r="G2528" s="656">
        <v>1309.2419766431253</v>
      </c>
    </row>
    <row r="2529" spans="1:7" ht="15.75" x14ac:dyDescent="0.25">
      <c r="A2529" s="644" t="s">
        <v>3781</v>
      </c>
      <c r="B2529" s="654" t="s">
        <v>3775</v>
      </c>
      <c r="C2529" s="360" t="s">
        <v>3782</v>
      </c>
      <c r="G2529" s="656">
        <v>1309.2419766431253</v>
      </c>
    </row>
    <row r="2530" spans="1:7" ht="15.75" x14ac:dyDescent="0.25">
      <c r="A2530" s="644" t="s">
        <v>3783</v>
      </c>
      <c r="B2530" s="654" t="s">
        <v>1448</v>
      </c>
      <c r="C2530" s="360" t="s">
        <v>3784</v>
      </c>
      <c r="G2530" s="656">
        <v>912.40341477862523</v>
      </c>
    </row>
    <row r="2531" spans="1:7" ht="15.75" x14ac:dyDescent="0.25">
      <c r="A2531" s="644" t="s">
        <v>3785</v>
      </c>
      <c r="B2531" s="654" t="s">
        <v>1448</v>
      </c>
      <c r="C2531" s="360" t="s">
        <v>3786</v>
      </c>
      <c r="G2531" s="656">
        <v>912.40341477862523</v>
      </c>
    </row>
    <row r="2532" spans="1:7" ht="15.75" x14ac:dyDescent="0.25">
      <c r="A2532" s="644" t="s">
        <v>3787</v>
      </c>
      <c r="B2532" s="654" t="s">
        <v>1448</v>
      </c>
      <c r="C2532" s="360" t="s">
        <v>3340</v>
      </c>
      <c r="G2532" s="656">
        <v>486.28987703887515</v>
      </c>
    </row>
    <row r="2533" spans="1:7" ht="15.75" x14ac:dyDescent="0.25">
      <c r="A2533" s="644" t="s">
        <v>3788</v>
      </c>
      <c r="B2533" s="654" t="s">
        <v>1448</v>
      </c>
      <c r="C2533" s="360" t="s">
        <v>3342</v>
      </c>
      <c r="G2533" s="656">
        <v>486.28987703887515</v>
      </c>
    </row>
    <row r="2534" spans="1:7" ht="15.75" x14ac:dyDescent="0.25">
      <c r="A2534" s="644" t="s">
        <v>3789</v>
      </c>
      <c r="B2534" s="654" t="s">
        <v>1448</v>
      </c>
      <c r="C2534" s="360" t="s">
        <v>3780</v>
      </c>
      <c r="G2534" s="656">
        <v>1221.4170490173751</v>
      </c>
    </row>
    <row r="2535" spans="1:7" ht="15.75" x14ac:dyDescent="0.25">
      <c r="A2535" s="644" t="s">
        <v>3790</v>
      </c>
      <c r="B2535" s="654" t="s">
        <v>1448</v>
      </c>
      <c r="C2535" s="360" t="s">
        <v>3782</v>
      </c>
      <c r="G2535" s="656">
        <v>1221.4170490173751</v>
      </c>
    </row>
    <row r="2536" spans="1:7" ht="15.75" x14ac:dyDescent="0.25">
      <c r="A2536" s="644" t="s">
        <v>3791</v>
      </c>
      <c r="B2536" s="654" t="s">
        <v>1450</v>
      </c>
      <c r="C2536" s="532" t="s">
        <v>3792</v>
      </c>
      <c r="G2536" s="656">
        <v>3246.2695470555009</v>
      </c>
    </row>
    <row r="2537" spans="1:7" ht="15.75" x14ac:dyDescent="0.25">
      <c r="A2537" s="644" t="s">
        <v>3793</v>
      </c>
      <c r="B2537" s="654" t="s">
        <v>1450</v>
      </c>
      <c r="C2537" s="532" t="s">
        <v>3794</v>
      </c>
      <c r="G2537" s="656">
        <v>3246.2695470555009</v>
      </c>
    </row>
    <row r="2538" spans="1:7" ht="15.75" x14ac:dyDescent="0.25">
      <c r="A2538" s="644" t="s">
        <v>3795</v>
      </c>
      <c r="B2538" s="654" t="s">
        <v>1450</v>
      </c>
      <c r="C2538" s="532" t="s">
        <v>3796</v>
      </c>
      <c r="G2538" s="656">
        <v>4192.8271003552509</v>
      </c>
    </row>
    <row r="2539" spans="1:7" ht="15.75" x14ac:dyDescent="0.25">
      <c r="A2539" s="644" t="s">
        <v>3797</v>
      </c>
      <c r="B2539" s="654" t="s">
        <v>1450</v>
      </c>
      <c r="C2539" s="532" t="s">
        <v>3798</v>
      </c>
      <c r="G2539" s="656">
        <v>4192.8271003552509</v>
      </c>
    </row>
    <row r="2540" spans="1:7" ht="15.75" x14ac:dyDescent="0.25">
      <c r="A2540" s="644" t="s">
        <v>3799</v>
      </c>
      <c r="B2540" s="654" t="s">
        <v>1450</v>
      </c>
      <c r="C2540" s="360" t="s">
        <v>3800</v>
      </c>
      <c r="G2540" s="656">
        <v>1309.2419766431253</v>
      </c>
    </row>
    <row r="2541" spans="1:7" ht="15.75" x14ac:dyDescent="0.25">
      <c r="A2541" s="644" t="s">
        <v>3801</v>
      </c>
      <c r="B2541" s="654" t="s">
        <v>1450</v>
      </c>
      <c r="C2541" s="360" t="s">
        <v>3802</v>
      </c>
      <c r="G2541" s="656">
        <v>1309.2419766431253</v>
      </c>
    </row>
    <row r="2542" spans="1:7" ht="15.75" x14ac:dyDescent="0.25">
      <c r="A2542" s="644" t="s">
        <v>3803</v>
      </c>
      <c r="B2542" s="668" t="s">
        <v>3804</v>
      </c>
      <c r="C2542" s="360" t="s">
        <v>3805</v>
      </c>
      <c r="G2542" s="656">
        <v>1522.2987455130005</v>
      </c>
    </row>
    <row r="2543" spans="1:7" ht="15.75" x14ac:dyDescent="0.25">
      <c r="A2543" s="644" t="s">
        <v>3806</v>
      </c>
      <c r="B2543" s="668" t="s">
        <v>3804</v>
      </c>
      <c r="C2543" s="360" t="s">
        <v>3807</v>
      </c>
      <c r="G2543" s="656">
        <v>1522.2987455130005</v>
      </c>
    </row>
    <row r="2544" spans="1:7" ht="15.75" x14ac:dyDescent="0.25">
      <c r="A2544" s="644" t="s">
        <v>3808</v>
      </c>
      <c r="B2544" s="668" t="s">
        <v>3804</v>
      </c>
      <c r="C2544" s="394" t="s">
        <v>3809</v>
      </c>
      <c r="G2544" s="656">
        <v>1709.3333136048752</v>
      </c>
    </row>
    <row r="2545" spans="1:7" ht="15.75" x14ac:dyDescent="0.25">
      <c r="A2545" s="644" t="s">
        <v>3810</v>
      </c>
      <c r="B2545" s="668" t="s">
        <v>3804</v>
      </c>
      <c r="C2545" s="394" t="s">
        <v>3811</v>
      </c>
      <c r="G2545" s="656">
        <v>2247.6675921997503</v>
      </c>
    </row>
    <row r="2546" spans="1:7" ht="15.75" x14ac:dyDescent="0.25">
      <c r="A2546" s="644" t="s">
        <v>3812</v>
      </c>
      <c r="B2546" s="668" t="s">
        <v>3804</v>
      </c>
      <c r="C2546" s="360" t="s">
        <v>3813</v>
      </c>
      <c r="G2546" s="656">
        <v>1522.2987455130005</v>
      </c>
    </row>
    <row r="2547" spans="1:7" ht="15.75" x14ac:dyDescent="0.25">
      <c r="A2547" s="644" t="s">
        <v>3814</v>
      </c>
      <c r="B2547" s="668" t="s">
        <v>3804</v>
      </c>
      <c r="C2547" s="360" t="s">
        <v>3815</v>
      </c>
      <c r="G2547" s="656">
        <v>1522.2987455130005</v>
      </c>
    </row>
    <row r="2548" spans="1:7" ht="15.75" x14ac:dyDescent="0.25">
      <c r="A2548" s="644" t="s">
        <v>3816</v>
      </c>
      <c r="B2548" s="668" t="s">
        <v>11</v>
      </c>
      <c r="C2548" s="360" t="s">
        <v>3817</v>
      </c>
      <c r="G2548" s="656">
        <v>609.89533073437508</v>
      </c>
    </row>
    <row r="2549" spans="1:7" ht="15.75" x14ac:dyDescent="0.25">
      <c r="A2549" s="644" t="s">
        <v>3818</v>
      </c>
      <c r="B2549" s="668" t="s">
        <v>11</v>
      </c>
      <c r="C2549" s="360" t="s">
        <v>3819</v>
      </c>
      <c r="G2549" s="656">
        <v>609.89533073437508</v>
      </c>
    </row>
    <row r="2550" spans="1:7" ht="15.75" x14ac:dyDescent="0.25">
      <c r="A2550" s="644" t="s">
        <v>3820</v>
      </c>
      <c r="B2550" s="654" t="s">
        <v>11</v>
      </c>
      <c r="C2550" s="360" t="s">
        <v>3821</v>
      </c>
      <c r="G2550" s="656">
        <v>2333.8661322768753</v>
      </c>
    </row>
    <row r="2551" spans="1:7" ht="15.75" x14ac:dyDescent="0.25">
      <c r="A2551" s="644" t="s">
        <v>3822</v>
      </c>
      <c r="B2551" s="654" t="s">
        <v>11</v>
      </c>
      <c r="C2551" s="360" t="s">
        <v>3823</v>
      </c>
      <c r="G2551" s="656">
        <v>2333.8661322768753</v>
      </c>
    </row>
    <row r="2552" spans="1:7" ht="15.75" x14ac:dyDescent="0.25">
      <c r="A2552" s="644" t="s">
        <v>3824</v>
      </c>
      <c r="B2552" s="654" t="s">
        <v>11</v>
      </c>
      <c r="C2552" s="360" t="s">
        <v>3780</v>
      </c>
      <c r="G2552" s="656">
        <v>530.20234085175014</v>
      </c>
    </row>
    <row r="2553" spans="1:7" ht="15.75" x14ac:dyDescent="0.25">
      <c r="A2553" s="644" t="s">
        <v>3825</v>
      </c>
      <c r="B2553" s="654" t="s">
        <v>11</v>
      </c>
      <c r="C2553" s="360" t="s">
        <v>3826</v>
      </c>
      <c r="G2553" s="656">
        <v>530.20234085175014</v>
      </c>
    </row>
    <row r="2554" spans="1:7" ht="15.75" x14ac:dyDescent="0.25">
      <c r="A2554" s="644" t="s">
        <v>3827</v>
      </c>
      <c r="B2554" s="654" t="s">
        <v>11</v>
      </c>
      <c r="C2554" s="360" t="s">
        <v>3446</v>
      </c>
      <c r="G2554" s="656">
        <v>496.04820233062526</v>
      </c>
    </row>
    <row r="2555" spans="1:7" ht="15.75" x14ac:dyDescent="0.25">
      <c r="A2555" s="644" t="s">
        <v>3828</v>
      </c>
      <c r="B2555" s="654" t="s">
        <v>11</v>
      </c>
      <c r="C2555" s="360" t="s">
        <v>3829</v>
      </c>
      <c r="G2555" s="656">
        <v>496.04820233062526</v>
      </c>
    </row>
    <row r="2556" spans="1:7" ht="15.75" x14ac:dyDescent="0.25">
      <c r="A2556" s="644" t="s">
        <v>3830</v>
      </c>
      <c r="B2556" s="654" t="s">
        <v>11</v>
      </c>
      <c r="C2556" s="360" t="s">
        <v>3831</v>
      </c>
      <c r="G2556" s="656">
        <v>661.93973229037522</v>
      </c>
    </row>
    <row r="2557" spans="1:7" ht="15.75" x14ac:dyDescent="0.25">
      <c r="A2557" s="644" t="s">
        <v>3832</v>
      </c>
      <c r="B2557" s="654" t="s">
        <v>11</v>
      </c>
      <c r="C2557" s="360" t="s">
        <v>3833</v>
      </c>
      <c r="G2557" s="656">
        <v>661.93973229037522</v>
      </c>
    </row>
    <row r="2558" spans="1:7" ht="15.75" x14ac:dyDescent="0.25">
      <c r="A2558" s="644" t="s">
        <v>3834</v>
      </c>
      <c r="B2558" s="654" t="s">
        <v>3439</v>
      </c>
      <c r="C2558" s="360" t="s">
        <v>3835</v>
      </c>
      <c r="G2558" s="656">
        <v>790.42434863175015</v>
      </c>
    </row>
    <row r="2559" spans="1:7" ht="15.75" x14ac:dyDescent="0.25">
      <c r="A2559" s="644" t="s">
        <v>3836</v>
      </c>
      <c r="B2559" s="654" t="s">
        <v>3439</v>
      </c>
      <c r="C2559" s="360" t="s">
        <v>3837</v>
      </c>
      <c r="G2559" s="656">
        <v>790.42434863175015</v>
      </c>
    </row>
    <row r="2560" spans="1:7" ht="15.75" x14ac:dyDescent="0.25">
      <c r="A2560" s="644" t="s">
        <v>3838</v>
      </c>
      <c r="B2560" s="654" t="s">
        <v>3839</v>
      </c>
      <c r="C2560" s="360" t="s">
        <v>3840</v>
      </c>
      <c r="G2560" s="656">
        <v>497.67458987925011</v>
      </c>
    </row>
    <row r="2561" spans="1:7" ht="15.75" x14ac:dyDescent="0.25">
      <c r="A2561" s="644" t="s">
        <v>3841</v>
      </c>
      <c r="B2561" s="654" t="s">
        <v>3839</v>
      </c>
      <c r="C2561" s="360" t="s">
        <v>3842</v>
      </c>
      <c r="G2561" s="656">
        <v>497.67458987925011</v>
      </c>
    </row>
    <row r="2562" spans="1:7" ht="15.75" x14ac:dyDescent="0.25">
      <c r="A2562" s="644" t="s">
        <v>3843</v>
      </c>
      <c r="B2562" s="654" t="s">
        <v>3839</v>
      </c>
      <c r="C2562" s="360" t="s">
        <v>3844</v>
      </c>
      <c r="G2562" s="656">
        <v>406.59688715624998</v>
      </c>
    </row>
    <row r="2563" spans="1:7" ht="15.75" x14ac:dyDescent="0.25">
      <c r="A2563" s="644" t="s">
        <v>3845</v>
      </c>
      <c r="B2563" s="654" t="s">
        <v>3839</v>
      </c>
      <c r="C2563" s="360" t="s">
        <v>3846</v>
      </c>
      <c r="G2563" s="656">
        <v>406.59688715624998</v>
      </c>
    </row>
    <row r="2564" spans="1:7" ht="15.75" x14ac:dyDescent="0.25">
      <c r="A2564" s="644" t="s">
        <v>3847</v>
      </c>
      <c r="B2564" s="654" t="s">
        <v>3839</v>
      </c>
      <c r="C2564" s="360" t="s">
        <v>3848</v>
      </c>
      <c r="G2564" s="656">
        <v>665.19250738762526</v>
      </c>
    </row>
    <row r="2565" spans="1:7" ht="15.75" x14ac:dyDescent="0.25">
      <c r="A2565" s="644" t="s">
        <v>3849</v>
      </c>
      <c r="B2565" s="654" t="s">
        <v>3839</v>
      </c>
      <c r="C2565" s="360" t="s">
        <v>3850</v>
      </c>
      <c r="G2565" s="656">
        <v>665.19250738762526</v>
      </c>
    </row>
    <row r="2566" spans="1:7" ht="15.75" x14ac:dyDescent="0.25">
      <c r="A2566" s="644" t="s">
        <v>3851</v>
      </c>
      <c r="B2566" s="654" t="s">
        <v>3543</v>
      </c>
      <c r="C2566" s="360" t="s">
        <v>3852</v>
      </c>
      <c r="G2566" s="656">
        <v>2078.5232871427506</v>
      </c>
    </row>
    <row r="2567" spans="1:7" ht="15.75" x14ac:dyDescent="0.25">
      <c r="A2567" s="644" t="s">
        <v>3853</v>
      </c>
      <c r="B2567" s="654" t="s">
        <v>3543</v>
      </c>
      <c r="C2567" s="360" t="s">
        <v>3854</v>
      </c>
      <c r="G2567" s="656">
        <v>2078.5232871427506</v>
      </c>
    </row>
    <row r="2568" spans="1:7" ht="15.75" x14ac:dyDescent="0.25">
      <c r="A2568" s="644" t="s">
        <v>3855</v>
      </c>
      <c r="B2568" s="668" t="s">
        <v>3543</v>
      </c>
      <c r="C2568" s="360" t="s">
        <v>3856</v>
      </c>
      <c r="G2568" s="656">
        <v>2078.5232871427506</v>
      </c>
    </row>
    <row r="2569" spans="1:7" ht="16.5" thickBot="1" x14ac:dyDescent="0.3">
      <c r="A2569" s="644" t="s">
        <v>3857</v>
      </c>
      <c r="B2569" s="668" t="s">
        <v>3543</v>
      </c>
      <c r="C2569" s="360" t="s">
        <v>3858</v>
      </c>
      <c r="G2569" s="656">
        <v>2078.5232871427506</v>
      </c>
    </row>
    <row r="2570" spans="1:7" ht="19.5" thickBot="1" x14ac:dyDescent="0.3">
      <c r="A2570" s="650"/>
      <c r="B2570" s="651" t="s">
        <v>3859</v>
      </c>
      <c r="C2570" s="652"/>
      <c r="G2570" s="670" t="s">
        <v>3860</v>
      </c>
    </row>
    <row r="2571" spans="1:7" ht="15.75" x14ac:dyDescent="0.25">
      <c r="A2571" s="647" t="s">
        <v>3861</v>
      </c>
      <c r="B2571" s="655" t="s">
        <v>3862</v>
      </c>
      <c r="C2571" s="655" t="s">
        <v>3863</v>
      </c>
      <c r="G2571" s="649">
        <v>19191.810937499999</v>
      </c>
    </row>
    <row r="2572" spans="1:7" ht="15.75" x14ac:dyDescent="0.25">
      <c r="A2572" s="647" t="s">
        <v>3864</v>
      </c>
      <c r="B2572" s="655" t="s">
        <v>3865</v>
      </c>
      <c r="C2572" s="655" t="s">
        <v>3863</v>
      </c>
      <c r="G2572" s="649">
        <v>19191.810937499999</v>
      </c>
    </row>
    <row r="2573" spans="1:7" ht="15.75" x14ac:dyDescent="0.25">
      <c r="A2573" s="647" t="s">
        <v>3866</v>
      </c>
      <c r="B2573" s="655" t="s">
        <v>3867</v>
      </c>
      <c r="C2573" s="655" t="s">
        <v>3863</v>
      </c>
      <c r="G2573" s="649">
        <v>19191.810937499999</v>
      </c>
    </row>
    <row r="2574" spans="1:7" ht="15.75" x14ac:dyDescent="0.25">
      <c r="A2574" s="647" t="s">
        <v>3868</v>
      </c>
      <c r="B2574" s="655" t="s">
        <v>3869</v>
      </c>
      <c r="C2574" s="655" t="s">
        <v>3863</v>
      </c>
      <c r="G2574" s="649">
        <v>19191.810937499999</v>
      </c>
    </row>
    <row r="2575" spans="1:7" ht="15.75" x14ac:dyDescent="0.25">
      <c r="A2575" s="647" t="s">
        <v>3870</v>
      </c>
      <c r="B2575" s="655" t="s">
        <v>3871</v>
      </c>
      <c r="C2575" s="655" t="s">
        <v>3863</v>
      </c>
      <c r="G2575" s="649">
        <v>19191.810937499999</v>
      </c>
    </row>
    <row r="2576" spans="1:7" ht="15.75" x14ac:dyDescent="0.25">
      <c r="A2576" s="647" t="s">
        <v>3872</v>
      </c>
      <c r="B2576" s="655" t="s">
        <v>3873</v>
      </c>
      <c r="C2576" s="655" t="s">
        <v>3863</v>
      </c>
      <c r="G2576" s="649">
        <v>19191.810937499999</v>
      </c>
    </row>
    <row r="2577" spans="1:7" ht="15.75" x14ac:dyDescent="0.25">
      <c r="A2577" s="647" t="s">
        <v>3874</v>
      </c>
      <c r="B2577" s="655" t="s">
        <v>3875</v>
      </c>
      <c r="C2577" s="655" t="s">
        <v>3863</v>
      </c>
      <c r="G2577" s="649">
        <v>19191.810937499999</v>
      </c>
    </row>
    <row r="2578" spans="1:7" ht="15.75" x14ac:dyDescent="0.25">
      <c r="A2578" s="647" t="s">
        <v>3876</v>
      </c>
      <c r="B2578" s="655" t="s">
        <v>3877</v>
      </c>
      <c r="C2578" s="655" t="s">
        <v>3863</v>
      </c>
      <c r="G2578" s="649">
        <v>19191.810937499999</v>
      </c>
    </row>
    <row r="2579" spans="1:7" ht="15.75" x14ac:dyDescent="0.25">
      <c r="A2579" s="647" t="s">
        <v>3878</v>
      </c>
      <c r="B2579" s="655" t="s">
        <v>3879</v>
      </c>
      <c r="C2579" s="655" t="s">
        <v>3863</v>
      </c>
      <c r="G2579" s="649">
        <v>19191.810937499999</v>
      </c>
    </row>
    <row r="2580" spans="1:7" ht="15.75" x14ac:dyDescent="0.25">
      <c r="A2580" s="647" t="s">
        <v>3880</v>
      </c>
      <c r="B2580" s="655" t="s">
        <v>3881</v>
      </c>
      <c r="C2580" s="655" t="s">
        <v>3863</v>
      </c>
      <c r="G2580" s="649">
        <v>19191.810937499999</v>
      </c>
    </row>
    <row r="2581" spans="1:7" ht="15.75" x14ac:dyDescent="0.25">
      <c r="A2581" s="647" t="s">
        <v>3882</v>
      </c>
      <c r="B2581" s="655" t="s">
        <v>3883</v>
      </c>
      <c r="C2581" s="655" t="s">
        <v>3863</v>
      </c>
      <c r="G2581" s="649">
        <v>19191.810937499999</v>
      </c>
    </row>
    <row r="2582" spans="1:7" ht="15.75" x14ac:dyDescent="0.25">
      <c r="A2582" s="647" t="s">
        <v>3884</v>
      </c>
      <c r="B2582" s="655" t="s">
        <v>3885</v>
      </c>
      <c r="C2582" s="655" t="s">
        <v>3863</v>
      </c>
      <c r="G2582" s="649">
        <v>19191.810937499999</v>
      </c>
    </row>
    <row r="2583" spans="1:7" ht="15.75" x14ac:dyDescent="0.25">
      <c r="A2583" s="647" t="s">
        <v>3886</v>
      </c>
      <c r="B2583" s="655" t="s">
        <v>3887</v>
      </c>
      <c r="C2583" s="655" t="s">
        <v>3863</v>
      </c>
      <c r="G2583" s="649">
        <v>19191.810937499999</v>
      </c>
    </row>
    <row r="2584" spans="1:7" ht="15.75" x14ac:dyDescent="0.25">
      <c r="A2584" s="647" t="s">
        <v>3888</v>
      </c>
      <c r="B2584" s="655" t="s">
        <v>3889</v>
      </c>
      <c r="C2584" s="655" t="s">
        <v>3863</v>
      </c>
      <c r="G2584" s="649">
        <v>19191.810937499999</v>
      </c>
    </row>
    <row r="2585" spans="1:7" ht="15.75" x14ac:dyDescent="0.25">
      <c r="A2585" s="647" t="s">
        <v>3890</v>
      </c>
      <c r="B2585" s="655" t="s">
        <v>3891</v>
      </c>
      <c r="C2585" s="655" t="s">
        <v>3863</v>
      </c>
      <c r="G2585" s="649">
        <v>19191.810937499999</v>
      </c>
    </row>
    <row r="2586" spans="1:7" ht="15.75" x14ac:dyDescent="0.25">
      <c r="A2586" s="647" t="s">
        <v>3892</v>
      </c>
      <c r="B2586" s="655" t="s">
        <v>3893</v>
      </c>
      <c r="C2586" s="655" t="s">
        <v>3863</v>
      </c>
      <c r="G2586" s="649">
        <v>19191.810937499999</v>
      </c>
    </row>
    <row r="2587" spans="1:7" ht="15.75" x14ac:dyDescent="0.25">
      <c r="A2587" s="644" t="s">
        <v>3894</v>
      </c>
      <c r="B2587" s="654" t="s">
        <v>3895</v>
      </c>
      <c r="C2587" s="654" t="s">
        <v>3863</v>
      </c>
      <c r="G2587" s="646">
        <v>26768.981250000001</v>
      </c>
    </row>
    <row r="2588" spans="1:7" ht="15.75" x14ac:dyDescent="0.25">
      <c r="A2588" s="644" t="s">
        <v>3896</v>
      </c>
      <c r="B2588" s="654" t="s">
        <v>3897</v>
      </c>
      <c r="C2588" s="654" t="s">
        <v>3898</v>
      </c>
      <c r="G2588" s="646">
        <v>14048.184375000001</v>
      </c>
    </row>
    <row r="2589" spans="1:7" ht="16.5" thickBot="1" x14ac:dyDescent="0.3">
      <c r="A2589" s="644" t="s">
        <v>3899</v>
      </c>
      <c r="B2589" s="654" t="s">
        <v>3897</v>
      </c>
      <c r="C2589" s="654" t="s">
        <v>3863</v>
      </c>
      <c r="G2589" s="646">
        <v>19191.810937499999</v>
      </c>
    </row>
    <row r="2590" spans="1:7" ht="19.5" thickBot="1" x14ac:dyDescent="0.3">
      <c r="A2590" s="650"/>
      <c r="B2590" s="651" t="s">
        <v>3900</v>
      </c>
      <c r="C2590" s="652"/>
      <c r="G2590" s="670" t="s">
        <v>3860</v>
      </c>
    </row>
    <row r="2591" spans="1:7" ht="15.75" x14ac:dyDescent="0.25">
      <c r="A2591" s="671" t="s">
        <v>3901</v>
      </c>
      <c r="B2591" s="672" t="s">
        <v>3873</v>
      </c>
      <c r="C2591" s="672" t="s">
        <v>3902</v>
      </c>
      <c r="G2591" s="673">
        <v>29426.084999999999</v>
      </c>
    </row>
    <row r="2592" spans="1:7" ht="15.75" x14ac:dyDescent="0.25">
      <c r="A2592" s="671" t="s">
        <v>3903</v>
      </c>
      <c r="B2592" s="672" t="s">
        <v>3879</v>
      </c>
      <c r="C2592" s="672" t="s">
        <v>3902</v>
      </c>
      <c r="G2592" s="673">
        <v>29426.084999999999</v>
      </c>
    </row>
    <row r="2593" spans="1:7" ht="15.75" x14ac:dyDescent="0.25">
      <c r="A2593" s="671" t="s">
        <v>3904</v>
      </c>
      <c r="B2593" s="672" t="s">
        <v>3883</v>
      </c>
      <c r="C2593" s="672" t="s">
        <v>3902</v>
      </c>
      <c r="G2593" s="673">
        <v>29426.084999999999</v>
      </c>
    </row>
    <row r="2594" spans="1:7" ht="15.75" x14ac:dyDescent="0.25">
      <c r="A2594" s="671" t="s">
        <v>3905</v>
      </c>
      <c r="B2594" s="672" t="s">
        <v>3906</v>
      </c>
      <c r="C2594" s="672" t="s">
        <v>3902</v>
      </c>
      <c r="G2594" s="673">
        <v>29426.084999999999</v>
      </c>
    </row>
    <row r="2595" spans="1:7" ht="15.75" x14ac:dyDescent="0.25">
      <c r="A2595" s="671" t="s">
        <v>3907</v>
      </c>
      <c r="B2595" s="672" t="s">
        <v>3887</v>
      </c>
      <c r="C2595" s="672" t="s">
        <v>3902</v>
      </c>
      <c r="G2595" s="673">
        <v>29426.084999999999</v>
      </c>
    </row>
    <row r="2596" spans="1:7" ht="15.75" x14ac:dyDescent="0.25">
      <c r="A2596" s="671" t="s">
        <v>3908</v>
      </c>
      <c r="B2596" s="672" t="s">
        <v>3889</v>
      </c>
      <c r="C2596" s="672" t="s">
        <v>3902</v>
      </c>
      <c r="G2596" s="673">
        <v>29426.084999999999</v>
      </c>
    </row>
    <row r="2597" spans="1:7" ht="15.75" x14ac:dyDescent="0.25">
      <c r="A2597" s="671" t="s">
        <v>3909</v>
      </c>
      <c r="B2597" s="672" t="s">
        <v>3891</v>
      </c>
      <c r="C2597" s="672" t="s">
        <v>3902</v>
      </c>
      <c r="G2597" s="673">
        <v>29426.084999999999</v>
      </c>
    </row>
    <row r="2598" spans="1:7" ht="15.75" x14ac:dyDescent="0.25">
      <c r="A2598" s="671" t="s">
        <v>3910</v>
      </c>
      <c r="B2598" s="672" t="s">
        <v>3897</v>
      </c>
      <c r="C2598" s="672" t="s">
        <v>3911</v>
      </c>
      <c r="G2598" s="673">
        <v>18014.045624999999</v>
      </c>
    </row>
    <row r="2599" spans="1:7" ht="16.5" thickBot="1" x14ac:dyDescent="0.3">
      <c r="A2599" s="674" t="s">
        <v>3912</v>
      </c>
      <c r="B2599" s="675" t="s">
        <v>3897</v>
      </c>
      <c r="C2599" s="675" t="s">
        <v>3902</v>
      </c>
      <c r="G2599" s="676">
        <v>33010.03125</v>
      </c>
    </row>
    <row r="2600" spans="1:7" ht="19.5" thickBot="1" x14ac:dyDescent="0.3">
      <c r="A2600" s="650"/>
      <c r="B2600" s="651" t="s">
        <v>3913</v>
      </c>
      <c r="C2600" s="652"/>
      <c r="G2600" s="670">
        <v>0</v>
      </c>
    </row>
    <row r="2601" spans="1:7" ht="16.5" thickBot="1" x14ac:dyDescent="0.3">
      <c r="A2601" s="677" t="s">
        <v>3914</v>
      </c>
      <c r="B2601" s="678" t="s">
        <v>3915</v>
      </c>
      <c r="C2601" s="678" t="s">
        <v>3916</v>
      </c>
      <c r="G2601" s="679">
        <v>22173.470828437501</v>
      </c>
    </row>
    <row r="2602" spans="1:7" x14ac:dyDescent="0.25">
      <c r="A2602" s="680" t="s">
        <v>3917</v>
      </c>
      <c r="B2602" s="681" t="s">
        <v>9</v>
      </c>
      <c r="C2602" s="682" t="s">
        <v>3918</v>
      </c>
      <c r="G2602" s="683">
        <v>3826.6232793826439</v>
      </c>
    </row>
    <row r="2603" spans="1:7" x14ac:dyDescent="0.25">
      <c r="A2603" s="684" t="s">
        <v>3919</v>
      </c>
      <c r="B2603" s="685" t="s">
        <v>9</v>
      </c>
      <c r="C2603" s="686" t="s">
        <v>3920</v>
      </c>
      <c r="G2603" s="687">
        <v>4009.9044469714067</v>
      </c>
    </row>
    <row r="2604" spans="1:7" x14ac:dyDescent="0.25">
      <c r="A2604" s="684" t="s">
        <v>3921</v>
      </c>
      <c r="B2604" s="685" t="s">
        <v>9</v>
      </c>
      <c r="C2604" s="686" t="s">
        <v>3922</v>
      </c>
      <c r="G2604" s="687">
        <v>2749.3112637892928</v>
      </c>
    </row>
    <row r="2605" spans="1:7" x14ac:dyDescent="0.25">
      <c r="A2605" s="684" t="s">
        <v>3923</v>
      </c>
      <c r="B2605" s="685" t="s">
        <v>9</v>
      </c>
      <c r="C2605" s="686" t="s">
        <v>3924</v>
      </c>
      <c r="G2605" s="687">
        <v>3387.9984766075595</v>
      </c>
    </row>
    <row r="2606" spans="1:7" x14ac:dyDescent="0.25">
      <c r="A2606" s="684" t="s">
        <v>3925</v>
      </c>
      <c r="B2606" s="685" t="s">
        <v>9</v>
      </c>
      <c r="C2606" s="686" t="s">
        <v>3926</v>
      </c>
      <c r="G2606" s="687">
        <v>3657.4983554286164</v>
      </c>
    </row>
    <row r="2607" spans="1:7" x14ac:dyDescent="0.25">
      <c r="A2607" s="684" t="s">
        <v>3927</v>
      </c>
      <c r="B2607" s="685" t="s">
        <v>9</v>
      </c>
      <c r="C2607" s="686" t="s">
        <v>3928</v>
      </c>
      <c r="G2607" s="687">
        <v>2857.7487150310662</v>
      </c>
    </row>
    <row r="2608" spans="1:7" x14ac:dyDescent="0.25">
      <c r="A2608" s="684" t="s">
        <v>3929</v>
      </c>
      <c r="B2608" s="685" t="s">
        <v>9</v>
      </c>
      <c r="C2608" s="686" t="s">
        <v>3930</v>
      </c>
      <c r="G2608" s="687">
        <v>3196.2798128126637</v>
      </c>
    </row>
    <row r="2609" spans="1:7" x14ac:dyDescent="0.25">
      <c r="A2609" s="684" t="s">
        <v>3931</v>
      </c>
      <c r="B2609" s="685" t="s">
        <v>9</v>
      </c>
      <c r="C2609" s="686" t="s">
        <v>3932</v>
      </c>
      <c r="G2609" s="687">
        <v>3739.6545684875846</v>
      </c>
    </row>
    <row r="2610" spans="1:7" x14ac:dyDescent="0.25">
      <c r="A2610" s="684" t="s">
        <v>3933</v>
      </c>
      <c r="B2610" s="685" t="s">
        <v>9</v>
      </c>
      <c r="C2610" s="686" t="s">
        <v>3934</v>
      </c>
      <c r="G2610" s="687">
        <v>3795.2302095796126</v>
      </c>
    </row>
    <row r="2611" spans="1:7" x14ac:dyDescent="0.25">
      <c r="A2611" s="684" t="s">
        <v>3935</v>
      </c>
      <c r="B2611" s="685" t="s">
        <v>9</v>
      </c>
      <c r="C2611" s="686" t="s">
        <v>3936</v>
      </c>
      <c r="G2611" s="687">
        <v>4226.0605997781395</v>
      </c>
    </row>
    <row r="2612" spans="1:7" x14ac:dyDescent="0.25">
      <c r="A2612" s="684" t="s">
        <v>3937</v>
      </c>
      <c r="B2612" s="685" t="s">
        <v>9</v>
      </c>
      <c r="C2612" s="686" t="s">
        <v>3938</v>
      </c>
      <c r="G2612" s="687">
        <v>2359.4989390659794</v>
      </c>
    </row>
    <row r="2613" spans="1:7" x14ac:dyDescent="0.25">
      <c r="A2613" s="684" t="s">
        <v>3939</v>
      </c>
      <c r="B2613" s="685" t="s">
        <v>9</v>
      </c>
      <c r="C2613" s="686" t="s">
        <v>3940</v>
      </c>
      <c r="G2613" s="687">
        <v>2733.4987708992812</v>
      </c>
    </row>
    <row r="2614" spans="1:7" x14ac:dyDescent="0.25">
      <c r="A2614" s="684" t="s">
        <v>3941</v>
      </c>
      <c r="B2614" s="685" t="s">
        <v>9</v>
      </c>
      <c r="C2614" s="686" t="s">
        <v>3942</v>
      </c>
      <c r="G2614" s="687">
        <v>3458.8109447671736</v>
      </c>
    </row>
    <row r="2615" spans="1:7" x14ac:dyDescent="0.25">
      <c r="A2615" s="684" t="s">
        <v>3943</v>
      </c>
      <c r="B2615" s="685" t="s">
        <v>9</v>
      </c>
      <c r="C2615" s="686" t="s">
        <v>3944</v>
      </c>
      <c r="G2615" s="687">
        <v>3927.8232338787161</v>
      </c>
    </row>
    <row r="2616" spans="1:7" x14ac:dyDescent="0.25">
      <c r="A2616" s="684" t="s">
        <v>3945</v>
      </c>
      <c r="B2616" s="685" t="s">
        <v>9</v>
      </c>
      <c r="C2616" s="686" t="s">
        <v>3946</v>
      </c>
      <c r="G2616" s="687">
        <v>2605.623828397454</v>
      </c>
    </row>
    <row r="2617" spans="1:7" x14ac:dyDescent="0.25">
      <c r="A2617" s="684" t="s">
        <v>3947</v>
      </c>
      <c r="B2617" s="685" t="s">
        <v>9</v>
      </c>
      <c r="C2617" s="686" t="s">
        <v>3948</v>
      </c>
      <c r="G2617" s="687">
        <v>4982.6540095806185</v>
      </c>
    </row>
    <row r="2618" spans="1:7" x14ac:dyDescent="0.25">
      <c r="A2618" s="684" t="s">
        <v>3949</v>
      </c>
      <c r="B2618" s="685" t="s">
        <v>9</v>
      </c>
      <c r="C2618" s="686" t="s">
        <v>3950</v>
      </c>
      <c r="G2618" s="687">
        <v>2787.6862465342206</v>
      </c>
    </row>
    <row r="2619" spans="1:7" x14ac:dyDescent="0.25">
      <c r="A2619" s="684" t="s">
        <v>3951</v>
      </c>
      <c r="B2619" s="685" t="s">
        <v>9</v>
      </c>
      <c r="C2619" s="686" t="s">
        <v>3952</v>
      </c>
      <c r="G2619" s="687">
        <v>5013.1227458805415</v>
      </c>
    </row>
    <row r="2620" spans="1:7" x14ac:dyDescent="0.25">
      <c r="A2620" s="684" t="s">
        <v>3953</v>
      </c>
      <c r="B2620" s="685" t="s">
        <v>9</v>
      </c>
      <c r="C2620" s="686" t="s">
        <v>3954</v>
      </c>
      <c r="G2620" s="687">
        <v>4543.7307393088831</v>
      </c>
    </row>
    <row r="2621" spans="1:7" x14ac:dyDescent="0.25">
      <c r="A2621" s="684" t="s">
        <v>3955</v>
      </c>
      <c r="B2621" s="685" t="s">
        <v>9</v>
      </c>
      <c r="C2621" s="686" t="s">
        <v>3956</v>
      </c>
      <c r="G2621" s="687">
        <v>5024.4977407658453</v>
      </c>
    </row>
    <row r="2622" spans="1:7" x14ac:dyDescent="0.25">
      <c r="A2622" s="684" t="s">
        <v>3957</v>
      </c>
      <c r="B2622" s="685" t="s">
        <v>9</v>
      </c>
      <c r="C2622" s="686" t="s">
        <v>3958</v>
      </c>
      <c r="G2622" s="687">
        <v>4174.4127235522483</v>
      </c>
    </row>
    <row r="2623" spans="1:7" x14ac:dyDescent="0.25">
      <c r="A2623" s="684" t="s">
        <v>3959</v>
      </c>
      <c r="B2623" s="685" t="s">
        <v>9</v>
      </c>
      <c r="C2623" s="686" t="s">
        <v>3960</v>
      </c>
      <c r="G2623" s="687">
        <v>4051.3067183000389</v>
      </c>
    </row>
    <row r="2624" spans="1:7" x14ac:dyDescent="0.25">
      <c r="A2624" s="684" t="s">
        <v>3961</v>
      </c>
      <c r="B2624" s="685" t="s">
        <v>9</v>
      </c>
      <c r="C2624" s="686" t="s">
        <v>3962</v>
      </c>
      <c r="G2624" s="687">
        <v>2643.4363113953059</v>
      </c>
    </row>
    <row r="2625" spans="1:7" x14ac:dyDescent="0.25">
      <c r="A2625" s="684" t="s">
        <v>3963</v>
      </c>
      <c r="B2625" s="685" t="s">
        <v>9</v>
      </c>
      <c r="C2625" s="686" t="s">
        <v>3964</v>
      </c>
      <c r="G2625" s="687">
        <v>3002.4274961309989</v>
      </c>
    </row>
    <row r="2626" spans="1:7" x14ac:dyDescent="0.25">
      <c r="A2626" s="684" t="s">
        <v>3965</v>
      </c>
      <c r="B2626" s="685" t="s">
        <v>9</v>
      </c>
      <c r="C2626" s="686" t="s">
        <v>3966</v>
      </c>
      <c r="G2626" s="687">
        <v>3013.5967218780579</v>
      </c>
    </row>
    <row r="2627" spans="1:7" x14ac:dyDescent="0.25">
      <c r="A2627" s="684" t="s">
        <v>3967</v>
      </c>
      <c r="B2627" s="685" t="s">
        <v>9</v>
      </c>
      <c r="C2627" s="686" t="s">
        <v>3968</v>
      </c>
      <c r="G2627" s="687">
        <v>3234.1889303824487</v>
      </c>
    </row>
    <row r="2628" spans="1:7" x14ac:dyDescent="0.25">
      <c r="A2628" s="684" t="s">
        <v>3969</v>
      </c>
      <c r="B2628" s="685" t="s">
        <v>9</v>
      </c>
      <c r="C2628" s="686" t="s">
        <v>3970</v>
      </c>
      <c r="G2628" s="687">
        <v>4162.7006282675584</v>
      </c>
    </row>
    <row r="2629" spans="1:7" x14ac:dyDescent="0.25">
      <c r="A2629" s="684" t="s">
        <v>3971</v>
      </c>
      <c r="B2629" s="685" t="s">
        <v>9</v>
      </c>
      <c r="C2629" s="686" t="s">
        <v>3972</v>
      </c>
      <c r="G2629" s="687">
        <v>5576.8913686379483</v>
      </c>
    </row>
    <row r="2630" spans="1:7" x14ac:dyDescent="0.25">
      <c r="A2630" s="684" t="s">
        <v>3973</v>
      </c>
      <c r="B2630" s="685" t="s">
        <v>9</v>
      </c>
      <c r="C2630" s="686" t="s">
        <v>3974</v>
      </c>
      <c r="G2630" s="687">
        <v>6675.5577300379719</v>
      </c>
    </row>
    <row r="2631" spans="1:7" x14ac:dyDescent="0.25">
      <c r="A2631" s="684" t="s">
        <v>3975</v>
      </c>
      <c r="B2631" s="685" t="s">
        <v>9</v>
      </c>
      <c r="C2631" s="686" t="s">
        <v>3976</v>
      </c>
      <c r="G2631" s="687">
        <v>1002.3174339295855</v>
      </c>
    </row>
    <row r="2632" spans="1:7" x14ac:dyDescent="0.25">
      <c r="A2632" s="684" t="s">
        <v>3977</v>
      </c>
      <c r="B2632" s="685" t="s">
        <v>9</v>
      </c>
      <c r="C2632" s="686" t="s">
        <v>3978</v>
      </c>
      <c r="G2632" s="687">
        <v>481.08551952417622</v>
      </c>
    </row>
    <row r="2633" spans="1:7" x14ac:dyDescent="0.25">
      <c r="A2633" s="684" t="s">
        <v>3979</v>
      </c>
      <c r="B2633" s="685" t="s">
        <v>9</v>
      </c>
      <c r="C2633" s="686" t="s">
        <v>3980</v>
      </c>
      <c r="G2633" s="687">
        <v>1263.6863308297625</v>
      </c>
    </row>
    <row r="2634" spans="1:7" x14ac:dyDescent="0.25">
      <c r="A2634" s="684" t="s">
        <v>3981</v>
      </c>
      <c r="B2634" s="685" t="s">
        <v>9</v>
      </c>
      <c r="C2634" s="686" t="s">
        <v>3982</v>
      </c>
      <c r="G2634" s="687">
        <v>1412.5056629525377</v>
      </c>
    </row>
    <row r="2635" spans="1:7" x14ac:dyDescent="0.25">
      <c r="A2635" s="684" t="s">
        <v>3983</v>
      </c>
      <c r="B2635" s="685" t="s">
        <v>9</v>
      </c>
      <c r="C2635" s="686" t="s">
        <v>3984</v>
      </c>
      <c r="G2635" s="687">
        <v>2609.12452449694</v>
      </c>
    </row>
    <row r="2636" spans="1:7" x14ac:dyDescent="0.25">
      <c r="A2636" s="684" t="s">
        <v>3985</v>
      </c>
      <c r="B2636" s="685" t="s">
        <v>9</v>
      </c>
      <c r="C2636" s="686" t="s">
        <v>3986</v>
      </c>
      <c r="G2636" s="687">
        <v>3387.4154245432774</v>
      </c>
    </row>
    <row r="2637" spans="1:7" x14ac:dyDescent="0.25">
      <c r="A2637" s="684" t="s">
        <v>3987</v>
      </c>
      <c r="B2637" s="685" t="s">
        <v>9</v>
      </c>
      <c r="C2637" s="686" t="s">
        <v>3988</v>
      </c>
      <c r="G2637" s="687">
        <v>2467.4414369489527</v>
      </c>
    </row>
    <row r="2638" spans="1:7" x14ac:dyDescent="0.25">
      <c r="A2638" s="684" t="s">
        <v>3989</v>
      </c>
      <c r="B2638" s="685" t="s">
        <v>9</v>
      </c>
      <c r="C2638" s="686" t="s">
        <v>3990</v>
      </c>
      <c r="G2638" s="687">
        <v>2530.816765721207</v>
      </c>
    </row>
    <row r="2639" spans="1:7" x14ac:dyDescent="0.25">
      <c r="A2639" s="684" t="s">
        <v>3991</v>
      </c>
      <c r="B2639" s="685" t="s">
        <v>9</v>
      </c>
      <c r="C2639" s="686" t="s">
        <v>3992</v>
      </c>
      <c r="G2639" s="687">
        <v>4617.1027551537773</v>
      </c>
    </row>
    <row r="2640" spans="1:7" x14ac:dyDescent="0.25">
      <c r="A2640" s="684" t="s">
        <v>3993</v>
      </c>
      <c r="B2640" s="685" t="s">
        <v>9</v>
      </c>
      <c r="C2640" s="686" t="s">
        <v>3994</v>
      </c>
      <c r="G2640" s="687">
        <v>5021.2774274906978</v>
      </c>
    </row>
    <row r="2641" spans="1:7" x14ac:dyDescent="0.25">
      <c r="A2641" s="684" t="s">
        <v>3995</v>
      </c>
      <c r="B2641" s="685" t="s">
        <v>9</v>
      </c>
      <c r="C2641" s="686" t="s">
        <v>3996</v>
      </c>
      <c r="G2641" s="687">
        <v>756.2496599570444</v>
      </c>
    </row>
    <row r="2642" spans="1:7" x14ac:dyDescent="0.25">
      <c r="A2642" s="684" t="s">
        <v>3997</v>
      </c>
      <c r="B2642" s="685" t="s">
        <v>9</v>
      </c>
      <c r="C2642" s="686" t="s">
        <v>3998</v>
      </c>
      <c r="G2642" s="687">
        <v>558.83671459879031</v>
      </c>
    </row>
    <row r="2643" spans="1:7" x14ac:dyDescent="0.25">
      <c r="A2643" s="684" t="s">
        <v>3999</v>
      </c>
      <c r="B2643" s="685" t="s">
        <v>9</v>
      </c>
      <c r="C2643" s="686" t="s">
        <v>4000</v>
      </c>
      <c r="G2643" s="687">
        <v>5535.112895786302</v>
      </c>
    </row>
    <row r="2644" spans="1:7" x14ac:dyDescent="0.25">
      <c r="A2644" s="684" t="s">
        <v>4001</v>
      </c>
      <c r="B2644" s="685" t="s">
        <v>9</v>
      </c>
      <c r="C2644" s="686" t="s">
        <v>4002</v>
      </c>
      <c r="G2644" s="687">
        <v>4239.5103021100504</v>
      </c>
    </row>
    <row r="2645" spans="1:7" x14ac:dyDescent="0.25">
      <c r="A2645" s="684" t="s">
        <v>4003</v>
      </c>
      <c r="B2645" s="685" t="s">
        <v>9</v>
      </c>
      <c r="C2645" s="686" t="s">
        <v>4004</v>
      </c>
      <c r="G2645" s="687">
        <v>8757.0212797682998</v>
      </c>
    </row>
    <row r="2646" spans="1:7" x14ac:dyDescent="0.25">
      <c r="A2646" s="684" t="s">
        <v>4005</v>
      </c>
      <c r="B2646" s="685" t="s">
        <v>9</v>
      </c>
      <c r="C2646" s="686" t="s">
        <v>4006</v>
      </c>
      <c r="G2646" s="687">
        <v>4795.5116532064503</v>
      </c>
    </row>
    <row r="2647" spans="1:7" x14ac:dyDescent="0.25">
      <c r="A2647" s="684" t="s">
        <v>4007</v>
      </c>
      <c r="B2647" s="685" t="s">
        <v>9</v>
      </c>
      <c r="C2647" s="686" t="s">
        <v>4008</v>
      </c>
      <c r="G2647" s="687">
        <v>9313.0226308646979</v>
      </c>
    </row>
    <row r="2648" spans="1:7" x14ac:dyDescent="0.25">
      <c r="A2648" s="684" t="s">
        <v>4009</v>
      </c>
      <c r="B2648" s="685" t="s">
        <v>9</v>
      </c>
      <c r="C2648" s="686" t="s">
        <v>4010</v>
      </c>
      <c r="G2648" s="687">
        <v>4162.1852249999993</v>
      </c>
    </row>
    <row r="2649" spans="1:7" x14ac:dyDescent="0.25">
      <c r="A2649" s="684" t="s">
        <v>4011</v>
      </c>
      <c r="B2649" s="685" t="s">
        <v>9</v>
      </c>
      <c r="C2649" s="686" t="s">
        <v>4012</v>
      </c>
      <c r="G2649" s="687">
        <v>4591.0164299999988</v>
      </c>
    </row>
    <row r="2650" spans="1:7" x14ac:dyDescent="0.25">
      <c r="A2650" s="684" t="s">
        <v>4013</v>
      </c>
      <c r="B2650" s="685" t="s">
        <v>9</v>
      </c>
      <c r="C2650" s="686" t="s">
        <v>4014</v>
      </c>
      <c r="G2650" s="687">
        <v>4918.9461749999991</v>
      </c>
    </row>
    <row r="2651" spans="1:7" x14ac:dyDescent="0.25">
      <c r="A2651" s="688" t="s">
        <v>4015</v>
      </c>
      <c r="B2651" s="689" t="s">
        <v>9</v>
      </c>
      <c r="C2651" s="690" t="s">
        <v>4016</v>
      </c>
      <c r="G2651" s="691">
        <v>2175.9634126424271</v>
      </c>
    </row>
    <row r="2652" spans="1:7" x14ac:dyDescent="0.25">
      <c r="A2652" s="688" t="s">
        <v>4017</v>
      </c>
      <c r="B2652" s="689" t="s">
        <v>9</v>
      </c>
      <c r="C2652" s="690" t="s">
        <v>4018</v>
      </c>
      <c r="G2652" s="691">
        <v>3094.7035202025622</v>
      </c>
    </row>
    <row r="2653" spans="1:7" x14ac:dyDescent="0.25">
      <c r="A2653" s="684" t="s">
        <v>4019</v>
      </c>
      <c r="B2653" s="685" t="s">
        <v>4020</v>
      </c>
      <c r="C2653" s="686" t="s">
        <v>4021</v>
      </c>
      <c r="G2653" s="687">
        <v>3948.2698443888667</v>
      </c>
    </row>
    <row r="2654" spans="1:7" x14ac:dyDescent="0.25">
      <c r="A2654" s="688" t="s">
        <v>4022</v>
      </c>
      <c r="B2654" s="689" t="s">
        <v>4023</v>
      </c>
      <c r="C2654" s="690" t="s">
        <v>4024</v>
      </c>
      <c r="G2654" s="691">
        <v>8663.4349958611438</v>
      </c>
    </row>
    <row r="2655" spans="1:7" x14ac:dyDescent="0.25">
      <c r="A2655" s="684" t="s">
        <v>4025</v>
      </c>
      <c r="B2655" s="685" t="s">
        <v>4026</v>
      </c>
      <c r="C2655" s="686" t="s">
        <v>4027</v>
      </c>
      <c r="G2655" s="687">
        <v>2662.1782901475794</v>
      </c>
    </row>
    <row r="2656" spans="1:7" x14ac:dyDescent="0.25">
      <c r="A2656" s="684" t="s">
        <v>4028</v>
      </c>
      <c r="B2656" s="685" t="s">
        <v>4029</v>
      </c>
      <c r="C2656" s="686" t="s">
        <v>4030</v>
      </c>
      <c r="G2656" s="687">
        <v>6261.0451223296841</v>
      </c>
    </row>
    <row r="2657" spans="1:7" x14ac:dyDescent="0.25">
      <c r="A2657" s="684" t="s">
        <v>4031</v>
      </c>
      <c r="B2657" s="685" t="s">
        <v>4032</v>
      </c>
      <c r="C2657" s="686" t="s">
        <v>4033</v>
      </c>
      <c r="G2657" s="687">
        <v>6455.4294907267595</v>
      </c>
    </row>
    <row r="2658" spans="1:7" x14ac:dyDescent="0.25">
      <c r="A2658" s="684" t="s">
        <v>4034</v>
      </c>
      <c r="B2658" s="685" t="s">
        <v>4032</v>
      </c>
      <c r="C2658" s="686" t="s">
        <v>4035</v>
      </c>
      <c r="G2658" s="687">
        <v>6857.1873381858886</v>
      </c>
    </row>
    <row r="2659" spans="1:7" x14ac:dyDescent="0.25">
      <c r="A2659" s="684" t="s">
        <v>4036</v>
      </c>
      <c r="B2659" s="685" t="s">
        <v>4032</v>
      </c>
      <c r="C2659" s="686" t="s">
        <v>4037</v>
      </c>
      <c r="G2659" s="687">
        <v>7114.6244054897907</v>
      </c>
    </row>
    <row r="2660" spans="1:7" x14ac:dyDescent="0.25">
      <c r="A2660" s="684" t="s">
        <v>4038</v>
      </c>
      <c r="B2660" s="685" t="s">
        <v>4032</v>
      </c>
      <c r="C2660" s="686" t="s">
        <v>4039</v>
      </c>
      <c r="G2660" s="687">
        <v>7898.6372922789633</v>
      </c>
    </row>
    <row r="2661" spans="1:7" x14ac:dyDescent="0.25">
      <c r="A2661" s="684" t="s">
        <v>4040</v>
      </c>
      <c r="B2661" s="685" t="s">
        <v>4032</v>
      </c>
      <c r="C2661" s="686" t="s">
        <v>4041</v>
      </c>
      <c r="G2661" s="687">
        <v>5148.7413460781399</v>
      </c>
    </row>
    <row r="2662" spans="1:7" x14ac:dyDescent="0.25">
      <c r="A2662" s="684" t="s">
        <v>4042</v>
      </c>
      <c r="B2662" s="685" t="s">
        <v>4032</v>
      </c>
      <c r="C2662" s="686" t="s">
        <v>4043</v>
      </c>
      <c r="G2662" s="687">
        <v>4844.4975392644301</v>
      </c>
    </row>
    <row r="2663" spans="1:7" x14ac:dyDescent="0.25">
      <c r="A2663" s="684" t="s">
        <v>4044</v>
      </c>
      <c r="B2663" s="685" t="s">
        <v>4032</v>
      </c>
      <c r="C2663" s="686" t="s">
        <v>4045</v>
      </c>
      <c r="G2663" s="687">
        <v>5273.559318104275</v>
      </c>
    </row>
    <row r="2664" spans="1:7" x14ac:dyDescent="0.25">
      <c r="A2664" s="684" t="s">
        <v>4046</v>
      </c>
      <c r="B2664" s="685" t="s">
        <v>4032</v>
      </c>
      <c r="C2664" s="686" t="s">
        <v>4047</v>
      </c>
      <c r="G2664" s="687">
        <v>11397.441070636611</v>
      </c>
    </row>
    <row r="2665" spans="1:7" x14ac:dyDescent="0.25">
      <c r="A2665" s="684" t="s">
        <v>4048</v>
      </c>
      <c r="B2665" s="685" t="s">
        <v>4032</v>
      </c>
      <c r="C2665" s="686" t="s">
        <v>4049</v>
      </c>
      <c r="G2665" s="687">
        <v>12294.570244574468</v>
      </c>
    </row>
    <row r="2666" spans="1:7" x14ac:dyDescent="0.25">
      <c r="A2666" s="684" t="s">
        <v>4050</v>
      </c>
      <c r="B2666" s="685" t="s">
        <v>4032</v>
      </c>
      <c r="C2666" s="686" t="s">
        <v>4051</v>
      </c>
      <c r="G2666" s="687">
        <v>6716.7671196564816</v>
      </c>
    </row>
    <row r="2667" spans="1:7" x14ac:dyDescent="0.25">
      <c r="A2667" s="684" t="s">
        <v>4052</v>
      </c>
      <c r="B2667" s="685" t="s">
        <v>4032</v>
      </c>
      <c r="C2667" s="686" t="s">
        <v>4053</v>
      </c>
      <c r="G2667" s="687">
        <v>7110.7238438639779</v>
      </c>
    </row>
    <row r="2668" spans="1:7" x14ac:dyDescent="0.25">
      <c r="A2668" s="684" t="s">
        <v>4054</v>
      </c>
      <c r="B2668" s="685" t="s">
        <v>4032</v>
      </c>
      <c r="C2668" s="686" t="s">
        <v>4055</v>
      </c>
      <c r="G2668" s="687">
        <v>7964.9468399178486</v>
      </c>
    </row>
    <row r="2669" spans="1:7" x14ac:dyDescent="0.25">
      <c r="A2669" s="684" t="s">
        <v>4056</v>
      </c>
      <c r="B2669" s="685" t="s">
        <v>4032</v>
      </c>
      <c r="C2669" s="686" t="s">
        <v>4057</v>
      </c>
      <c r="G2669" s="687">
        <v>9914.0574843384911</v>
      </c>
    </row>
    <row r="2670" spans="1:7" x14ac:dyDescent="0.25">
      <c r="A2670" s="684" t="s">
        <v>4058</v>
      </c>
      <c r="B2670" s="685" t="s">
        <v>4059</v>
      </c>
      <c r="C2670" s="686" t="s">
        <v>4060</v>
      </c>
      <c r="G2670" s="687">
        <v>4493.5095113341204</v>
      </c>
    </row>
    <row r="2671" spans="1:7" x14ac:dyDescent="0.25">
      <c r="A2671" s="684" t="s">
        <v>4061</v>
      </c>
      <c r="B2671" s="685" t="s">
        <v>4059</v>
      </c>
      <c r="C2671" s="686" t="s">
        <v>4062</v>
      </c>
      <c r="G2671" s="687">
        <v>4275.0750211998238</v>
      </c>
    </row>
    <row r="2672" spans="1:7" x14ac:dyDescent="0.25">
      <c r="A2672" s="684" t="s">
        <v>4063</v>
      </c>
      <c r="B2672" s="685" t="s">
        <v>4059</v>
      </c>
      <c r="C2672" s="686" t="s">
        <v>4064</v>
      </c>
      <c r="G2672" s="687">
        <v>6418.3043468713104</v>
      </c>
    </row>
    <row r="2673" spans="1:7" x14ac:dyDescent="0.25">
      <c r="A2673" s="684" t="s">
        <v>4065</v>
      </c>
      <c r="B2673" s="685" t="s">
        <v>4059</v>
      </c>
      <c r="C2673" s="686" t="s">
        <v>4066</v>
      </c>
      <c r="G2673" s="687">
        <v>6636.7388370056096</v>
      </c>
    </row>
    <row r="2674" spans="1:7" x14ac:dyDescent="0.25">
      <c r="A2674" s="684" t="s">
        <v>4067</v>
      </c>
      <c r="B2674" s="685" t="s">
        <v>4059</v>
      </c>
      <c r="C2674" s="686" t="s">
        <v>4068</v>
      </c>
      <c r="G2674" s="687">
        <v>6477.3627556609745</v>
      </c>
    </row>
    <row r="2675" spans="1:7" x14ac:dyDescent="0.25">
      <c r="A2675" s="684" t="s">
        <v>4069</v>
      </c>
      <c r="B2675" s="685" t="s">
        <v>4059</v>
      </c>
      <c r="C2675" s="686" t="s">
        <v>4070</v>
      </c>
      <c r="G2675" s="687">
        <v>6934.9830124923283</v>
      </c>
    </row>
    <row r="2676" spans="1:7" x14ac:dyDescent="0.25">
      <c r="A2676" s="684" t="s">
        <v>4071</v>
      </c>
      <c r="B2676" s="685" t="s">
        <v>4059</v>
      </c>
      <c r="C2676" s="686" t="s">
        <v>4072</v>
      </c>
      <c r="G2676" s="687">
        <v>3992.3058971921796</v>
      </c>
    </row>
    <row r="2677" spans="1:7" x14ac:dyDescent="0.25">
      <c r="A2677" s="684" t="s">
        <v>4073</v>
      </c>
      <c r="B2677" s="685" t="s">
        <v>4059</v>
      </c>
      <c r="C2677" s="686" t="s">
        <v>4074</v>
      </c>
      <c r="G2677" s="687">
        <v>5820.6557757687469</v>
      </c>
    </row>
    <row r="2678" spans="1:7" x14ac:dyDescent="0.25">
      <c r="A2678" s="684" t="s">
        <v>4075</v>
      </c>
      <c r="B2678" s="685" t="s">
        <v>4076</v>
      </c>
      <c r="C2678" s="686" t="s">
        <v>4077</v>
      </c>
      <c r="G2678" s="687">
        <v>1365.3076937901958</v>
      </c>
    </row>
    <row r="2679" spans="1:7" x14ac:dyDescent="0.25">
      <c r="A2679" s="684" t="s">
        <v>4078</v>
      </c>
      <c r="B2679" s="685" t="s">
        <v>4076</v>
      </c>
      <c r="C2679" s="686" t="s">
        <v>4079</v>
      </c>
      <c r="G2679" s="687">
        <v>1586.5109789428984</v>
      </c>
    </row>
    <row r="2680" spans="1:7" x14ac:dyDescent="0.25">
      <c r="A2680" s="684" t="s">
        <v>4080</v>
      </c>
      <c r="B2680" s="685" t="s">
        <v>4076</v>
      </c>
      <c r="C2680" s="686" t="s">
        <v>4081</v>
      </c>
      <c r="G2680" s="687">
        <v>1757.1744406666733</v>
      </c>
    </row>
    <row r="2681" spans="1:7" x14ac:dyDescent="0.25">
      <c r="A2681" s="684" t="s">
        <v>4082</v>
      </c>
      <c r="B2681" s="685" t="s">
        <v>4076</v>
      </c>
      <c r="C2681" s="686" t="s">
        <v>4083</v>
      </c>
      <c r="G2681" s="687">
        <v>1927.8379023904474</v>
      </c>
    </row>
    <row r="2682" spans="1:7" x14ac:dyDescent="0.25">
      <c r="A2682" s="684" t="s">
        <v>4084</v>
      </c>
      <c r="B2682" s="685" t="s">
        <v>4076</v>
      </c>
      <c r="C2682" s="686" t="s">
        <v>4085</v>
      </c>
      <c r="G2682" s="687">
        <v>2047.2290794761784</v>
      </c>
    </row>
    <row r="2683" spans="1:7" x14ac:dyDescent="0.25">
      <c r="A2683" s="684" t="s">
        <v>4086</v>
      </c>
      <c r="B2683" s="685" t="s">
        <v>4076</v>
      </c>
      <c r="C2683" s="686" t="s">
        <v>4087</v>
      </c>
      <c r="G2683" s="687">
        <v>2153.5580316660266</v>
      </c>
    </row>
    <row r="2684" spans="1:7" x14ac:dyDescent="0.25">
      <c r="A2684" s="684" t="s">
        <v>4088</v>
      </c>
      <c r="B2684" s="685" t="s">
        <v>4076</v>
      </c>
      <c r="C2684" s="686" t="s">
        <v>4089</v>
      </c>
      <c r="G2684" s="687">
        <v>2458.26189465783</v>
      </c>
    </row>
    <row r="2685" spans="1:7" x14ac:dyDescent="0.25">
      <c r="A2685" s="684" t="s">
        <v>4090</v>
      </c>
      <c r="B2685" s="685" t="s">
        <v>4076</v>
      </c>
      <c r="C2685" s="686" t="s">
        <v>4091</v>
      </c>
      <c r="G2685" s="687">
        <v>2708.2142822682945</v>
      </c>
    </row>
    <row r="2686" spans="1:7" x14ac:dyDescent="0.25">
      <c r="A2686" s="684" t="s">
        <v>4092</v>
      </c>
      <c r="B2686" s="685" t="s">
        <v>4076</v>
      </c>
      <c r="C2686" s="686" t="s">
        <v>4093</v>
      </c>
      <c r="G2686" s="687">
        <v>2893.0996991357169</v>
      </c>
    </row>
    <row r="2687" spans="1:7" x14ac:dyDescent="0.25">
      <c r="A2687" s="684" t="s">
        <v>4094</v>
      </c>
      <c r="B2687" s="685" t="s">
        <v>4076</v>
      </c>
      <c r="C2687" s="686" t="s">
        <v>4095</v>
      </c>
      <c r="G2687" s="687">
        <v>2217.8315027658596</v>
      </c>
    </row>
    <row r="2688" spans="1:7" x14ac:dyDescent="0.25">
      <c r="A2688" s="684" t="s">
        <v>4096</v>
      </c>
      <c r="B2688" s="685" t="s">
        <v>4076</v>
      </c>
      <c r="C2688" s="686" t="s">
        <v>4097</v>
      </c>
      <c r="G2688" s="687">
        <v>2587.6023365007045</v>
      </c>
    </row>
    <row r="2689" spans="1:7" x14ac:dyDescent="0.25">
      <c r="A2689" s="684" t="s">
        <v>4098</v>
      </c>
      <c r="B2689" s="685" t="s">
        <v>4076</v>
      </c>
      <c r="C2689" s="686" t="s">
        <v>4099</v>
      </c>
      <c r="G2689" s="687">
        <v>2828.0327283926749</v>
      </c>
    </row>
    <row r="2690" spans="1:7" x14ac:dyDescent="0.25">
      <c r="A2690" s="684" t="s">
        <v>4100</v>
      </c>
      <c r="B2690" s="685" t="s">
        <v>4076</v>
      </c>
      <c r="C2690" s="686" t="s">
        <v>4101</v>
      </c>
      <c r="G2690" s="687">
        <v>2291.5659311500954</v>
      </c>
    </row>
    <row r="2691" spans="1:7" x14ac:dyDescent="0.25">
      <c r="A2691" s="684" t="s">
        <v>4102</v>
      </c>
      <c r="B2691" s="685" t="s">
        <v>4076</v>
      </c>
      <c r="C2691" s="686" t="s">
        <v>4103</v>
      </c>
      <c r="G2691" s="687">
        <v>2549.3922767585445</v>
      </c>
    </row>
    <row r="2692" spans="1:7" x14ac:dyDescent="0.25">
      <c r="A2692" s="684" t="s">
        <v>4104</v>
      </c>
      <c r="B2692" s="685" t="s">
        <v>4076</v>
      </c>
      <c r="C2692" s="686" t="s">
        <v>4105</v>
      </c>
      <c r="G2692" s="687">
        <v>2760.219028115454</v>
      </c>
    </row>
    <row r="2693" spans="1:7" x14ac:dyDescent="0.25">
      <c r="A2693" s="684" t="s">
        <v>4106</v>
      </c>
      <c r="B2693" s="685" t="s">
        <v>4076</v>
      </c>
      <c r="C2693" s="686" t="s">
        <v>4107</v>
      </c>
      <c r="G2693" s="687">
        <v>3120.1016355272473</v>
      </c>
    </row>
    <row r="2694" spans="1:7" x14ac:dyDescent="0.25">
      <c r="A2694" s="684" t="s">
        <v>4108</v>
      </c>
      <c r="B2694" s="685" t="s">
        <v>4076</v>
      </c>
      <c r="C2694" s="686" t="s">
        <v>4109</v>
      </c>
      <c r="G2694" s="687">
        <v>2291.5659311500954</v>
      </c>
    </row>
    <row r="2695" spans="1:7" x14ac:dyDescent="0.25">
      <c r="A2695" s="684" t="s">
        <v>4110</v>
      </c>
      <c r="B2695" s="685" t="s">
        <v>4076</v>
      </c>
      <c r="C2695" s="686" t="s">
        <v>4111</v>
      </c>
      <c r="G2695" s="687">
        <v>2650.777115786866</v>
      </c>
    </row>
    <row r="2696" spans="1:7" x14ac:dyDescent="0.25">
      <c r="A2696" s="684" t="s">
        <v>4112</v>
      </c>
      <c r="B2696" s="685" t="s">
        <v>4076</v>
      </c>
      <c r="C2696" s="686" t="s">
        <v>4113</v>
      </c>
      <c r="G2696" s="687">
        <v>2914.454613053339</v>
      </c>
    </row>
    <row r="2697" spans="1:7" x14ac:dyDescent="0.25">
      <c r="A2697" s="684" t="s">
        <v>4114</v>
      </c>
      <c r="B2697" s="685" t="s">
        <v>4115</v>
      </c>
      <c r="C2697" s="686" t="s">
        <v>4079</v>
      </c>
      <c r="G2697" s="687">
        <v>2723.1399042507319</v>
      </c>
    </row>
    <row r="2698" spans="1:7" x14ac:dyDescent="0.25">
      <c r="A2698" s="684" t="s">
        <v>4116</v>
      </c>
      <c r="B2698" s="685" t="s">
        <v>4115</v>
      </c>
      <c r="C2698" s="686" t="s">
        <v>4081</v>
      </c>
      <c r="G2698" s="687">
        <v>2978.6073563399063</v>
      </c>
    </row>
    <row r="2699" spans="1:7" x14ac:dyDescent="0.25">
      <c r="A2699" s="684" t="s">
        <v>4117</v>
      </c>
      <c r="B2699" s="685" t="s">
        <v>4115</v>
      </c>
      <c r="C2699" s="686" t="s">
        <v>4083</v>
      </c>
      <c r="G2699" s="687">
        <v>3399.0538249983747</v>
      </c>
    </row>
    <row r="2700" spans="1:7" x14ac:dyDescent="0.25">
      <c r="A2700" s="684" t="s">
        <v>4118</v>
      </c>
      <c r="B2700" s="685" t="s">
        <v>4115</v>
      </c>
      <c r="C2700" s="686" t="s">
        <v>4119</v>
      </c>
      <c r="G2700" s="687">
        <v>4896.2931830276138</v>
      </c>
    </row>
    <row r="2701" spans="1:7" x14ac:dyDescent="0.25">
      <c r="A2701" s="684" t="s">
        <v>4120</v>
      </c>
      <c r="B2701" s="685" t="s">
        <v>4115</v>
      </c>
      <c r="C2701" s="686" t="s">
        <v>4121</v>
      </c>
      <c r="G2701" s="687">
        <v>5767.2047914276263</v>
      </c>
    </row>
    <row r="2702" spans="1:7" x14ac:dyDescent="0.25">
      <c r="A2702" s="692" t="s">
        <v>4122</v>
      </c>
      <c r="B2702" s="693" t="s">
        <v>4115</v>
      </c>
      <c r="C2702" s="694" t="s">
        <v>4123</v>
      </c>
      <c r="G2702" s="695" t="s">
        <v>9</v>
      </c>
    </row>
    <row r="2703" spans="1:7" x14ac:dyDescent="0.25">
      <c r="A2703" s="692" t="s">
        <v>4124</v>
      </c>
      <c r="B2703" s="693" t="s">
        <v>4115</v>
      </c>
      <c r="C2703" s="694" t="s">
        <v>4125</v>
      </c>
      <c r="G2703" s="695" t="s">
        <v>9</v>
      </c>
    </row>
    <row r="2704" spans="1:7" x14ac:dyDescent="0.25">
      <c r="A2704" s="688" t="s">
        <v>4126</v>
      </c>
      <c r="B2704" s="689" t="s">
        <v>4127</v>
      </c>
      <c r="C2704" s="690" t="s">
        <v>4024</v>
      </c>
      <c r="G2704" s="691">
        <v>6071.6737543104637</v>
      </c>
    </row>
    <row r="2705" spans="1:7" x14ac:dyDescent="0.25">
      <c r="A2705" s="688" t="s">
        <v>4128</v>
      </c>
      <c r="B2705" s="689" t="s">
        <v>4129</v>
      </c>
      <c r="C2705" s="690" t="s">
        <v>4130</v>
      </c>
      <c r="G2705" s="691" t="s">
        <v>9</v>
      </c>
    </row>
    <row r="2706" spans="1:7" x14ac:dyDescent="0.25">
      <c r="A2706" s="688" t="s">
        <v>4131</v>
      </c>
      <c r="B2706" s="689" t="s">
        <v>4129</v>
      </c>
      <c r="C2706" s="690" t="s">
        <v>4132</v>
      </c>
      <c r="G2706" s="691" t="s">
        <v>9</v>
      </c>
    </row>
    <row r="2707" spans="1:7" x14ac:dyDescent="0.25">
      <c r="A2707" s="688" t="s">
        <v>4133</v>
      </c>
      <c r="B2707" s="689" t="s">
        <v>4129</v>
      </c>
      <c r="C2707" s="690" t="s">
        <v>4134</v>
      </c>
      <c r="G2707" s="691" t="s">
        <v>9</v>
      </c>
    </row>
    <row r="2708" spans="1:7" x14ac:dyDescent="0.25">
      <c r="A2708" s="684" t="s">
        <v>4135</v>
      </c>
      <c r="B2708" s="685" t="s">
        <v>4129</v>
      </c>
      <c r="C2708" s="686" t="s">
        <v>4136</v>
      </c>
      <c r="G2708" s="687">
        <v>7110.1730701158849</v>
      </c>
    </row>
    <row r="2709" spans="1:7" x14ac:dyDescent="0.25">
      <c r="A2709" s="684" t="s">
        <v>4137</v>
      </c>
      <c r="B2709" s="685" t="s">
        <v>4129</v>
      </c>
      <c r="C2709" s="686" t="s">
        <v>4138</v>
      </c>
      <c r="G2709" s="687">
        <v>4520.9363966288865</v>
      </c>
    </row>
    <row r="2710" spans="1:7" x14ac:dyDescent="0.25">
      <c r="A2710" s="684" t="s">
        <v>4139</v>
      </c>
      <c r="B2710" s="685" t="s">
        <v>4129</v>
      </c>
      <c r="C2710" s="686" t="s">
        <v>4140</v>
      </c>
      <c r="G2710" s="687">
        <v>5950.0870526227736</v>
      </c>
    </row>
    <row r="2711" spans="1:7" x14ac:dyDescent="0.25">
      <c r="A2711" s="684" t="s">
        <v>4141</v>
      </c>
      <c r="B2711" s="685" t="s">
        <v>4129</v>
      </c>
      <c r="C2711" s="686" t="s">
        <v>4142</v>
      </c>
      <c r="G2711" s="687">
        <v>5325.2875634057973</v>
      </c>
    </row>
    <row r="2712" spans="1:7" x14ac:dyDescent="0.25">
      <c r="A2712" s="684" t="s">
        <v>4143</v>
      </c>
      <c r="B2712" s="685" t="s">
        <v>4129</v>
      </c>
      <c r="C2712" s="686" t="s">
        <v>4144</v>
      </c>
      <c r="G2712" s="687">
        <v>4856.0929738749992</v>
      </c>
    </row>
    <row r="2713" spans="1:7" x14ac:dyDescent="0.25">
      <c r="A2713" s="684" t="s">
        <v>4145</v>
      </c>
      <c r="B2713" s="685" t="s">
        <v>4129</v>
      </c>
      <c r="C2713" s="686" t="s">
        <v>4146</v>
      </c>
      <c r="G2713" s="687">
        <v>2429.7491990749991</v>
      </c>
    </row>
    <row r="2714" spans="1:7" x14ac:dyDescent="0.25">
      <c r="A2714" s="684" t="s">
        <v>4147</v>
      </c>
      <c r="B2714" s="685" t="s">
        <v>4129</v>
      </c>
      <c r="C2714" s="686" t="s">
        <v>4148</v>
      </c>
      <c r="G2714" s="687">
        <v>3108.3535598499998</v>
      </c>
    </row>
    <row r="2715" spans="1:7" x14ac:dyDescent="0.25">
      <c r="A2715" s="684" t="s">
        <v>4149</v>
      </c>
      <c r="B2715" s="685" t="s">
        <v>4129</v>
      </c>
      <c r="C2715" s="686" t="s">
        <v>4150</v>
      </c>
      <c r="G2715" s="687">
        <v>1621.2507766372219</v>
      </c>
    </row>
    <row r="2716" spans="1:7" x14ac:dyDescent="0.25">
      <c r="A2716" s="684" t="s">
        <v>4151</v>
      </c>
      <c r="B2716" s="685" t="s">
        <v>4129</v>
      </c>
      <c r="C2716" s="686" t="s">
        <v>4152</v>
      </c>
      <c r="G2716" s="687">
        <v>5229.1904296106131</v>
      </c>
    </row>
    <row r="2717" spans="1:7" x14ac:dyDescent="0.25">
      <c r="A2717" s="684" t="s">
        <v>4153</v>
      </c>
      <c r="B2717" s="685" t="s">
        <v>4129</v>
      </c>
      <c r="C2717" s="686" t="s">
        <v>4154</v>
      </c>
      <c r="G2717" s="687">
        <v>3629.7682951216857</v>
      </c>
    </row>
    <row r="2718" spans="1:7" x14ac:dyDescent="0.25">
      <c r="A2718" s="684" t="s">
        <v>4155</v>
      </c>
      <c r="B2718" s="685" t="s">
        <v>4129</v>
      </c>
      <c r="C2718" s="686" t="s">
        <v>4156</v>
      </c>
      <c r="G2718" s="687">
        <v>3373.7961956969193</v>
      </c>
    </row>
    <row r="2719" spans="1:7" x14ac:dyDescent="0.25">
      <c r="A2719" s="684" t="s">
        <v>4157</v>
      </c>
      <c r="B2719" s="685" t="s">
        <v>4129</v>
      </c>
      <c r="C2719" s="686" t="s">
        <v>4158</v>
      </c>
      <c r="G2719" s="687">
        <v>3184.3187400067086</v>
      </c>
    </row>
    <row r="2720" spans="1:7" x14ac:dyDescent="0.25">
      <c r="A2720" s="684" t="s">
        <v>4159</v>
      </c>
      <c r="B2720" s="685" t="s">
        <v>4129</v>
      </c>
      <c r="C2720" s="686" t="s">
        <v>4160</v>
      </c>
      <c r="G2720" s="687">
        <v>2340.2241120170938</v>
      </c>
    </row>
    <row r="2721" spans="1:7" x14ac:dyDescent="0.25">
      <c r="A2721" s="684" t="s">
        <v>4161</v>
      </c>
      <c r="B2721" s="685" t="s">
        <v>4129</v>
      </c>
      <c r="C2721" s="686" t="s">
        <v>4162</v>
      </c>
      <c r="G2721" s="687">
        <v>5733.7639331816272</v>
      </c>
    </row>
    <row r="2722" spans="1:7" x14ac:dyDescent="0.25">
      <c r="A2722" s="684" t="s">
        <v>4163</v>
      </c>
      <c r="B2722" s="685" t="s">
        <v>4129</v>
      </c>
      <c r="C2722" s="686" t="s">
        <v>4164</v>
      </c>
      <c r="G2722" s="687">
        <v>6641.7141395220469</v>
      </c>
    </row>
    <row r="2723" spans="1:7" x14ac:dyDescent="0.25">
      <c r="A2723" s="684" t="s">
        <v>4165</v>
      </c>
      <c r="B2723" s="685" t="s">
        <v>4129</v>
      </c>
      <c r="C2723" s="686" t="s">
        <v>4166</v>
      </c>
      <c r="G2723" s="687">
        <v>8115.5061091113012</v>
      </c>
    </row>
    <row r="2724" spans="1:7" x14ac:dyDescent="0.25">
      <c r="A2724" s="684" t="s">
        <v>4167</v>
      </c>
      <c r="B2724" s="685" t="s">
        <v>4129</v>
      </c>
      <c r="C2724" s="686" t="s">
        <v>4168</v>
      </c>
      <c r="G2724" s="687">
        <v>9108.4740261267652</v>
      </c>
    </row>
    <row r="2725" spans="1:7" x14ac:dyDescent="0.25">
      <c r="A2725" s="684" t="s">
        <v>4169</v>
      </c>
      <c r="B2725" s="685" t="s">
        <v>4129</v>
      </c>
      <c r="C2725" s="686" t="s">
        <v>4170</v>
      </c>
      <c r="G2725" s="687">
        <v>2545.2858463456764</v>
      </c>
    </row>
    <row r="2726" spans="1:7" x14ac:dyDescent="0.25">
      <c r="A2726" s="684" t="s">
        <v>4171</v>
      </c>
      <c r="B2726" s="685" t="s">
        <v>4129</v>
      </c>
      <c r="C2726" s="686" t="s">
        <v>4172</v>
      </c>
      <c r="G2726" s="687">
        <v>5854.5804769498991</v>
      </c>
    </row>
    <row r="2727" spans="1:7" x14ac:dyDescent="0.25">
      <c r="A2727" s="684" t="s">
        <v>4173</v>
      </c>
      <c r="B2727" s="685" t="s">
        <v>4129</v>
      </c>
      <c r="C2727" s="686" t="s">
        <v>4174</v>
      </c>
      <c r="G2727" s="687">
        <v>3577.7991803582727</v>
      </c>
    </row>
    <row r="2728" spans="1:7" x14ac:dyDescent="0.25">
      <c r="A2728" s="684" t="s">
        <v>4175</v>
      </c>
      <c r="B2728" s="685" t="s">
        <v>4129</v>
      </c>
      <c r="C2728" s="686" t="s">
        <v>4176</v>
      </c>
      <c r="G2728" s="687">
        <v>7086.6974677382841</v>
      </c>
    </row>
    <row r="2729" spans="1:7" x14ac:dyDescent="0.25">
      <c r="A2729" s="684" t="s">
        <v>4177</v>
      </c>
      <c r="B2729" s="685" t="s">
        <v>4129</v>
      </c>
      <c r="C2729" s="686" t="s">
        <v>4178</v>
      </c>
      <c r="G2729" s="687">
        <v>5915.2365963867014</v>
      </c>
    </row>
    <row r="2730" spans="1:7" x14ac:dyDescent="0.25">
      <c r="A2730" s="684" t="s">
        <v>4179</v>
      </c>
      <c r="B2730" s="685" t="s">
        <v>4129</v>
      </c>
      <c r="C2730" s="686" t="s">
        <v>4180</v>
      </c>
      <c r="G2730" s="687">
        <v>8926.9105814921986</v>
      </c>
    </row>
    <row r="2731" spans="1:7" x14ac:dyDescent="0.25">
      <c r="A2731" s="684" t="s">
        <v>4181</v>
      </c>
      <c r="B2731" s="685" t="s">
        <v>4129</v>
      </c>
      <c r="C2731" s="686" t="s">
        <v>4182</v>
      </c>
      <c r="G2731" s="687">
        <v>5337.6129705254389</v>
      </c>
    </row>
    <row r="2732" spans="1:7" x14ac:dyDescent="0.25">
      <c r="A2732" s="684" t="s">
        <v>4183</v>
      </c>
      <c r="B2732" s="685" t="s">
        <v>4129</v>
      </c>
      <c r="C2732" s="686" t="s">
        <v>4184</v>
      </c>
      <c r="G2732" s="687">
        <v>2766.1067217045911</v>
      </c>
    </row>
    <row r="2733" spans="1:7" x14ac:dyDescent="0.25">
      <c r="A2733" s="684" t="s">
        <v>4185</v>
      </c>
      <c r="B2733" s="685" t="s">
        <v>4129</v>
      </c>
      <c r="C2733" s="686" t="s">
        <v>4186</v>
      </c>
      <c r="G2733" s="687">
        <v>5608.6636291849345</v>
      </c>
    </row>
    <row r="2734" spans="1:7" x14ac:dyDescent="0.25">
      <c r="A2734" s="684" t="s">
        <v>4187</v>
      </c>
      <c r="B2734" s="685" t="s">
        <v>4129</v>
      </c>
      <c r="C2734" s="686" t="s">
        <v>4188</v>
      </c>
      <c r="G2734" s="687">
        <v>3023.2573465866753</v>
      </c>
    </row>
    <row r="2735" spans="1:7" x14ac:dyDescent="0.25">
      <c r="A2735" s="684" t="s">
        <v>4189</v>
      </c>
      <c r="B2735" s="685" t="s">
        <v>4129</v>
      </c>
      <c r="C2735" s="686" t="s">
        <v>4190</v>
      </c>
      <c r="G2735" s="687">
        <v>4539.3347021879999</v>
      </c>
    </row>
    <row r="2736" spans="1:7" x14ac:dyDescent="0.25">
      <c r="A2736" s="684" t="s">
        <v>4191</v>
      </c>
      <c r="B2736" s="685" t="s">
        <v>4129</v>
      </c>
      <c r="C2736" s="686" t="s">
        <v>4192</v>
      </c>
      <c r="G2736" s="687">
        <v>3509.2549043837998</v>
      </c>
    </row>
    <row r="2737" spans="1:7" x14ac:dyDescent="0.25">
      <c r="A2737" s="684" t="s">
        <v>4193</v>
      </c>
      <c r="B2737" s="685" t="s">
        <v>4129</v>
      </c>
      <c r="C2737" s="686" t="s">
        <v>4194</v>
      </c>
      <c r="G2737" s="687">
        <v>5255.2843749999993</v>
      </c>
    </row>
    <row r="2738" spans="1:7" x14ac:dyDescent="0.25">
      <c r="A2738" s="684" t="s">
        <v>4195</v>
      </c>
      <c r="B2738" s="685" t="s">
        <v>4129</v>
      </c>
      <c r="C2738" s="686" t="s">
        <v>4196</v>
      </c>
      <c r="G2738" s="687">
        <v>3355.4277841820622</v>
      </c>
    </row>
    <row r="2739" spans="1:7" x14ac:dyDescent="0.25">
      <c r="A2739" s="684" t="s">
        <v>4197</v>
      </c>
      <c r="B2739" s="685" t="s">
        <v>4129</v>
      </c>
      <c r="C2739" s="686" t="s">
        <v>4198</v>
      </c>
      <c r="G2739" s="687">
        <v>840.45782011010817</v>
      </c>
    </row>
    <row r="2740" spans="1:7" x14ac:dyDescent="0.25">
      <c r="A2740" s="684" t="s">
        <v>4199</v>
      </c>
      <c r="B2740" s="685" t="s">
        <v>4129</v>
      </c>
      <c r="C2740" s="686" t="s">
        <v>4200</v>
      </c>
      <c r="G2740" s="687">
        <v>1232.6112360151233</v>
      </c>
    </row>
    <row r="2741" spans="1:7" x14ac:dyDescent="0.25">
      <c r="A2741" s="684" t="s">
        <v>4201</v>
      </c>
      <c r="B2741" s="685" t="s">
        <v>4129</v>
      </c>
      <c r="C2741" s="686" t="s">
        <v>4202</v>
      </c>
      <c r="G2741" s="687">
        <v>1627.1405280639437</v>
      </c>
    </row>
    <row r="2742" spans="1:7" x14ac:dyDescent="0.25">
      <c r="A2742" s="684" t="s">
        <v>4203</v>
      </c>
      <c r="B2742" s="685" t="s">
        <v>4129</v>
      </c>
      <c r="C2742" s="686" t="s">
        <v>4204</v>
      </c>
      <c r="G2742" s="687">
        <v>2661.9851723904721</v>
      </c>
    </row>
    <row r="2743" spans="1:7" x14ac:dyDescent="0.25">
      <c r="A2743" s="684" t="s">
        <v>4205</v>
      </c>
      <c r="B2743" s="685" t="s">
        <v>4129</v>
      </c>
      <c r="C2743" s="686" t="s">
        <v>4206</v>
      </c>
      <c r="G2743" s="687">
        <v>2820.1624086167403</v>
      </c>
    </row>
    <row r="2744" spans="1:7" x14ac:dyDescent="0.25">
      <c r="A2744" s="684" t="s">
        <v>4207</v>
      </c>
      <c r="B2744" s="685" t="s">
        <v>4129</v>
      </c>
      <c r="C2744" s="686" t="s">
        <v>4208</v>
      </c>
      <c r="G2744" s="687">
        <v>3725.9812764446251</v>
      </c>
    </row>
    <row r="2745" spans="1:7" x14ac:dyDescent="0.25">
      <c r="A2745" s="684" t="s">
        <v>4209</v>
      </c>
      <c r="B2745" s="685" t="s">
        <v>4129</v>
      </c>
      <c r="C2745" s="686" t="s">
        <v>4210</v>
      </c>
      <c r="G2745" s="687">
        <v>872.88672761682221</v>
      </c>
    </row>
    <row r="2746" spans="1:7" x14ac:dyDescent="0.25">
      <c r="A2746" s="684" t="s">
        <v>4211</v>
      </c>
      <c r="B2746" s="685" t="s">
        <v>4129</v>
      </c>
      <c r="C2746" s="686" t="s">
        <v>4212</v>
      </c>
      <c r="G2746" s="687">
        <v>1219.2836397908841</v>
      </c>
    </row>
    <row r="2747" spans="1:7" x14ac:dyDescent="0.25">
      <c r="A2747" s="684" t="s">
        <v>4213</v>
      </c>
      <c r="B2747" s="685" t="s">
        <v>4129</v>
      </c>
      <c r="C2747" s="686" t="s">
        <v>4214</v>
      </c>
      <c r="G2747" s="687">
        <v>1740.2230945239151</v>
      </c>
    </row>
    <row r="2748" spans="1:7" x14ac:dyDescent="0.25">
      <c r="A2748" s="684" t="s">
        <v>4215</v>
      </c>
      <c r="B2748" s="685" t="s">
        <v>4129</v>
      </c>
      <c r="C2748" s="686" t="s">
        <v>4216</v>
      </c>
      <c r="G2748" s="687">
        <v>2831.1464920212848</v>
      </c>
    </row>
    <row r="2749" spans="1:7" x14ac:dyDescent="0.25">
      <c r="A2749" s="684" t="s">
        <v>4217</v>
      </c>
      <c r="B2749" s="685" t="s">
        <v>4129</v>
      </c>
      <c r="C2749" s="686" t="s">
        <v>4218</v>
      </c>
      <c r="G2749" s="687" t="s">
        <v>9</v>
      </c>
    </row>
    <row r="2750" spans="1:7" x14ac:dyDescent="0.25">
      <c r="A2750" s="684" t="s">
        <v>4219</v>
      </c>
      <c r="B2750" s="685" t="s">
        <v>4129</v>
      </c>
      <c r="C2750" s="686" t="s">
        <v>4220</v>
      </c>
      <c r="G2750" s="687">
        <v>5801.8339500000002</v>
      </c>
    </row>
    <row r="2751" spans="1:7" x14ac:dyDescent="0.25">
      <c r="A2751" s="684" t="s">
        <v>4221</v>
      </c>
      <c r="B2751" s="685" t="s">
        <v>4129</v>
      </c>
      <c r="C2751" s="686" t="s">
        <v>4222</v>
      </c>
      <c r="G2751" s="687">
        <v>8001.6959893749972</v>
      </c>
    </row>
    <row r="2752" spans="1:7" x14ac:dyDescent="0.25">
      <c r="A2752" s="684" t="s">
        <v>4223</v>
      </c>
      <c r="B2752" s="685" t="s">
        <v>4129</v>
      </c>
      <c r="C2752" s="686" t="s">
        <v>4224</v>
      </c>
      <c r="G2752" s="687">
        <v>898.00395994858559</v>
      </c>
    </row>
    <row r="2753" spans="1:7" x14ac:dyDescent="0.25">
      <c r="A2753" s="684" t="s">
        <v>4225</v>
      </c>
      <c r="B2753" s="685" t="s">
        <v>4129</v>
      </c>
      <c r="C2753" s="686" t="s">
        <v>4226</v>
      </c>
      <c r="G2753" s="687" t="s">
        <v>9</v>
      </c>
    </row>
    <row r="2754" spans="1:7" x14ac:dyDescent="0.25">
      <c r="A2754" s="684" t="s">
        <v>4227</v>
      </c>
      <c r="B2754" s="685" t="s">
        <v>4129</v>
      </c>
      <c r="C2754" s="686" t="s">
        <v>4228</v>
      </c>
      <c r="G2754" s="687">
        <v>3850.9411760597241</v>
      </c>
    </row>
    <row r="2755" spans="1:7" x14ac:dyDescent="0.25">
      <c r="A2755" s="684" t="s">
        <v>4229</v>
      </c>
      <c r="B2755" s="685" t="s">
        <v>4129</v>
      </c>
      <c r="C2755" s="686" t="s">
        <v>4230</v>
      </c>
      <c r="G2755" s="687" t="s">
        <v>9</v>
      </c>
    </row>
    <row r="2756" spans="1:7" x14ac:dyDescent="0.25">
      <c r="A2756" s="684" t="s">
        <v>4231</v>
      </c>
      <c r="B2756" s="685" t="s">
        <v>4129</v>
      </c>
      <c r="C2756" s="686" t="s">
        <v>4232</v>
      </c>
      <c r="G2756" s="687">
        <v>5423.4534749999993</v>
      </c>
    </row>
    <row r="2757" spans="1:7" x14ac:dyDescent="0.25">
      <c r="A2757" s="684" t="s">
        <v>4233</v>
      </c>
      <c r="B2757" s="685" t="s">
        <v>4129</v>
      </c>
      <c r="C2757" s="686" t="s">
        <v>4234</v>
      </c>
      <c r="G2757" s="687">
        <v>651.7307550174063</v>
      </c>
    </row>
    <row r="2758" spans="1:7" x14ac:dyDescent="0.25">
      <c r="A2758" s="684" t="s">
        <v>4235</v>
      </c>
      <c r="B2758" s="685" t="s">
        <v>4129</v>
      </c>
      <c r="C2758" s="686" t="s">
        <v>4236</v>
      </c>
      <c r="G2758" s="687">
        <v>3668.623706551527</v>
      </c>
    </row>
    <row r="2759" spans="1:7" x14ac:dyDescent="0.25">
      <c r="A2759" s="684" t="s">
        <v>4237</v>
      </c>
      <c r="B2759" s="685" t="s">
        <v>4129</v>
      </c>
      <c r="C2759" s="686" t="s">
        <v>4238</v>
      </c>
      <c r="G2759" s="687">
        <v>1808.3417816065939</v>
      </c>
    </row>
    <row r="2760" spans="1:7" x14ac:dyDescent="0.25">
      <c r="A2760" s="684" t="s">
        <v>4239</v>
      </c>
      <c r="B2760" s="685" t="s">
        <v>4129</v>
      </c>
      <c r="C2760" s="686" t="s">
        <v>4240</v>
      </c>
      <c r="G2760" s="687">
        <v>2837.9553960968856</v>
      </c>
    </row>
    <row r="2761" spans="1:7" x14ac:dyDescent="0.25">
      <c r="A2761" s="684" t="s">
        <v>4241</v>
      </c>
      <c r="B2761" s="685" t="s">
        <v>4129</v>
      </c>
      <c r="C2761" s="686" t="s">
        <v>4242</v>
      </c>
      <c r="G2761" s="687">
        <v>1023.6373602406493</v>
      </c>
    </row>
    <row r="2762" spans="1:7" x14ac:dyDescent="0.25">
      <c r="A2762" s="684" t="s">
        <v>4243</v>
      </c>
      <c r="B2762" s="685" t="s">
        <v>4129</v>
      </c>
      <c r="C2762" s="686" t="s">
        <v>4244</v>
      </c>
      <c r="G2762" s="687">
        <v>2063.5477028367877</v>
      </c>
    </row>
    <row r="2763" spans="1:7" x14ac:dyDescent="0.25">
      <c r="A2763" s="684" t="s">
        <v>4245</v>
      </c>
      <c r="B2763" s="685" t="s">
        <v>4129</v>
      </c>
      <c r="C2763" s="686" t="s">
        <v>4246</v>
      </c>
      <c r="G2763" s="687">
        <v>5096.6790517170011</v>
      </c>
    </row>
    <row r="2764" spans="1:7" x14ac:dyDescent="0.25">
      <c r="A2764" s="684" t="s">
        <v>4247</v>
      </c>
      <c r="B2764" s="685" t="s">
        <v>4129</v>
      </c>
      <c r="C2764" s="686" t="s">
        <v>4248</v>
      </c>
      <c r="G2764" s="687">
        <v>5831.9007457304706</v>
      </c>
    </row>
    <row r="2765" spans="1:7" x14ac:dyDescent="0.25">
      <c r="A2765" s="684" t="s">
        <v>4249</v>
      </c>
      <c r="B2765" s="685" t="s">
        <v>4129</v>
      </c>
      <c r="C2765" s="686" t="s">
        <v>4250</v>
      </c>
      <c r="G2765" s="687">
        <v>3664.554359498999</v>
      </c>
    </row>
    <row r="2766" spans="1:7" x14ac:dyDescent="0.25">
      <c r="A2766" s="684" t="s">
        <v>4251</v>
      </c>
      <c r="B2766" s="685" t="s">
        <v>4129</v>
      </c>
      <c r="C2766" s="686" t="s">
        <v>4252</v>
      </c>
      <c r="G2766" s="687">
        <v>4663.5315345118497</v>
      </c>
    </row>
    <row r="2767" spans="1:7" x14ac:dyDescent="0.25">
      <c r="A2767" s="684" t="s">
        <v>4253</v>
      </c>
      <c r="B2767" s="685" t="s">
        <v>4129</v>
      </c>
      <c r="C2767" s="686" t="s">
        <v>4254</v>
      </c>
      <c r="G2767" s="687">
        <v>4928.1937938089995</v>
      </c>
    </row>
    <row r="2768" spans="1:7" x14ac:dyDescent="0.25">
      <c r="A2768" s="684" t="s">
        <v>4255</v>
      </c>
      <c r="B2768" s="685" t="s">
        <v>4129</v>
      </c>
      <c r="C2768" s="686" t="s">
        <v>4256</v>
      </c>
      <c r="G2768" s="687">
        <v>4123.1631582726341</v>
      </c>
    </row>
    <row r="2769" spans="1:7" x14ac:dyDescent="0.25">
      <c r="A2769" s="684" t="s">
        <v>4257</v>
      </c>
      <c r="B2769" s="685" t="s">
        <v>4129</v>
      </c>
      <c r="C2769" s="686" t="s">
        <v>4258</v>
      </c>
      <c r="G2769" s="687">
        <v>6116.099955624999</v>
      </c>
    </row>
    <row r="2770" spans="1:7" x14ac:dyDescent="0.25">
      <c r="A2770" s="684" t="s">
        <v>4259</v>
      </c>
      <c r="B2770" s="685" t="s">
        <v>4129</v>
      </c>
      <c r="C2770" s="686" t="s">
        <v>4260</v>
      </c>
      <c r="G2770" s="687">
        <v>4648.7890744449005</v>
      </c>
    </row>
    <row r="2771" spans="1:7" x14ac:dyDescent="0.25">
      <c r="A2771" s="684" t="s">
        <v>4261</v>
      </c>
      <c r="B2771" s="685" t="s">
        <v>4129</v>
      </c>
      <c r="C2771" s="686" t="s">
        <v>4262</v>
      </c>
      <c r="G2771" s="687">
        <v>5652.6804028134002</v>
      </c>
    </row>
    <row r="2772" spans="1:7" x14ac:dyDescent="0.25">
      <c r="A2772" s="684" t="s">
        <v>4263</v>
      </c>
      <c r="B2772" s="685" t="s">
        <v>4129</v>
      </c>
      <c r="C2772" s="686" t="s">
        <v>4264</v>
      </c>
      <c r="G2772" s="687">
        <v>6766.0261034388013</v>
      </c>
    </row>
    <row r="2773" spans="1:7" x14ac:dyDescent="0.25">
      <c r="A2773" s="684" t="s">
        <v>4265</v>
      </c>
      <c r="B2773" s="685" t="s">
        <v>4129</v>
      </c>
      <c r="C2773" s="686" t="s">
        <v>4266</v>
      </c>
      <c r="G2773" s="687">
        <v>8077.4640728726981</v>
      </c>
    </row>
    <row r="2774" spans="1:7" x14ac:dyDescent="0.25">
      <c r="A2774" s="684" t="s">
        <v>4267</v>
      </c>
      <c r="B2774" s="685" t="s">
        <v>4129</v>
      </c>
      <c r="C2774" s="686" t="s">
        <v>4268</v>
      </c>
      <c r="G2774" s="687">
        <v>9992.5798377602987</v>
      </c>
    </row>
    <row r="2775" spans="1:7" x14ac:dyDescent="0.25">
      <c r="A2775" s="684" t="s">
        <v>4269</v>
      </c>
      <c r="B2775" s="685" t="s">
        <v>4129</v>
      </c>
      <c r="C2775" s="686" t="s">
        <v>4270</v>
      </c>
      <c r="G2775" s="687">
        <v>10996.471166128802</v>
      </c>
    </row>
    <row r="2776" spans="1:7" x14ac:dyDescent="0.25">
      <c r="A2776" s="684" t="s">
        <v>4271</v>
      </c>
      <c r="B2776" s="685" t="s">
        <v>4129</v>
      </c>
      <c r="C2776" s="686" t="s">
        <v>4272</v>
      </c>
      <c r="G2776" s="687">
        <v>4306.123923726057</v>
      </c>
    </row>
    <row r="2777" spans="1:7" x14ac:dyDescent="0.25">
      <c r="A2777" s="684" t="s">
        <v>4273</v>
      </c>
      <c r="B2777" s="685" t="s">
        <v>4129</v>
      </c>
      <c r="C2777" s="686" t="s">
        <v>4274</v>
      </c>
      <c r="G2777" s="687">
        <v>5161.0203492428063</v>
      </c>
    </row>
    <row r="2778" spans="1:7" x14ac:dyDescent="0.25">
      <c r="A2778" s="684" t="s">
        <v>4275</v>
      </c>
      <c r="B2778" s="685" t="s">
        <v>4129</v>
      </c>
      <c r="C2778" s="686" t="s">
        <v>4276</v>
      </c>
      <c r="G2778" s="687">
        <v>3420.7055326081054</v>
      </c>
    </row>
    <row r="2779" spans="1:7" x14ac:dyDescent="0.25">
      <c r="A2779" s="684" t="s">
        <v>4277</v>
      </c>
      <c r="B2779" s="685" t="s">
        <v>4129</v>
      </c>
      <c r="C2779" s="686" t="s">
        <v>4278</v>
      </c>
      <c r="G2779" s="687">
        <v>4041.816364440595</v>
      </c>
    </row>
    <row r="2780" spans="1:7" x14ac:dyDescent="0.25">
      <c r="A2780" s="684" t="s">
        <v>4279</v>
      </c>
      <c r="B2780" s="685" t="s">
        <v>4129</v>
      </c>
      <c r="C2780" s="686" t="s">
        <v>4280</v>
      </c>
      <c r="G2780" s="687">
        <v>4164.3920669009522</v>
      </c>
    </row>
    <row r="2781" spans="1:7" x14ac:dyDescent="0.25">
      <c r="A2781" s="684" t="s">
        <v>4281</v>
      </c>
      <c r="B2781" s="685" t="s">
        <v>4129</v>
      </c>
      <c r="C2781" s="686" t="s">
        <v>4282</v>
      </c>
      <c r="G2781" s="687">
        <v>5801.5125429011241</v>
      </c>
    </row>
    <row r="2782" spans="1:7" x14ac:dyDescent="0.25">
      <c r="A2782" s="684" t="s">
        <v>4283</v>
      </c>
      <c r="B2782" s="685" t="s">
        <v>4129</v>
      </c>
      <c r="C2782" s="686" t="s">
        <v>4284</v>
      </c>
      <c r="G2782" s="687">
        <v>6332.237609709</v>
      </c>
    </row>
    <row r="2783" spans="1:7" x14ac:dyDescent="0.25">
      <c r="A2783" s="684" t="s">
        <v>4285</v>
      </c>
      <c r="B2783" s="685" t="s">
        <v>4129</v>
      </c>
      <c r="C2783" s="686" t="s">
        <v>4286</v>
      </c>
      <c r="G2783" s="687">
        <v>7336.1289380774988</v>
      </c>
    </row>
    <row r="2784" spans="1:7" x14ac:dyDescent="0.25">
      <c r="A2784" s="684" t="s">
        <v>4287</v>
      </c>
      <c r="B2784" s="685" t="s">
        <v>4129</v>
      </c>
      <c r="C2784" s="686" t="s">
        <v>4288</v>
      </c>
      <c r="G2784" s="687">
        <v>6911.4056837677499</v>
      </c>
    </row>
    <row r="2785" spans="1:7" x14ac:dyDescent="0.25">
      <c r="A2785" s="684" t="s">
        <v>4289</v>
      </c>
      <c r="B2785" s="685" t="s">
        <v>4129</v>
      </c>
      <c r="C2785" s="686" t="s">
        <v>4290</v>
      </c>
      <c r="G2785" s="687">
        <v>7876.6858071989991</v>
      </c>
    </row>
    <row r="2786" spans="1:7" x14ac:dyDescent="0.25">
      <c r="A2786" s="684" t="s">
        <v>4291</v>
      </c>
      <c r="B2786" s="685" t="s">
        <v>4129</v>
      </c>
      <c r="C2786" s="686" t="s">
        <v>4292</v>
      </c>
      <c r="G2786" s="687">
        <v>3178.2697510482535</v>
      </c>
    </row>
    <row r="2787" spans="1:7" x14ac:dyDescent="0.25">
      <c r="A2787" s="684" t="s">
        <v>4293</v>
      </c>
      <c r="B2787" s="685" t="s">
        <v>4129</v>
      </c>
      <c r="C2787" s="686" t="s">
        <v>4294</v>
      </c>
      <c r="G2787" s="687">
        <v>3046.3931805850757</v>
      </c>
    </row>
    <row r="2788" spans="1:7" x14ac:dyDescent="0.25">
      <c r="A2788" s="684" t="s">
        <v>4295</v>
      </c>
      <c r="B2788" s="685" t="s">
        <v>4129</v>
      </c>
      <c r="C2788" s="686" t="s">
        <v>4296</v>
      </c>
      <c r="G2788" s="687">
        <v>1967.6914229320998</v>
      </c>
    </row>
    <row r="2789" spans="1:7" x14ac:dyDescent="0.25">
      <c r="A2789" s="684" t="s">
        <v>4297</v>
      </c>
      <c r="B2789" s="685" t="s">
        <v>4129</v>
      </c>
      <c r="C2789" s="686" t="s">
        <v>4298</v>
      </c>
      <c r="G2789" s="687">
        <v>3327.690811416835</v>
      </c>
    </row>
    <row r="2790" spans="1:7" x14ac:dyDescent="0.25">
      <c r="A2790" s="688" t="s">
        <v>22373</v>
      </c>
      <c r="B2790" s="689" t="s">
        <v>4129</v>
      </c>
      <c r="C2790" s="690" t="s">
        <v>22374</v>
      </c>
      <c r="G2790" s="691">
        <v>3729.8423969383498</v>
      </c>
    </row>
    <row r="2791" spans="1:7" x14ac:dyDescent="0.25">
      <c r="A2791" s="688" t="s">
        <v>22375</v>
      </c>
      <c r="B2791" s="689" t="s">
        <v>4129</v>
      </c>
      <c r="C2791" s="690" t="s">
        <v>22376</v>
      </c>
      <c r="G2791" s="691">
        <v>3774.245282616188</v>
      </c>
    </row>
    <row r="2792" spans="1:7" x14ac:dyDescent="0.25">
      <c r="A2792" s="688" t="s">
        <v>22377</v>
      </c>
      <c r="B2792" s="689" t="s">
        <v>4129</v>
      </c>
      <c r="C2792" s="690" t="s">
        <v>22378</v>
      </c>
      <c r="G2792" s="691">
        <v>3774.245282616188</v>
      </c>
    </row>
    <row r="2793" spans="1:7" x14ac:dyDescent="0.25">
      <c r="A2793" s="688" t="s">
        <v>22379</v>
      </c>
      <c r="B2793" s="689" t="s">
        <v>4129</v>
      </c>
      <c r="C2793" s="690" t="s">
        <v>22380</v>
      </c>
      <c r="G2793" s="691">
        <v>3774.245282616188</v>
      </c>
    </row>
    <row r="2794" spans="1:7" x14ac:dyDescent="0.25">
      <c r="A2794" s="688" t="s">
        <v>22381</v>
      </c>
      <c r="B2794" s="689" t="s">
        <v>4129</v>
      </c>
      <c r="C2794" s="690" t="s">
        <v>22382</v>
      </c>
      <c r="G2794" s="691">
        <v>3774.245282616188</v>
      </c>
    </row>
    <row r="2795" spans="1:7" x14ac:dyDescent="0.25">
      <c r="A2795" s="688" t="s">
        <v>22383</v>
      </c>
      <c r="B2795" s="689" t="s">
        <v>4129</v>
      </c>
      <c r="C2795" s="690" t="s">
        <v>22384</v>
      </c>
      <c r="G2795" s="691">
        <v>3863.051053971863</v>
      </c>
    </row>
    <row r="2796" spans="1:7" x14ac:dyDescent="0.25">
      <c r="A2796" s="688" t="s">
        <v>22385</v>
      </c>
      <c r="B2796" s="689" t="s">
        <v>4129</v>
      </c>
      <c r="C2796" s="690" t="s">
        <v>22386</v>
      </c>
      <c r="G2796" s="691">
        <v>3863.051053971863</v>
      </c>
    </row>
    <row r="2797" spans="1:7" x14ac:dyDescent="0.25">
      <c r="A2797" s="688" t="s">
        <v>22387</v>
      </c>
      <c r="B2797" s="689" t="s">
        <v>4129</v>
      </c>
      <c r="C2797" s="690" t="s">
        <v>22388</v>
      </c>
      <c r="G2797" s="691">
        <v>3863.051053971863</v>
      </c>
    </row>
    <row r="2798" spans="1:7" x14ac:dyDescent="0.25">
      <c r="A2798" s="688" t="s">
        <v>22389</v>
      </c>
      <c r="B2798" s="689" t="s">
        <v>4129</v>
      </c>
      <c r="C2798" s="690" t="s">
        <v>22390</v>
      </c>
      <c r="G2798" s="691">
        <v>3863.051053971863</v>
      </c>
    </row>
    <row r="2799" spans="1:7" x14ac:dyDescent="0.25">
      <c r="A2799" s="684" t="s">
        <v>4299</v>
      </c>
      <c r="B2799" s="685" t="s">
        <v>4129</v>
      </c>
      <c r="C2799" s="686" t="s">
        <v>4300</v>
      </c>
      <c r="G2799" s="687">
        <v>3864.5647887108785</v>
      </c>
    </row>
    <row r="2800" spans="1:7" x14ac:dyDescent="0.25">
      <c r="A2800" s="684" t="s">
        <v>4301</v>
      </c>
      <c r="B2800" s="685" t="s">
        <v>4129</v>
      </c>
      <c r="C2800" s="686" t="s">
        <v>4302</v>
      </c>
      <c r="G2800" s="687">
        <v>3864.5647887108785</v>
      </c>
    </row>
    <row r="2801" spans="1:7" x14ac:dyDescent="0.25">
      <c r="A2801" s="684" t="s">
        <v>4303</v>
      </c>
      <c r="B2801" s="685" t="s">
        <v>4129</v>
      </c>
      <c r="C2801" s="686" t="s">
        <v>4304</v>
      </c>
      <c r="G2801" s="687">
        <v>4767.118227959757</v>
      </c>
    </row>
    <row r="2802" spans="1:7" x14ac:dyDescent="0.25">
      <c r="A2802" s="684" t="s">
        <v>4305</v>
      </c>
      <c r="B2802" s="685" t="s">
        <v>4129</v>
      </c>
      <c r="C2802" s="686" t="s">
        <v>4306</v>
      </c>
      <c r="G2802" s="687">
        <v>3907.8068315836235</v>
      </c>
    </row>
    <row r="2803" spans="1:7" x14ac:dyDescent="0.25">
      <c r="A2803" s="684" t="s">
        <v>4307</v>
      </c>
      <c r="B2803" s="685" t="s">
        <v>4308</v>
      </c>
      <c r="C2803" s="686" t="s">
        <v>4309</v>
      </c>
      <c r="G2803" s="687">
        <v>13122.892920438731</v>
      </c>
    </row>
    <row r="2804" spans="1:7" x14ac:dyDescent="0.25">
      <c r="A2804" s="684" t="s">
        <v>22391</v>
      </c>
      <c r="B2804" s="685" t="s">
        <v>4308</v>
      </c>
      <c r="C2804" s="686" t="s">
        <v>22392</v>
      </c>
      <c r="G2804" s="687">
        <v>5078.3797945533415</v>
      </c>
    </row>
    <row r="2805" spans="1:7" x14ac:dyDescent="0.25">
      <c r="A2805" s="684" t="s">
        <v>4310</v>
      </c>
      <c r="B2805" s="685" t="s">
        <v>4308</v>
      </c>
      <c r="C2805" s="686" t="s">
        <v>4311</v>
      </c>
      <c r="G2805" s="687">
        <v>2871.9078052499999</v>
      </c>
    </row>
    <row r="2806" spans="1:7" x14ac:dyDescent="0.25">
      <c r="A2806" s="684" t="s">
        <v>4312</v>
      </c>
      <c r="B2806" s="685" t="s">
        <v>4308</v>
      </c>
      <c r="C2806" s="686" t="s">
        <v>4313</v>
      </c>
      <c r="G2806" s="687">
        <v>17532.129237228452</v>
      </c>
    </row>
    <row r="2807" spans="1:7" x14ac:dyDescent="0.25">
      <c r="A2807" s="684" t="s">
        <v>4314</v>
      </c>
      <c r="B2807" s="685" t="s">
        <v>4308</v>
      </c>
      <c r="C2807" s="686" t="s">
        <v>4315</v>
      </c>
      <c r="G2807" s="687">
        <v>6282.9409193655347</v>
      </c>
    </row>
    <row r="2808" spans="1:7" x14ac:dyDescent="0.25">
      <c r="A2808" s="684" t="s">
        <v>4316</v>
      </c>
      <c r="B2808" s="685" t="s">
        <v>4308</v>
      </c>
      <c r="C2808" s="686" t="s">
        <v>4317</v>
      </c>
      <c r="G2808" s="687">
        <v>1636.3083680596044</v>
      </c>
    </row>
    <row r="2809" spans="1:7" x14ac:dyDescent="0.25">
      <c r="A2809" s="684" t="s">
        <v>4318</v>
      </c>
      <c r="B2809" s="685" t="s">
        <v>4308</v>
      </c>
      <c r="C2809" s="686" t="s">
        <v>4319</v>
      </c>
      <c r="G2809" s="687" t="s">
        <v>9</v>
      </c>
    </row>
    <row r="2810" spans="1:7" x14ac:dyDescent="0.25">
      <c r="A2810" s="684" t="s">
        <v>4320</v>
      </c>
      <c r="B2810" s="685" t="s">
        <v>4321</v>
      </c>
      <c r="C2810" s="686" t="s">
        <v>4322</v>
      </c>
      <c r="G2810" s="687">
        <v>16197.022147593927</v>
      </c>
    </row>
    <row r="2811" spans="1:7" x14ac:dyDescent="0.25">
      <c r="A2811" s="684" t="s">
        <v>4323</v>
      </c>
      <c r="B2811" s="685" t="s">
        <v>4324</v>
      </c>
      <c r="C2811" s="686" t="s">
        <v>4325</v>
      </c>
      <c r="G2811" s="687">
        <v>7510.5641068479654</v>
      </c>
    </row>
    <row r="2812" spans="1:7" x14ac:dyDescent="0.25">
      <c r="A2812" s="684" t="s">
        <v>4326</v>
      </c>
      <c r="B2812" s="685" t="s">
        <v>4324</v>
      </c>
      <c r="C2812" s="686" t="s">
        <v>4024</v>
      </c>
      <c r="G2812" s="687">
        <v>7610.9075240181692</v>
      </c>
    </row>
    <row r="2813" spans="1:7" x14ac:dyDescent="0.25">
      <c r="A2813" s="684" t="s">
        <v>4327</v>
      </c>
      <c r="B2813" s="685" t="s">
        <v>4324</v>
      </c>
      <c r="C2813" s="686" t="s">
        <v>4328</v>
      </c>
      <c r="G2813" s="687">
        <v>4939.6929127211724</v>
      </c>
    </row>
    <row r="2814" spans="1:7" x14ac:dyDescent="0.25">
      <c r="A2814" s="684" t="s">
        <v>4329</v>
      </c>
      <c r="B2814" s="685" t="s">
        <v>4330</v>
      </c>
      <c r="C2814" s="686" t="s">
        <v>4331</v>
      </c>
      <c r="G2814" s="687">
        <v>4418.060483213424</v>
      </c>
    </row>
    <row r="2815" spans="1:7" x14ac:dyDescent="0.25">
      <c r="A2815" s="684" t="s">
        <v>4332</v>
      </c>
      <c r="B2815" s="685" t="s">
        <v>4330</v>
      </c>
      <c r="C2815" s="686" t="s">
        <v>4333</v>
      </c>
      <c r="G2815" s="687">
        <v>2823.1354713969081</v>
      </c>
    </row>
    <row r="2816" spans="1:7" x14ac:dyDescent="0.25">
      <c r="A2816" s="684" t="s">
        <v>4334</v>
      </c>
      <c r="B2816" s="685" t="s">
        <v>4330</v>
      </c>
      <c r="C2816" s="686" t="s">
        <v>4335</v>
      </c>
      <c r="G2816" s="687">
        <v>3206.8304593403373</v>
      </c>
    </row>
    <row r="2817" spans="1:7" x14ac:dyDescent="0.25">
      <c r="A2817" s="684" t="s">
        <v>4336</v>
      </c>
      <c r="B2817" s="685" t="s">
        <v>4330</v>
      </c>
      <c r="C2817" s="686" t="s">
        <v>4337</v>
      </c>
      <c r="G2817" s="687">
        <v>2895.4233692804282</v>
      </c>
    </row>
    <row r="2818" spans="1:7" x14ac:dyDescent="0.25">
      <c r="A2818" s="684" t="s">
        <v>4338</v>
      </c>
      <c r="B2818" s="685" t="s">
        <v>4330</v>
      </c>
      <c r="C2818" s="686" t="s">
        <v>4339</v>
      </c>
      <c r="G2818" s="687">
        <v>4867.9686372786318</v>
      </c>
    </row>
    <row r="2819" spans="1:7" x14ac:dyDescent="0.25">
      <c r="A2819" s="684" t="s">
        <v>4340</v>
      </c>
      <c r="B2819" s="685" t="s">
        <v>4341</v>
      </c>
      <c r="C2819" s="686" t="s">
        <v>4342</v>
      </c>
      <c r="G2819" s="687">
        <v>11638.279662094143</v>
      </c>
    </row>
    <row r="2820" spans="1:7" x14ac:dyDescent="0.25">
      <c r="A2820" s="684" t="s">
        <v>4343</v>
      </c>
      <c r="B2820" s="685" t="s">
        <v>4341</v>
      </c>
      <c r="C2820" s="686" t="s">
        <v>4344</v>
      </c>
      <c r="G2820" s="687">
        <v>11467.128490592757</v>
      </c>
    </row>
    <row r="2821" spans="1:7" x14ac:dyDescent="0.25">
      <c r="A2821" s="684" t="s">
        <v>4345</v>
      </c>
      <c r="B2821" s="685" t="s">
        <v>4341</v>
      </c>
      <c r="C2821" s="686" t="s">
        <v>4346</v>
      </c>
      <c r="G2821" s="687">
        <v>3744.6354961739439</v>
      </c>
    </row>
    <row r="2822" spans="1:7" x14ac:dyDescent="0.25">
      <c r="A2822" s="684" t="s">
        <v>4347</v>
      </c>
      <c r="B2822" s="685" t="s">
        <v>4341</v>
      </c>
      <c r="C2822" s="686" t="s">
        <v>4348</v>
      </c>
      <c r="G2822" s="687">
        <v>4762.7044512633493</v>
      </c>
    </row>
    <row r="2823" spans="1:7" x14ac:dyDescent="0.25">
      <c r="A2823" s="684" t="s">
        <v>4349</v>
      </c>
      <c r="B2823" s="685" t="s">
        <v>4341</v>
      </c>
      <c r="C2823" s="686" t="s">
        <v>4350</v>
      </c>
      <c r="G2823" s="687">
        <v>5791.7762530604205</v>
      </c>
    </row>
    <row r="2824" spans="1:7" x14ac:dyDescent="0.25">
      <c r="A2824" s="684" t="s">
        <v>4351</v>
      </c>
      <c r="B2824" s="685" t="s">
        <v>4352</v>
      </c>
      <c r="C2824" s="686" t="s">
        <v>4077</v>
      </c>
      <c r="G2824" s="687">
        <v>3477.5904095672504</v>
      </c>
    </row>
    <row r="2825" spans="1:7" x14ac:dyDescent="0.25">
      <c r="A2825" s="684" t="s">
        <v>4353</v>
      </c>
      <c r="B2825" s="685" t="s">
        <v>4352</v>
      </c>
      <c r="C2825" s="686" t="s">
        <v>4079</v>
      </c>
      <c r="G2825" s="687">
        <v>4242.1385607762095</v>
      </c>
    </row>
    <row r="2826" spans="1:7" x14ac:dyDescent="0.25">
      <c r="A2826" s="684" t="s">
        <v>4354</v>
      </c>
      <c r="B2826" s="685" t="s">
        <v>4352</v>
      </c>
      <c r="C2826" s="686" t="s">
        <v>4081</v>
      </c>
      <c r="G2826" s="687" t="s">
        <v>9</v>
      </c>
    </row>
    <row r="2827" spans="1:7" x14ac:dyDescent="0.25">
      <c r="A2827" s="684" t="s">
        <v>4355</v>
      </c>
      <c r="B2827" s="685" t="s">
        <v>4352</v>
      </c>
      <c r="C2827" s="686" t="s">
        <v>4083</v>
      </c>
      <c r="G2827" s="687" t="s">
        <v>9</v>
      </c>
    </row>
    <row r="2828" spans="1:7" x14ac:dyDescent="0.25">
      <c r="A2828" s="684" t="s">
        <v>4356</v>
      </c>
      <c r="B2828" s="685" t="s">
        <v>4352</v>
      </c>
      <c r="C2828" s="686" t="s">
        <v>4085</v>
      </c>
      <c r="G2828" s="687" t="s">
        <v>9</v>
      </c>
    </row>
    <row r="2829" spans="1:7" x14ac:dyDescent="0.25">
      <c r="A2829" s="684" t="s">
        <v>4357</v>
      </c>
      <c r="B2829" s="685" t="s">
        <v>4352</v>
      </c>
      <c r="C2829" s="686" t="s">
        <v>4358</v>
      </c>
      <c r="G2829" s="687" t="s">
        <v>9</v>
      </c>
    </row>
    <row r="2830" spans="1:7" x14ac:dyDescent="0.25">
      <c r="A2830" s="684" t="s">
        <v>4359</v>
      </c>
      <c r="B2830" s="685" t="s">
        <v>4352</v>
      </c>
      <c r="C2830" s="686" t="s">
        <v>4360</v>
      </c>
      <c r="G2830" s="687" t="s">
        <v>9</v>
      </c>
    </row>
    <row r="2831" spans="1:7" x14ac:dyDescent="0.25">
      <c r="A2831" s="684" t="s">
        <v>4361</v>
      </c>
      <c r="B2831" s="685" t="s">
        <v>4352</v>
      </c>
      <c r="C2831" s="686" t="s">
        <v>4362</v>
      </c>
      <c r="G2831" s="687" t="s">
        <v>9</v>
      </c>
    </row>
    <row r="2832" spans="1:7" x14ac:dyDescent="0.25">
      <c r="A2832" s="684" t="s">
        <v>4363</v>
      </c>
      <c r="B2832" s="685" t="s">
        <v>4352</v>
      </c>
      <c r="C2832" s="686" t="s">
        <v>4364</v>
      </c>
      <c r="G2832" s="687" t="s">
        <v>9</v>
      </c>
    </row>
    <row r="2833" spans="1:7" x14ac:dyDescent="0.25">
      <c r="A2833" s="684" t="s">
        <v>4365</v>
      </c>
      <c r="B2833" s="685" t="s">
        <v>4352</v>
      </c>
      <c r="C2833" s="686" t="s">
        <v>4366</v>
      </c>
      <c r="G2833" s="687" t="s">
        <v>9</v>
      </c>
    </row>
    <row r="2834" spans="1:7" x14ac:dyDescent="0.25">
      <c r="A2834" s="684" t="s">
        <v>4367</v>
      </c>
      <c r="B2834" s="685" t="s">
        <v>4352</v>
      </c>
      <c r="C2834" s="686" t="s">
        <v>4368</v>
      </c>
      <c r="G2834" s="687" t="s">
        <v>9</v>
      </c>
    </row>
    <row r="2835" spans="1:7" x14ac:dyDescent="0.25">
      <c r="A2835" s="684" t="s">
        <v>4369</v>
      </c>
      <c r="B2835" s="685" t="s">
        <v>4352</v>
      </c>
      <c r="C2835" s="686" t="s">
        <v>4370</v>
      </c>
      <c r="G2835" s="687" t="s">
        <v>9</v>
      </c>
    </row>
    <row r="2836" spans="1:7" x14ac:dyDescent="0.25">
      <c r="A2836" s="684" t="s">
        <v>4371</v>
      </c>
      <c r="B2836" s="685" t="s">
        <v>4352</v>
      </c>
      <c r="C2836" s="686" t="s">
        <v>4372</v>
      </c>
      <c r="G2836" s="687" t="s">
        <v>9</v>
      </c>
    </row>
    <row r="2837" spans="1:7" x14ac:dyDescent="0.25">
      <c r="A2837" s="684" t="s">
        <v>4373</v>
      </c>
      <c r="B2837" s="685" t="s">
        <v>4352</v>
      </c>
      <c r="C2837" s="686" t="s">
        <v>4374</v>
      </c>
      <c r="G2837" s="687" t="s">
        <v>9</v>
      </c>
    </row>
    <row r="2838" spans="1:7" x14ac:dyDescent="0.25">
      <c r="A2838" s="684" t="s">
        <v>4375</v>
      </c>
      <c r="B2838" s="685" t="s">
        <v>4352</v>
      </c>
      <c r="C2838" s="686" t="s">
        <v>4376</v>
      </c>
      <c r="G2838" s="687" t="s">
        <v>9</v>
      </c>
    </row>
    <row r="2839" spans="1:7" x14ac:dyDescent="0.25">
      <c r="A2839" s="684" t="s">
        <v>4377</v>
      </c>
      <c r="B2839" s="685" t="s">
        <v>4352</v>
      </c>
      <c r="C2839" s="686" t="s">
        <v>4378</v>
      </c>
      <c r="G2839" s="687" t="s">
        <v>9</v>
      </c>
    </row>
    <row r="2840" spans="1:7" x14ac:dyDescent="0.25">
      <c r="A2840" s="684" t="s">
        <v>4379</v>
      </c>
      <c r="B2840" s="685" t="s">
        <v>4380</v>
      </c>
      <c r="C2840" s="686" t="s">
        <v>4381</v>
      </c>
      <c r="G2840" s="687">
        <v>6314.2554728001178</v>
      </c>
    </row>
    <row r="2841" spans="1:7" x14ac:dyDescent="0.25">
      <c r="A2841" s="684" t="s">
        <v>4382</v>
      </c>
      <c r="B2841" s="685" t="s">
        <v>4380</v>
      </c>
      <c r="C2841" s="686" t="s">
        <v>4383</v>
      </c>
      <c r="G2841" s="687">
        <v>6670.0333192370799</v>
      </c>
    </row>
    <row r="2842" spans="1:7" x14ac:dyDescent="0.25">
      <c r="A2842" s="684" t="s">
        <v>4384</v>
      </c>
      <c r="B2842" s="685" t="s">
        <v>4380</v>
      </c>
      <c r="C2842" s="686" t="s">
        <v>4385</v>
      </c>
      <c r="G2842" s="687">
        <v>3361.6867592076906</v>
      </c>
    </row>
    <row r="2843" spans="1:7" x14ac:dyDescent="0.25">
      <c r="A2843" s="684" t="s">
        <v>4386</v>
      </c>
      <c r="B2843" s="685" t="s">
        <v>4380</v>
      </c>
      <c r="C2843" s="686" t="s">
        <v>4387</v>
      </c>
      <c r="G2843" s="687">
        <v>4374.6878791026556</v>
      </c>
    </row>
    <row r="2844" spans="1:7" x14ac:dyDescent="0.25">
      <c r="A2844" s="684" t="s">
        <v>4388</v>
      </c>
      <c r="B2844" s="685" t="s">
        <v>4380</v>
      </c>
      <c r="C2844" s="686" t="s">
        <v>4389</v>
      </c>
      <c r="G2844" s="687">
        <v>7035.1286085719676</v>
      </c>
    </row>
    <row r="2845" spans="1:7" x14ac:dyDescent="0.25">
      <c r="A2845" s="684" t="s">
        <v>4390</v>
      </c>
      <c r="B2845" s="685" t="s">
        <v>4380</v>
      </c>
      <c r="C2845" s="686" t="s">
        <v>4391</v>
      </c>
      <c r="G2845" s="687">
        <v>7459.6622315030336</v>
      </c>
    </row>
    <row r="2846" spans="1:7" x14ac:dyDescent="0.25">
      <c r="A2846" s="684" t="s">
        <v>4392</v>
      </c>
      <c r="B2846" s="685" t="s">
        <v>4380</v>
      </c>
      <c r="C2846" s="686" t="s">
        <v>4393</v>
      </c>
      <c r="G2846" s="687">
        <v>2307.3022514247846</v>
      </c>
    </row>
    <row r="2847" spans="1:7" x14ac:dyDescent="0.25">
      <c r="A2847" s="684" t="s">
        <v>4394</v>
      </c>
      <c r="B2847" s="685" t="s">
        <v>4380</v>
      </c>
      <c r="C2847" s="686" t="s">
        <v>4395</v>
      </c>
      <c r="G2847" s="687">
        <v>3729.0758121331478</v>
      </c>
    </row>
    <row r="2848" spans="1:7" x14ac:dyDescent="0.25">
      <c r="A2848" s="684" t="s">
        <v>4396</v>
      </c>
      <c r="B2848" s="685" t="s">
        <v>4380</v>
      </c>
      <c r="C2848" s="686" t="s">
        <v>4397</v>
      </c>
      <c r="G2848" s="687">
        <v>4645.0400224977602</v>
      </c>
    </row>
    <row r="2849" spans="1:7" x14ac:dyDescent="0.25">
      <c r="A2849" s="684" t="s">
        <v>4398</v>
      </c>
      <c r="B2849" s="685" t="s">
        <v>4380</v>
      </c>
      <c r="C2849" s="686" t="s">
        <v>4399</v>
      </c>
      <c r="G2849" s="687">
        <v>5942.172883694484</v>
      </c>
    </row>
    <row r="2850" spans="1:7" x14ac:dyDescent="0.25">
      <c r="A2850" s="684" t="s">
        <v>4400</v>
      </c>
      <c r="B2850" s="685" t="s">
        <v>4380</v>
      </c>
      <c r="C2850" s="686" t="s">
        <v>4047</v>
      </c>
      <c r="G2850" s="687">
        <v>7358.5827974718286</v>
      </c>
    </row>
    <row r="2851" spans="1:7" x14ac:dyDescent="0.25">
      <c r="A2851" s="684" t="s">
        <v>4401</v>
      </c>
      <c r="B2851" s="685" t="s">
        <v>4380</v>
      </c>
      <c r="C2851" s="686" t="s">
        <v>4049</v>
      </c>
      <c r="G2851" s="687">
        <v>8702.9392700868757</v>
      </c>
    </row>
    <row r="2852" spans="1:7" x14ac:dyDescent="0.25">
      <c r="A2852" s="684" t="s">
        <v>4402</v>
      </c>
      <c r="B2852" s="685" t="s">
        <v>4380</v>
      </c>
      <c r="C2852" s="686" t="s">
        <v>4403</v>
      </c>
      <c r="G2852" s="687">
        <v>4937.6480002788285</v>
      </c>
    </row>
    <row r="2853" spans="1:7" x14ac:dyDescent="0.25">
      <c r="A2853" s="684" t="s">
        <v>4404</v>
      </c>
      <c r="B2853" s="685" t="s">
        <v>4380</v>
      </c>
      <c r="C2853" s="686" t="s">
        <v>4405</v>
      </c>
      <c r="G2853" s="687">
        <v>5195.2302106189327</v>
      </c>
    </row>
    <row r="2854" spans="1:7" x14ac:dyDescent="0.25">
      <c r="A2854" s="684" t="s">
        <v>4406</v>
      </c>
      <c r="B2854" s="685" t="s">
        <v>4380</v>
      </c>
      <c r="C2854" s="686" t="s">
        <v>4051</v>
      </c>
      <c r="G2854" s="687">
        <v>5920.7278483779164</v>
      </c>
    </row>
    <row r="2855" spans="1:7" x14ac:dyDescent="0.25">
      <c r="A2855" s="684" t="s">
        <v>4407</v>
      </c>
      <c r="B2855" s="685" t="s">
        <v>4380</v>
      </c>
      <c r="C2855" s="686" t="s">
        <v>4055</v>
      </c>
      <c r="G2855" s="687">
        <v>7688.607149583715</v>
      </c>
    </row>
    <row r="2856" spans="1:7" x14ac:dyDescent="0.25">
      <c r="A2856" s="684" t="s">
        <v>4408</v>
      </c>
      <c r="B2856" s="685" t="s">
        <v>4380</v>
      </c>
      <c r="C2856" s="686" t="s">
        <v>4409</v>
      </c>
      <c r="G2856" s="687">
        <v>5224.9425829447628</v>
      </c>
    </row>
    <row r="2857" spans="1:7" x14ac:dyDescent="0.25">
      <c r="A2857" s="684" t="s">
        <v>4410</v>
      </c>
      <c r="B2857" s="685" t="s">
        <v>4380</v>
      </c>
      <c r="C2857" s="686" t="s">
        <v>4411</v>
      </c>
      <c r="G2857" s="687">
        <v>3685.794384970442</v>
      </c>
    </row>
    <row r="2858" spans="1:7" x14ac:dyDescent="0.25">
      <c r="A2858" s="684" t="s">
        <v>4412</v>
      </c>
      <c r="B2858" s="685" t="s">
        <v>4380</v>
      </c>
      <c r="C2858" s="686" t="s">
        <v>4413</v>
      </c>
      <c r="G2858" s="687">
        <v>4292.6792041824738</v>
      </c>
    </row>
    <row r="2859" spans="1:7" x14ac:dyDescent="0.25">
      <c r="A2859" s="684" t="s">
        <v>4414</v>
      </c>
      <c r="B2859" s="685" t="s">
        <v>4380</v>
      </c>
      <c r="C2859" s="686" t="s">
        <v>4415</v>
      </c>
      <c r="G2859" s="687">
        <v>7072.5458537199056</v>
      </c>
    </row>
    <row r="2860" spans="1:7" x14ac:dyDescent="0.25">
      <c r="A2860" s="684" t="s">
        <v>4416</v>
      </c>
      <c r="B2860" s="685" t="s">
        <v>4380</v>
      </c>
      <c r="C2860" s="686" t="s">
        <v>4417</v>
      </c>
      <c r="G2860" s="687">
        <v>8162.2712396291063</v>
      </c>
    </row>
    <row r="2861" spans="1:7" x14ac:dyDescent="0.25">
      <c r="A2861" s="684" t="s">
        <v>4418</v>
      </c>
      <c r="B2861" s="685" t="s">
        <v>4380</v>
      </c>
      <c r="C2861" s="686" t="s">
        <v>4419</v>
      </c>
      <c r="G2861" s="687">
        <v>7880.4053756579278</v>
      </c>
    </row>
    <row r="2862" spans="1:7" x14ac:dyDescent="0.25">
      <c r="A2862" s="684" t="s">
        <v>4420</v>
      </c>
      <c r="B2862" s="685" t="s">
        <v>4380</v>
      </c>
      <c r="C2862" s="686" t="s">
        <v>4421</v>
      </c>
      <c r="G2862" s="687">
        <v>8505.8343737260202</v>
      </c>
    </row>
    <row r="2863" spans="1:7" x14ac:dyDescent="0.25">
      <c r="A2863" s="684" t="s">
        <v>4422</v>
      </c>
      <c r="B2863" s="685" t="s">
        <v>4423</v>
      </c>
      <c r="C2863" s="686" t="s">
        <v>4424</v>
      </c>
      <c r="G2863" s="687">
        <v>2115.1900211401862</v>
      </c>
    </row>
    <row r="2864" spans="1:7" x14ac:dyDescent="0.25">
      <c r="A2864" s="684" t="s">
        <v>4425</v>
      </c>
      <c r="B2864" s="685" t="s">
        <v>4423</v>
      </c>
      <c r="C2864" s="686" t="s">
        <v>4426</v>
      </c>
      <c r="G2864" s="687">
        <v>3111.2669116519951</v>
      </c>
    </row>
    <row r="2865" spans="1:7" x14ac:dyDescent="0.25">
      <c r="A2865" s="684" t="s">
        <v>4427</v>
      </c>
      <c r="B2865" s="685" t="s">
        <v>4423</v>
      </c>
      <c r="C2865" s="686" t="s">
        <v>4428</v>
      </c>
      <c r="G2865" s="687">
        <v>3756.7621290206007</v>
      </c>
    </row>
    <row r="2866" spans="1:7" x14ac:dyDescent="0.25">
      <c r="A2866" s="684" t="s">
        <v>4429</v>
      </c>
      <c r="B2866" s="685" t="s">
        <v>4423</v>
      </c>
      <c r="C2866" s="686" t="s">
        <v>4430</v>
      </c>
      <c r="G2866" s="687">
        <v>4959.4825676596411</v>
      </c>
    </row>
    <row r="2867" spans="1:7" x14ac:dyDescent="0.25">
      <c r="A2867" s="684" t="s">
        <v>4431</v>
      </c>
      <c r="B2867" s="685" t="s">
        <v>4423</v>
      </c>
      <c r="C2867" s="686" t="s">
        <v>4432</v>
      </c>
      <c r="G2867" s="687">
        <v>6881.8316630132931</v>
      </c>
    </row>
    <row r="2868" spans="1:7" x14ac:dyDescent="0.25">
      <c r="A2868" s="684" t="s">
        <v>4433</v>
      </c>
      <c r="B2868" s="685" t="s">
        <v>4423</v>
      </c>
      <c r="C2868" s="686" t="s">
        <v>4434</v>
      </c>
      <c r="G2868" s="687">
        <v>1001.8032344054938</v>
      </c>
    </row>
    <row r="2869" spans="1:7" x14ac:dyDescent="0.25">
      <c r="A2869" s="684" t="s">
        <v>4435</v>
      </c>
      <c r="B2869" s="685" t="s">
        <v>4423</v>
      </c>
      <c r="C2869" s="686" t="s">
        <v>4436</v>
      </c>
      <c r="G2869" s="687">
        <v>1273.0028998243868</v>
      </c>
    </row>
    <row r="2870" spans="1:7" x14ac:dyDescent="0.25">
      <c r="A2870" s="684" t="s">
        <v>4437</v>
      </c>
      <c r="B2870" s="685" t="s">
        <v>4423</v>
      </c>
      <c r="C2870" s="686" t="s">
        <v>4438</v>
      </c>
      <c r="G2870" s="687">
        <v>1741.2492170581206</v>
      </c>
    </row>
    <row r="2871" spans="1:7" x14ac:dyDescent="0.25">
      <c r="A2871" s="684" t="s">
        <v>4439</v>
      </c>
      <c r="B2871" s="685" t="s">
        <v>4423</v>
      </c>
      <c r="C2871" s="686" t="s">
        <v>4440</v>
      </c>
      <c r="G2871" s="687">
        <v>4758.5653634260943</v>
      </c>
    </row>
    <row r="2872" spans="1:7" x14ac:dyDescent="0.25">
      <c r="A2872" s="684" t="s">
        <v>4441</v>
      </c>
      <c r="B2872" s="685" t="s">
        <v>4423</v>
      </c>
      <c r="C2872" s="686" t="s">
        <v>4442</v>
      </c>
      <c r="G2872" s="687">
        <v>5553.8169472052004</v>
      </c>
    </row>
    <row r="2873" spans="1:7" x14ac:dyDescent="0.25">
      <c r="A2873" s="684" t="s">
        <v>4443</v>
      </c>
      <c r="B2873" s="685" t="s">
        <v>4423</v>
      </c>
      <c r="C2873" s="686" t="s">
        <v>4444</v>
      </c>
      <c r="G2873" s="687">
        <v>5980.6223108503791</v>
      </c>
    </row>
    <row r="2874" spans="1:7" x14ac:dyDescent="0.25">
      <c r="A2874" s="684" t="s">
        <v>4445</v>
      </c>
      <c r="B2874" s="685" t="s">
        <v>4423</v>
      </c>
      <c r="C2874" s="686" t="s">
        <v>4446</v>
      </c>
      <c r="G2874" s="687">
        <v>4132.7042650952308</v>
      </c>
    </row>
    <row r="2875" spans="1:7" x14ac:dyDescent="0.25">
      <c r="A2875" s="684" t="s">
        <v>4447</v>
      </c>
      <c r="B2875" s="685" t="s">
        <v>4423</v>
      </c>
      <c r="C2875" s="686" t="s">
        <v>4448</v>
      </c>
      <c r="G2875" s="687">
        <v>5116.8532697967767</v>
      </c>
    </row>
    <row r="2876" spans="1:7" x14ac:dyDescent="0.25">
      <c r="A2876" s="684" t="s">
        <v>4449</v>
      </c>
      <c r="B2876" s="685" t="s">
        <v>4450</v>
      </c>
      <c r="C2876" s="686" t="s">
        <v>4451</v>
      </c>
      <c r="G2876" s="687">
        <v>7147.1867499999989</v>
      </c>
    </row>
    <row r="2877" spans="1:7" x14ac:dyDescent="0.25">
      <c r="A2877" s="684" t="s">
        <v>4452</v>
      </c>
      <c r="B2877" s="685" t="s">
        <v>4450</v>
      </c>
      <c r="C2877" s="686" t="s">
        <v>4453</v>
      </c>
      <c r="G2877" s="687">
        <v>4244.2695171054556</v>
      </c>
    </row>
    <row r="2878" spans="1:7" x14ac:dyDescent="0.25">
      <c r="A2878" s="684" t="s">
        <v>4454</v>
      </c>
      <c r="B2878" s="685" t="s">
        <v>4450</v>
      </c>
      <c r="C2878" s="686" t="s">
        <v>4455</v>
      </c>
      <c r="G2878" s="687">
        <v>1589.6905279071527</v>
      </c>
    </row>
    <row r="2879" spans="1:7" x14ac:dyDescent="0.25">
      <c r="A2879" s="684" t="s">
        <v>4456</v>
      </c>
      <c r="B2879" s="685" t="s">
        <v>4457</v>
      </c>
      <c r="C2879" s="686" t="s">
        <v>4458</v>
      </c>
      <c r="G2879" s="687">
        <v>5301.5652683580684</v>
      </c>
    </row>
    <row r="2880" spans="1:7" x14ac:dyDescent="0.25">
      <c r="A2880" s="684" t="s">
        <v>4459</v>
      </c>
      <c r="B2880" s="685" t="s">
        <v>4457</v>
      </c>
      <c r="C2880" s="686" t="s">
        <v>4460</v>
      </c>
      <c r="G2880" s="687">
        <v>5958.6075990100308</v>
      </c>
    </row>
    <row r="2881" spans="1:7" x14ac:dyDescent="0.25">
      <c r="A2881" s="684" t="s">
        <v>4461</v>
      </c>
      <c r="B2881" s="685" t="s">
        <v>4457</v>
      </c>
      <c r="C2881" s="686" t="s">
        <v>4462</v>
      </c>
      <c r="G2881" s="687">
        <v>6338.0087153711975</v>
      </c>
    </row>
    <row r="2882" spans="1:7" x14ac:dyDescent="0.25">
      <c r="A2882" s="684" t="s">
        <v>4463</v>
      </c>
      <c r="B2882" s="685" t="s">
        <v>4457</v>
      </c>
      <c r="C2882" s="686" t="s">
        <v>4464</v>
      </c>
      <c r="G2882" s="687">
        <v>6979.9755049756923</v>
      </c>
    </row>
    <row r="2883" spans="1:7" x14ac:dyDescent="0.25">
      <c r="A2883" s="684" t="s">
        <v>4465</v>
      </c>
      <c r="B2883" s="685" t="s">
        <v>4457</v>
      </c>
      <c r="C2883" s="686" t="s">
        <v>4466</v>
      </c>
      <c r="G2883" s="687">
        <v>8485.7497225874995</v>
      </c>
    </row>
    <row r="2884" spans="1:7" x14ac:dyDescent="0.25">
      <c r="A2884" s="684" t="s">
        <v>4467</v>
      </c>
      <c r="B2884" s="685" t="s">
        <v>4457</v>
      </c>
      <c r="C2884" s="686" t="s">
        <v>4468</v>
      </c>
      <c r="G2884" s="687">
        <v>9672.5400824249991</v>
      </c>
    </row>
    <row r="2885" spans="1:7" x14ac:dyDescent="0.25">
      <c r="A2885" s="684" t="s">
        <v>4469</v>
      </c>
      <c r="B2885" s="685" t="s">
        <v>4457</v>
      </c>
      <c r="C2885" s="686" t="s">
        <v>4470</v>
      </c>
      <c r="G2885" s="687">
        <v>5044.6315561124993</v>
      </c>
    </row>
    <row r="2886" spans="1:7" x14ac:dyDescent="0.25">
      <c r="A2886" s="684" t="s">
        <v>4471</v>
      </c>
      <c r="B2886" s="685" t="s">
        <v>4457</v>
      </c>
      <c r="C2886" s="686" t="s">
        <v>4472</v>
      </c>
      <c r="G2886" s="687">
        <v>5546.0277277624982</v>
      </c>
    </row>
    <row r="2887" spans="1:7" x14ac:dyDescent="0.25">
      <c r="A2887" s="684" t="s">
        <v>4473</v>
      </c>
      <c r="B2887" s="685" t="s">
        <v>4457</v>
      </c>
      <c r="C2887" s="686" t="s">
        <v>4474</v>
      </c>
      <c r="G2887" s="687">
        <v>7162.1382926325487</v>
      </c>
    </row>
    <row r="2888" spans="1:7" x14ac:dyDescent="0.25">
      <c r="A2888" s="684" t="s">
        <v>4475</v>
      </c>
      <c r="B2888" s="685" t="s">
        <v>4457</v>
      </c>
      <c r="C2888" s="686" t="s">
        <v>4476</v>
      </c>
      <c r="G2888" s="687">
        <v>7722.9507245176737</v>
      </c>
    </row>
    <row r="2889" spans="1:7" x14ac:dyDescent="0.25">
      <c r="A2889" s="684" t="s">
        <v>4477</v>
      </c>
      <c r="B2889" s="685" t="s">
        <v>4457</v>
      </c>
      <c r="C2889" s="686" t="s">
        <v>4478</v>
      </c>
      <c r="G2889" s="687">
        <v>5145.1281213077573</v>
      </c>
    </row>
    <row r="2890" spans="1:7" x14ac:dyDescent="0.25">
      <c r="A2890" s="684" t="s">
        <v>4479</v>
      </c>
      <c r="B2890" s="685" t="s">
        <v>4457</v>
      </c>
      <c r="C2890" s="686" t="s">
        <v>4480</v>
      </c>
      <c r="G2890" s="687">
        <v>1698.2079320635412</v>
      </c>
    </row>
    <row r="2891" spans="1:7" x14ac:dyDescent="0.25">
      <c r="A2891" s="684" t="s">
        <v>4481</v>
      </c>
      <c r="B2891" s="685" t="s">
        <v>4457</v>
      </c>
      <c r="C2891" s="686" t="s">
        <v>4482</v>
      </c>
      <c r="G2891" s="687">
        <v>1297.9611555102754</v>
      </c>
    </row>
    <row r="2892" spans="1:7" x14ac:dyDescent="0.25">
      <c r="A2892" s="684" t="s">
        <v>4483</v>
      </c>
      <c r="B2892" s="685" t="s">
        <v>4457</v>
      </c>
      <c r="C2892" s="686" t="s">
        <v>4484</v>
      </c>
      <c r="G2892" s="687">
        <v>1945.6791251374859</v>
      </c>
    </row>
    <row r="2893" spans="1:7" x14ac:dyDescent="0.25">
      <c r="A2893" s="684" t="s">
        <v>4485</v>
      </c>
      <c r="B2893" s="685" t="s">
        <v>4457</v>
      </c>
      <c r="C2893" s="686" t="s">
        <v>4486</v>
      </c>
      <c r="G2893" s="687">
        <v>2391.3797942961687</v>
      </c>
    </row>
    <row r="2894" spans="1:7" x14ac:dyDescent="0.25">
      <c r="A2894" s="684" t="s">
        <v>4487</v>
      </c>
      <c r="B2894" s="685" t="s">
        <v>4457</v>
      </c>
      <c r="C2894" s="686" t="s">
        <v>4488</v>
      </c>
      <c r="G2894" s="687">
        <v>2334.562428539396</v>
      </c>
    </row>
    <row r="2895" spans="1:7" x14ac:dyDescent="0.25">
      <c r="A2895" s="684" t="s">
        <v>4489</v>
      </c>
      <c r="B2895" s="685" t="s">
        <v>4490</v>
      </c>
      <c r="C2895" s="686" t="s">
        <v>4491</v>
      </c>
      <c r="G2895" s="687" t="s">
        <v>9</v>
      </c>
    </row>
    <row r="2896" spans="1:7" x14ac:dyDescent="0.25">
      <c r="A2896" s="684" t="s">
        <v>4492</v>
      </c>
      <c r="B2896" s="685" t="s">
        <v>4490</v>
      </c>
      <c r="C2896" s="686" t="s">
        <v>4493</v>
      </c>
      <c r="G2896" s="687" t="s">
        <v>9</v>
      </c>
    </row>
    <row r="2897" spans="1:7" x14ac:dyDescent="0.25">
      <c r="A2897" s="684" t="s">
        <v>4494</v>
      </c>
      <c r="B2897" s="685" t="s">
        <v>4490</v>
      </c>
      <c r="C2897" s="686" t="s">
        <v>4495</v>
      </c>
      <c r="G2897" s="687" t="s">
        <v>9</v>
      </c>
    </row>
    <row r="2898" spans="1:7" x14ac:dyDescent="0.25">
      <c r="A2898" s="684" t="s">
        <v>4496</v>
      </c>
      <c r="B2898" s="685" t="s">
        <v>4497</v>
      </c>
      <c r="C2898" s="686" t="s">
        <v>4498</v>
      </c>
      <c r="G2898" s="687">
        <v>2982.4246073621557</v>
      </c>
    </row>
    <row r="2899" spans="1:7" x14ac:dyDescent="0.25">
      <c r="A2899" s="684" t="s">
        <v>4499</v>
      </c>
      <c r="B2899" s="685" t="s">
        <v>4497</v>
      </c>
      <c r="C2899" s="686" t="s">
        <v>4500</v>
      </c>
      <c r="G2899" s="687">
        <v>3125.2285503791063</v>
      </c>
    </row>
    <row r="2900" spans="1:7" x14ac:dyDescent="0.25">
      <c r="A2900" s="684" t="s">
        <v>4501</v>
      </c>
      <c r="B2900" s="685" t="s">
        <v>4497</v>
      </c>
      <c r="C2900" s="686" t="s">
        <v>4502</v>
      </c>
      <c r="G2900" s="687">
        <v>2566.8345583356777</v>
      </c>
    </row>
    <row r="2901" spans="1:7" x14ac:dyDescent="0.25">
      <c r="A2901" s="684" t="s">
        <v>4503</v>
      </c>
      <c r="B2901" s="685" t="s">
        <v>4497</v>
      </c>
      <c r="C2901" s="686" t="s">
        <v>4504</v>
      </c>
      <c r="G2901" s="687">
        <v>4493.5186809061643</v>
      </c>
    </row>
    <row r="2902" spans="1:7" x14ac:dyDescent="0.25">
      <c r="A2902" s="684" t="s">
        <v>4505</v>
      </c>
      <c r="B2902" s="685" t="s">
        <v>4497</v>
      </c>
      <c r="C2902" s="686" t="s">
        <v>4506</v>
      </c>
      <c r="G2902" s="687">
        <v>1932.6041987248775</v>
      </c>
    </row>
    <row r="2903" spans="1:7" x14ac:dyDescent="0.25">
      <c r="A2903" s="684" t="s">
        <v>4507</v>
      </c>
      <c r="B2903" s="685" t="s">
        <v>4508</v>
      </c>
      <c r="C2903" s="686" t="s">
        <v>4509</v>
      </c>
      <c r="G2903" s="687">
        <v>3955.5562036481665</v>
      </c>
    </row>
    <row r="2904" spans="1:7" x14ac:dyDescent="0.25">
      <c r="A2904" s="684" t="s">
        <v>4510</v>
      </c>
      <c r="B2904" s="685" t="s">
        <v>4508</v>
      </c>
      <c r="C2904" s="686" t="s">
        <v>4511</v>
      </c>
      <c r="G2904" s="687">
        <v>3955.5562036481665</v>
      </c>
    </row>
    <row r="2905" spans="1:7" x14ac:dyDescent="0.25">
      <c r="A2905" s="684" t="s">
        <v>4512</v>
      </c>
      <c r="B2905" s="685" t="s">
        <v>4508</v>
      </c>
      <c r="C2905" s="686" t="s">
        <v>4513</v>
      </c>
      <c r="G2905" s="687" t="s">
        <v>9</v>
      </c>
    </row>
    <row r="2906" spans="1:7" x14ac:dyDescent="0.25">
      <c r="A2906" s="684" t="s">
        <v>4514</v>
      </c>
      <c r="B2906" s="685" t="s">
        <v>4508</v>
      </c>
      <c r="C2906" s="686" t="s">
        <v>4515</v>
      </c>
      <c r="G2906" s="687">
        <v>9384.8628727782489</v>
      </c>
    </row>
    <row r="2907" spans="1:7" x14ac:dyDescent="0.25">
      <c r="A2907" s="684" t="s">
        <v>4516</v>
      </c>
      <c r="B2907" s="685" t="s">
        <v>4508</v>
      </c>
      <c r="C2907" s="686" t="s">
        <v>4517</v>
      </c>
      <c r="G2907" s="687" t="s">
        <v>9</v>
      </c>
    </row>
    <row r="2908" spans="1:7" x14ac:dyDescent="0.25">
      <c r="A2908" s="684" t="s">
        <v>4518</v>
      </c>
      <c r="B2908" s="685" t="s">
        <v>4508</v>
      </c>
      <c r="C2908" s="686" t="s">
        <v>4519</v>
      </c>
      <c r="G2908" s="687" t="s">
        <v>9</v>
      </c>
    </row>
    <row r="2909" spans="1:7" x14ac:dyDescent="0.25">
      <c r="A2909" s="684" t="s">
        <v>4520</v>
      </c>
      <c r="B2909" s="685" t="s">
        <v>4508</v>
      </c>
      <c r="C2909" s="686" t="s">
        <v>4521</v>
      </c>
      <c r="G2909" s="687" t="s">
        <v>9</v>
      </c>
    </row>
    <row r="2910" spans="1:7" x14ac:dyDescent="0.25">
      <c r="A2910" s="684" t="s">
        <v>4522</v>
      </c>
      <c r="B2910" s="685" t="s">
        <v>4508</v>
      </c>
      <c r="C2910" s="686" t="s">
        <v>4523</v>
      </c>
      <c r="G2910" s="687" t="s">
        <v>9</v>
      </c>
    </row>
    <row r="2911" spans="1:7" x14ac:dyDescent="0.25">
      <c r="A2911" s="684" t="s">
        <v>4524</v>
      </c>
      <c r="B2911" s="685" t="s">
        <v>4508</v>
      </c>
      <c r="C2911" s="686" t="s">
        <v>4525</v>
      </c>
      <c r="G2911" s="687" t="s">
        <v>9</v>
      </c>
    </row>
    <row r="2912" spans="1:7" x14ac:dyDescent="0.25">
      <c r="A2912" s="684" t="s">
        <v>4526</v>
      </c>
      <c r="B2912" s="685" t="s">
        <v>4508</v>
      </c>
      <c r="C2912" s="686" t="s">
        <v>4527</v>
      </c>
      <c r="G2912" s="687">
        <v>42377.673731731295</v>
      </c>
    </row>
    <row r="2913" spans="1:7" x14ac:dyDescent="0.25">
      <c r="A2913" s="684" t="s">
        <v>4528</v>
      </c>
      <c r="B2913" s="685" t="s">
        <v>4508</v>
      </c>
      <c r="C2913" s="686" t="s">
        <v>4529</v>
      </c>
      <c r="G2913" s="687">
        <v>1534.520659874589</v>
      </c>
    </row>
    <row r="2914" spans="1:7" x14ac:dyDescent="0.25">
      <c r="A2914" s="684" t="s">
        <v>4530</v>
      </c>
      <c r="B2914" s="685" t="s">
        <v>4508</v>
      </c>
      <c r="C2914" s="686" t="s">
        <v>4531</v>
      </c>
      <c r="G2914" s="687">
        <v>1144.2904060462665</v>
      </c>
    </row>
    <row r="2915" spans="1:7" x14ac:dyDescent="0.25">
      <c r="A2915" s="684" t="s">
        <v>4532</v>
      </c>
      <c r="B2915" s="685" t="s">
        <v>4508</v>
      </c>
      <c r="C2915" s="686" t="s">
        <v>4533</v>
      </c>
      <c r="G2915" s="687">
        <v>6132.0694010733087</v>
      </c>
    </row>
    <row r="2916" spans="1:7" x14ac:dyDescent="0.25">
      <c r="A2916" s="684" t="s">
        <v>4534</v>
      </c>
      <c r="B2916" s="685" t="s">
        <v>4508</v>
      </c>
      <c r="C2916" s="686" t="s">
        <v>4535</v>
      </c>
      <c r="G2916" s="687" t="s">
        <v>9</v>
      </c>
    </row>
    <row r="2917" spans="1:7" x14ac:dyDescent="0.25">
      <c r="A2917" s="684" t="s">
        <v>4536</v>
      </c>
      <c r="B2917" s="685" t="s">
        <v>4508</v>
      </c>
      <c r="C2917" s="686" t="s">
        <v>4537</v>
      </c>
      <c r="G2917" s="687">
        <v>2336.71392515653</v>
      </c>
    </row>
    <row r="2918" spans="1:7" x14ac:dyDescent="0.25">
      <c r="A2918" s="684" t="s">
        <v>4538</v>
      </c>
      <c r="B2918" s="685" t="s">
        <v>4508</v>
      </c>
      <c r="C2918" s="686" t="s">
        <v>4539</v>
      </c>
      <c r="G2918" s="687" t="s">
        <v>9</v>
      </c>
    </row>
    <row r="2919" spans="1:7" x14ac:dyDescent="0.25">
      <c r="A2919" s="684" t="s">
        <v>4540</v>
      </c>
      <c r="B2919" s="685" t="s">
        <v>4508</v>
      </c>
      <c r="C2919" s="686" t="s">
        <v>4541</v>
      </c>
      <c r="G2919" s="687" t="s">
        <v>9</v>
      </c>
    </row>
    <row r="2920" spans="1:7" x14ac:dyDescent="0.25">
      <c r="A2920" s="684" t="s">
        <v>4542</v>
      </c>
      <c r="B2920" s="685" t="s">
        <v>4508</v>
      </c>
      <c r="C2920" s="686" t="s">
        <v>4543</v>
      </c>
      <c r="G2920" s="687" t="s">
        <v>9</v>
      </c>
    </row>
    <row r="2921" spans="1:7" x14ac:dyDescent="0.25">
      <c r="A2921" s="684" t="s">
        <v>4544</v>
      </c>
      <c r="B2921" s="685" t="s">
        <v>4508</v>
      </c>
      <c r="C2921" s="686" t="s">
        <v>4545</v>
      </c>
      <c r="G2921" s="687" t="s">
        <v>9</v>
      </c>
    </row>
    <row r="2922" spans="1:7" x14ac:dyDescent="0.25">
      <c r="A2922" s="684" t="s">
        <v>4546</v>
      </c>
      <c r="B2922" s="685" t="s">
        <v>4508</v>
      </c>
      <c r="C2922" s="686" t="s">
        <v>4547</v>
      </c>
      <c r="G2922" s="687">
        <v>13083.406792987162</v>
      </c>
    </row>
    <row r="2923" spans="1:7" x14ac:dyDescent="0.25">
      <c r="A2923" s="684" t="s">
        <v>4548</v>
      </c>
      <c r="B2923" s="685" t="s">
        <v>4508</v>
      </c>
      <c r="C2923" s="686" t="s">
        <v>4549</v>
      </c>
      <c r="G2923" s="687">
        <v>12930.294899182518</v>
      </c>
    </row>
    <row r="2924" spans="1:7" x14ac:dyDescent="0.25">
      <c r="A2924" s="684" t="s">
        <v>4550</v>
      </c>
      <c r="B2924" s="685" t="s">
        <v>4508</v>
      </c>
      <c r="C2924" s="686" t="s">
        <v>4551</v>
      </c>
      <c r="G2924" s="687">
        <v>10380.473089856539</v>
      </c>
    </row>
    <row r="2925" spans="1:7" x14ac:dyDescent="0.25">
      <c r="A2925" s="684" t="s">
        <v>4552</v>
      </c>
      <c r="B2925" s="685" t="s">
        <v>4508</v>
      </c>
      <c r="C2925" s="686" t="s">
        <v>4553</v>
      </c>
      <c r="G2925" s="687">
        <v>10114.557057456715</v>
      </c>
    </row>
    <row r="2926" spans="1:7" x14ac:dyDescent="0.25">
      <c r="A2926" s="684" t="s">
        <v>4554</v>
      </c>
      <c r="B2926" s="685" t="s">
        <v>4508</v>
      </c>
      <c r="C2926" s="686" t="s">
        <v>4555</v>
      </c>
      <c r="G2926" s="687">
        <v>2644.2918518129713</v>
      </c>
    </row>
    <row r="2927" spans="1:7" x14ac:dyDescent="0.25">
      <c r="A2927" s="684" t="s">
        <v>4556</v>
      </c>
      <c r="B2927" s="685" t="s">
        <v>4508</v>
      </c>
      <c r="C2927" s="686" t="s">
        <v>4557</v>
      </c>
      <c r="G2927" s="687">
        <v>4417.8821373224991</v>
      </c>
    </row>
    <row r="2928" spans="1:7" x14ac:dyDescent="0.25">
      <c r="A2928" s="684" t="s">
        <v>4558</v>
      </c>
      <c r="B2928" s="685" t="s">
        <v>4508</v>
      </c>
      <c r="C2928" s="686" t="s">
        <v>4559</v>
      </c>
      <c r="G2928" s="687">
        <v>10114.557057456715</v>
      </c>
    </row>
    <row r="2929" spans="1:7" x14ac:dyDescent="0.25">
      <c r="A2929" s="684" t="s">
        <v>4560</v>
      </c>
      <c r="B2929" s="685" t="s">
        <v>4508</v>
      </c>
      <c r="C2929" s="686" t="s">
        <v>4561</v>
      </c>
      <c r="G2929" s="687">
        <v>6397.303520798665</v>
      </c>
    </row>
    <row r="2930" spans="1:7" x14ac:dyDescent="0.25">
      <c r="A2930" s="684" t="s">
        <v>4562</v>
      </c>
      <c r="B2930" s="685" t="s">
        <v>4508</v>
      </c>
      <c r="C2930" s="686" t="s">
        <v>4563</v>
      </c>
      <c r="G2930" s="687">
        <v>6089.0124136285986</v>
      </c>
    </row>
    <row r="2931" spans="1:7" x14ac:dyDescent="0.25">
      <c r="A2931" s="684" t="s">
        <v>4564</v>
      </c>
      <c r="B2931" s="685" t="s">
        <v>4508</v>
      </c>
      <c r="C2931" s="686" t="s">
        <v>4311</v>
      </c>
      <c r="G2931" s="687">
        <v>2867.5632448492265</v>
      </c>
    </row>
    <row r="2932" spans="1:7" x14ac:dyDescent="0.25">
      <c r="A2932" s="684" t="s">
        <v>4565</v>
      </c>
      <c r="B2932" s="685" t="s">
        <v>4508</v>
      </c>
      <c r="C2932" s="686" t="s">
        <v>4051</v>
      </c>
      <c r="G2932" s="687">
        <v>11697.715628329497</v>
      </c>
    </row>
    <row r="2933" spans="1:7" x14ac:dyDescent="0.25">
      <c r="A2933" s="684" t="s">
        <v>4566</v>
      </c>
      <c r="B2933" s="685" t="s">
        <v>4567</v>
      </c>
      <c r="C2933" s="686" t="s">
        <v>4568</v>
      </c>
      <c r="G2933" s="687">
        <v>4417.8884793358939</v>
      </c>
    </row>
    <row r="2934" spans="1:7" x14ac:dyDescent="0.25">
      <c r="A2934" s="684" t="s">
        <v>4569</v>
      </c>
      <c r="B2934" s="685" t="s">
        <v>4567</v>
      </c>
      <c r="C2934" s="686" t="s">
        <v>4570</v>
      </c>
      <c r="G2934" s="687">
        <v>3718.0387555574298</v>
      </c>
    </row>
    <row r="2935" spans="1:7" x14ac:dyDescent="0.25">
      <c r="A2935" s="684" t="s">
        <v>4571</v>
      </c>
      <c r="B2935" s="685" t="s">
        <v>4567</v>
      </c>
      <c r="C2935" s="686" t="s">
        <v>4572</v>
      </c>
      <c r="G2935" s="687">
        <v>3718.0387555574298</v>
      </c>
    </row>
    <row r="2936" spans="1:7" x14ac:dyDescent="0.25">
      <c r="A2936" s="684" t="s">
        <v>4573</v>
      </c>
      <c r="B2936" s="685" t="s">
        <v>4567</v>
      </c>
      <c r="C2936" s="686" t="s">
        <v>4574</v>
      </c>
      <c r="G2936" s="687">
        <v>4384.3204511035783</v>
      </c>
    </row>
    <row r="2937" spans="1:7" x14ac:dyDescent="0.25">
      <c r="A2937" s="684" t="s">
        <v>4575</v>
      </c>
      <c r="B2937" s="685" t="s">
        <v>4567</v>
      </c>
      <c r="C2937" s="686" t="s">
        <v>4576</v>
      </c>
      <c r="G2937" s="687">
        <v>4384.3204511035783</v>
      </c>
    </row>
    <row r="2938" spans="1:7" x14ac:dyDescent="0.25">
      <c r="A2938" s="684" t="s">
        <v>4577</v>
      </c>
      <c r="B2938" s="685" t="s">
        <v>4567</v>
      </c>
      <c r="C2938" s="686" t="s">
        <v>4578</v>
      </c>
      <c r="G2938" s="687">
        <v>4384.3204511035783</v>
      </c>
    </row>
    <row r="2939" spans="1:7" x14ac:dyDescent="0.25">
      <c r="A2939" s="684" t="s">
        <v>4579</v>
      </c>
      <c r="B2939" s="685" t="s">
        <v>4567</v>
      </c>
      <c r="C2939" s="686" t="s">
        <v>4580</v>
      </c>
      <c r="G2939" s="687">
        <v>4384.3204511035783</v>
      </c>
    </row>
    <row r="2940" spans="1:7" x14ac:dyDescent="0.25">
      <c r="A2940" s="684" t="s">
        <v>4581</v>
      </c>
      <c r="B2940" s="685" t="s">
        <v>4567</v>
      </c>
      <c r="C2940" s="686" t="s">
        <v>4582</v>
      </c>
      <c r="G2940" s="687">
        <v>4384.3204511035783</v>
      </c>
    </row>
    <row r="2941" spans="1:7" x14ac:dyDescent="0.25">
      <c r="A2941" s="684" t="s">
        <v>4583</v>
      </c>
      <c r="B2941" s="685" t="s">
        <v>4567</v>
      </c>
      <c r="C2941" s="686" t="s">
        <v>4405</v>
      </c>
      <c r="G2941" s="687">
        <v>4703.9935125708871</v>
      </c>
    </row>
    <row r="2942" spans="1:7" x14ac:dyDescent="0.25">
      <c r="A2942" s="684" t="s">
        <v>4584</v>
      </c>
      <c r="B2942" s="685" t="s">
        <v>4567</v>
      </c>
      <c r="C2942" s="686" t="s">
        <v>4585</v>
      </c>
      <c r="G2942" s="687">
        <v>3904.1931394553485</v>
      </c>
    </row>
    <row r="2943" spans="1:7" x14ac:dyDescent="0.25">
      <c r="A2943" s="684" t="s">
        <v>4586</v>
      </c>
      <c r="B2943" s="685" t="s">
        <v>4567</v>
      </c>
      <c r="C2943" s="686" t="s">
        <v>4587</v>
      </c>
      <c r="G2943" s="687">
        <v>3904.1931394553485</v>
      </c>
    </row>
    <row r="2944" spans="1:7" x14ac:dyDescent="0.25">
      <c r="A2944" s="684" t="s">
        <v>4588</v>
      </c>
      <c r="B2944" s="685" t="s">
        <v>4567</v>
      </c>
      <c r="C2944" s="686" t="s">
        <v>4589</v>
      </c>
      <c r="G2944" s="687">
        <v>3904.1931394553485</v>
      </c>
    </row>
    <row r="2945" spans="1:7" x14ac:dyDescent="0.25">
      <c r="A2945" s="684" t="s">
        <v>4590</v>
      </c>
      <c r="B2945" s="685" t="s">
        <v>4567</v>
      </c>
      <c r="C2945" s="686" t="s">
        <v>4591</v>
      </c>
      <c r="G2945" s="687">
        <v>3474.6055448227212</v>
      </c>
    </row>
    <row r="2946" spans="1:7" x14ac:dyDescent="0.25">
      <c r="A2946" s="684" t="s">
        <v>4592</v>
      </c>
      <c r="B2946" s="685" t="s">
        <v>4567</v>
      </c>
      <c r="C2946" s="686" t="s">
        <v>4593</v>
      </c>
      <c r="G2946" s="687">
        <v>3714.6692006468352</v>
      </c>
    </row>
    <row r="2947" spans="1:7" x14ac:dyDescent="0.25">
      <c r="A2947" s="684" t="s">
        <v>4594</v>
      </c>
      <c r="B2947" s="685" t="s">
        <v>4567</v>
      </c>
      <c r="C2947" s="686" t="s">
        <v>4595</v>
      </c>
      <c r="G2947" s="687">
        <v>1256.998110012295</v>
      </c>
    </row>
    <row r="2948" spans="1:7" x14ac:dyDescent="0.25">
      <c r="A2948" s="684" t="s">
        <v>4596</v>
      </c>
      <c r="B2948" s="685" t="s">
        <v>4567</v>
      </c>
      <c r="C2948" s="686" t="s">
        <v>4597</v>
      </c>
      <c r="G2948" s="687">
        <v>1287.6566005003997</v>
      </c>
    </row>
    <row r="2949" spans="1:7" x14ac:dyDescent="0.25">
      <c r="A2949" s="684" t="s">
        <v>4598</v>
      </c>
      <c r="B2949" s="685" t="s">
        <v>4567</v>
      </c>
      <c r="C2949" s="686" t="s">
        <v>4599</v>
      </c>
      <c r="G2949" s="687">
        <v>1626.7395052988375</v>
      </c>
    </row>
    <row r="2950" spans="1:7" x14ac:dyDescent="0.25">
      <c r="A2950" s="684" t="s">
        <v>4600</v>
      </c>
      <c r="B2950" s="685" t="s">
        <v>4567</v>
      </c>
      <c r="C2950" s="686" t="s">
        <v>4601</v>
      </c>
      <c r="G2950" s="687">
        <v>2326.3662582373886</v>
      </c>
    </row>
    <row r="2951" spans="1:7" x14ac:dyDescent="0.25">
      <c r="A2951" s="684" t="s">
        <v>4602</v>
      </c>
      <c r="B2951" s="685" t="s">
        <v>4567</v>
      </c>
      <c r="C2951" s="686" t="s">
        <v>4603</v>
      </c>
      <c r="G2951" s="687">
        <v>2350.0968412255497</v>
      </c>
    </row>
    <row r="2952" spans="1:7" x14ac:dyDescent="0.25">
      <c r="A2952" s="684" t="s">
        <v>4604</v>
      </c>
      <c r="B2952" s="685" t="s">
        <v>4567</v>
      </c>
      <c r="C2952" s="686" t="s">
        <v>4605</v>
      </c>
      <c r="G2952" s="687">
        <v>2804.9542943659771</v>
      </c>
    </row>
    <row r="2953" spans="1:7" x14ac:dyDescent="0.25">
      <c r="A2953" s="684" t="s">
        <v>4606</v>
      </c>
      <c r="B2953" s="696" t="s">
        <v>4607</v>
      </c>
      <c r="C2953" s="686" t="s">
        <v>4608</v>
      </c>
      <c r="G2953" s="687">
        <v>3718.0387555574298</v>
      </c>
    </row>
    <row r="2954" spans="1:7" x14ac:dyDescent="0.25">
      <c r="A2954" s="684" t="s">
        <v>4609</v>
      </c>
      <c r="B2954" s="685" t="s">
        <v>4610</v>
      </c>
      <c r="C2954" s="686" t="s">
        <v>4611</v>
      </c>
      <c r="G2954" s="687">
        <v>11659.021990587378</v>
      </c>
    </row>
    <row r="2955" spans="1:7" x14ac:dyDescent="0.25">
      <c r="A2955" s="684" t="s">
        <v>4612</v>
      </c>
      <c r="B2955" s="685" t="s">
        <v>4610</v>
      </c>
      <c r="C2955" s="686" t="s">
        <v>4613</v>
      </c>
      <c r="G2955" s="687">
        <v>13694.497781147124</v>
      </c>
    </row>
    <row r="2956" spans="1:7" x14ac:dyDescent="0.25">
      <c r="A2956" s="684" t="s">
        <v>4614</v>
      </c>
      <c r="B2956" s="685" t="s">
        <v>4610</v>
      </c>
      <c r="C2956" s="686" t="s">
        <v>4615</v>
      </c>
      <c r="G2956" s="687">
        <v>4894.5109950271844</v>
      </c>
    </row>
    <row r="2957" spans="1:7" x14ac:dyDescent="0.25">
      <c r="A2957" s="684" t="s">
        <v>4616</v>
      </c>
      <c r="B2957" s="685" t="s">
        <v>4610</v>
      </c>
      <c r="C2957" s="686" t="s">
        <v>4617</v>
      </c>
      <c r="G2957" s="687">
        <v>7200.8368397311751</v>
      </c>
    </row>
    <row r="2958" spans="1:7" x14ac:dyDescent="0.25">
      <c r="A2958" s="684" t="s">
        <v>4618</v>
      </c>
      <c r="B2958" s="685" t="s">
        <v>4610</v>
      </c>
      <c r="C2958" s="686" t="s">
        <v>4619</v>
      </c>
      <c r="G2958" s="687">
        <v>6477.1863183426922</v>
      </c>
    </row>
    <row r="2959" spans="1:7" x14ac:dyDescent="0.25">
      <c r="A2959" s="684" t="s">
        <v>4620</v>
      </c>
      <c r="B2959" s="685" t="s">
        <v>4610</v>
      </c>
      <c r="C2959" s="686" t="s">
        <v>4621</v>
      </c>
      <c r="G2959" s="687">
        <v>3679.3968071205736</v>
      </c>
    </row>
    <row r="2960" spans="1:7" x14ac:dyDescent="0.25">
      <c r="A2960" s="688" t="s">
        <v>4622</v>
      </c>
      <c r="B2960" s="689" t="s">
        <v>4623</v>
      </c>
      <c r="C2960" s="690" t="s">
        <v>4624</v>
      </c>
      <c r="G2960" s="691">
        <v>17983.168699524187</v>
      </c>
    </row>
    <row r="2961" spans="1:7" x14ac:dyDescent="0.25">
      <c r="A2961" s="684" t="s">
        <v>4625</v>
      </c>
      <c r="B2961" s="685" t="s">
        <v>4626</v>
      </c>
      <c r="C2961" s="686" t="s">
        <v>4627</v>
      </c>
      <c r="G2961" s="687">
        <v>3718.218801</v>
      </c>
    </row>
    <row r="2962" spans="1:7" x14ac:dyDescent="0.25">
      <c r="A2962" s="684" t="s">
        <v>4628</v>
      </c>
      <c r="B2962" s="685" t="s">
        <v>4626</v>
      </c>
      <c r="C2962" s="686" t="s">
        <v>4629</v>
      </c>
      <c r="G2962" s="687">
        <v>3898.5801607500002</v>
      </c>
    </row>
    <row r="2963" spans="1:7" x14ac:dyDescent="0.25">
      <c r="A2963" s="684" t="s">
        <v>4630</v>
      </c>
      <c r="B2963" s="685" t="s">
        <v>4626</v>
      </c>
      <c r="C2963" s="686" t="s">
        <v>4631</v>
      </c>
      <c r="G2963" s="687">
        <v>4051.1936189999997</v>
      </c>
    </row>
    <row r="2964" spans="1:7" x14ac:dyDescent="0.25">
      <c r="A2964" s="684" t="s">
        <v>4632</v>
      </c>
      <c r="B2964" s="685" t="s">
        <v>4626</v>
      </c>
      <c r="C2964" s="686" t="s">
        <v>4633</v>
      </c>
      <c r="G2964" s="687">
        <v>1151.5379122500001</v>
      </c>
    </row>
    <row r="2965" spans="1:7" x14ac:dyDescent="0.25">
      <c r="A2965" s="684" t="s">
        <v>4634</v>
      </c>
      <c r="B2965" s="685" t="s">
        <v>4635</v>
      </c>
      <c r="C2965" s="686" t="s">
        <v>4636</v>
      </c>
      <c r="G2965" s="687">
        <v>7935.3131215404919</v>
      </c>
    </row>
    <row r="2966" spans="1:7" x14ac:dyDescent="0.25">
      <c r="A2966" s="684" t="s">
        <v>4637</v>
      </c>
      <c r="B2966" s="685" t="s">
        <v>4635</v>
      </c>
      <c r="C2966" s="686" t="s">
        <v>4638</v>
      </c>
      <c r="G2966" s="687">
        <v>7935.3131215404919</v>
      </c>
    </row>
    <row r="2967" spans="1:7" x14ac:dyDescent="0.25">
      <c r="A2967" s="684" t="s">
        <v>4639</v>
      </c>
      <c r="B2967" s="685" t="s">
        <v>4635</v>
      </c>
      <c r="C2967" s="686" t="s">
        <v>4640</v>
      </c>
      <c r="G2967" s="687">
        <v>7935.3131215404919</v>
      </c>
    </row>
    <row r="2968" spans="1:7" x14ac:dyDescent="0.25">
      <c r="A2968" s="684" t="s">
        <v>4641</v>
      </c>
      <c r="B2968" s="685" t="s">
        <v>4635</v>
      </c>
      <c r="C2968" s="686" t="s">
        <v>4642</v>
      </c>
      <c r="G2968" s="687">
        <v>10628.593336303737</v>
      </c>
    </row>
    <row r="2969" spans="1:7" x14ac:dyDescent="0.25">
      <c r="A2969" s="684" t="s">
        <v>4643</v>
      </c>
      <c r="B2969" s="685" t="s">
        <v>4635</v>
      </c>
      <c r="C2969" s="686" t="s">
        <v>4644</v>
      </c>
      <c r="G2969" s="687">
        <v>11661.299948876707</v>
      </c>
    </row>
    <row r="2970" spans="1:7" x14ac:dyDescent="0.25">
      <c r="A2970" s="684" t="s">
        <v>4645</v>
      </c>
      <c r="B2970" s="685" t="s">
        <v>4635</v>
      </c>
      <c r="C2970" s="686" t="s">
        <v>4646</v>
      </c>
      <c r="G2970" s="687">
        <v>11542.808425232608</v>
      </c>
    </row>
    <row r="2971" spans="1:7" x14ac:dyDescent="0.25">
      <c r="A2971" s="684" t="s">
        <v>4647</v>
      </c>
      <c r="B2971" s="685" t="s">
        <v>4648</v>
      </c>
      <c r="C2971" s="686" t="s">
        <v>4649</v>
      </c>
      <c r="G2971" s="687">
        <v>4939.967312499999</v>
      </c>
    </row>
    <row r="2972" spans="1:7" x14ac:dyDescent="0.25">
      <c r="A2972" s="684" t="s">
        <v>4650</v>
      </c>
      <c r="B2972" s="685" t="s">
        <v>4648</v>
      </c>
      <c r="C2972" s="686" t="s">
        <v>4651</v>
      </c>
      <c r="G2972" s="687">
        <v>6810.8485499999997</v>
      </c>
    </row>
    <row r="2973" spans="1:7" x14ac:dyDescent="0.25">
      <c r="A2973" s="692" t="s">
        <v>4652</v>
      </c>
      <c r="B2973" s="693" t="s">
        <v>4653</v>
      </c>
      <c r="C2973" s="694" t="s">
        <v>4589</v>
      </c>
      <c r="G2973" s="695" t="s">
        <v>9</v>
      </c>
    </row>
    <row r="2974" spans="1:7" x14ac:dyDescent="0.25">
      <c r="A2974" s="692" t="s">
        <v>4654</v>
      </c>
      <c r="B2974" s="693" t="s">
        <v>4653</v>
      </c>
      <c r="C2974" s="694" t="s">
        <v>4655</v>
      </c>
      <c r="G2974" s="695" t="s">
        <v>9</v>
      </c>
    </row>
    <row r="2975" spans="1:7" x14ac:dyDescent="0.25">
      <c r="A2975" s="688" t="s">
        <v>4656</v>
      </c>
      <c r="B2975" s="689" t="s">
        <v>4657</v>
      </c>
      <c r="C2975" s="690" t="s">
        <v>4613</v>
      </c>
      <c r="G2975" s="691">
        <v>6632.6663590816206</v>
      </c>
    </row>
    <row r="2976" spans="1:7" x14ac:dyDescent="0.25">
      <c r="A2976" s="684" t="s">
        <v>4658</v>
      </c>
      <c r="B2976" s="685" t="s">
        <v>4659</v>
      </c>
      <c r="C2976" s="686" t="s">
        <v>4660</v>
      </c>
      <c r="G2976" s="687">
        <v>2909.2786918609322</v>
      </c>
    </row>
    <row r="2977" spans="1:7" x14ac:dyDescent="0.25">
      <c r="A2977" s="684" t="s">
        <v>4661</v>
      </c>
      <c r="B2977" s="685" t="s">
        <v>4659</v>
      </c>
      <c r="C2977" s="686" t="s">
        <v>4662</v>
      </c>
      <c r="G2977" s="687">
        <v>3442.5584520750081</v>
      </c>
    </row>
    <row r="2978" spans="1:7" x14ac:dyDescent="0.25">
      <c r="A2978" s="684" t="s">
        <v>4663</v>
      </c>
      <c r="B2978" s="685" t="s">
        <v>4659</v>
      </c>
      <c r="C2978" s="686" t="s">
        <v>4664</v>
      </c>
      <c r="G2978" s="687">
        <v>3330.3585025250154</v>
      </c>
    </row>
    <row r="2979" spans="1:7" x14ac:dyDescent="0.25">
      <c r="A2979" s="684" t="s">
        <v>4665</v>
      </c>
      <c r="B2979" s="685" t="s">
        <v>4659</v>
      </c>
      <c r="C2979" s="686" t="s">
        <v>4666</v>
      </c>
      <c r="G2979" s="687">
        <v>3879.4782556167347</v>
      </c>
    </row>
    <row r="2980" spans="1:7" x14ac:dyDescent="0.25">
      <c r="A2980" s="684" t="s">
        <v>4667</v>
      </c>
      <c r="B2980" s="685" t="s">
        <v>4668</v>
      </c>
      <c r="C2980" s="686" t="s">
        <v>4608</v>
      </c>
      <c r="G2980" s="687">
        <v>5803.4474920843368</v>
      </c>
    </row>
    <row r="2981" spans="1:7" x14ac:dyDescent="0.25">
      <c r="A2981" s="684" t="s">
        <v>4669</v>
      </c>
      <c r="B2981" s="685" t="s">
        <v>4668</v>
      </c>
      <c r="C2981" s="686" t="s">
        <v>4670</v>
      </c>
      <c r="G2981" s="687">
        <v>1371.8822537346273</v>
      </c>
    </row>
    <row r="2982" spans="1:7" x14ac:dyDescent="0.25">
      <c r="A2982" s="684" t="s">
        <v>4671</v>
      </c>
      <c r="B2982" s="685" t="s">
        <v>4668</v>
      </c>
      <c r="C2982" s="686" t="s">
        <v>4672</v>
      </c>
      <c r="G2982" s="687">
        <v>2658.6865382454021</v>
      </c>
    </row>
    <row r="2983" spans="1:7" x14ac:dyDescent="0.25">
      <c r="A2983" s="684" t="s">
        <v>4673</v>
      </c>
      <c r="B2983" s="685" t="s">
        <v>4668</v>
      </c>
      <c r="C2983" s="686" t="s">
        <v>4674</v>
      </c>
      <c r="G2983" s="687">
        <v>3279.255254937033</v>
      </c>
    </row>
    <row r="2984" spans="1:7" x14ac:dyDescent="0.25">
      <c r="A2984" s="684" t="s">
        <v>4675</v>
      </c>
      <c r="B2984" s="685" t="s">
        <v>4668</v>
      </c>
      <c r="C2984" s="686" t="s">
        <v>4053</v>
      </c>
      <c r="G2984" s="687">
        <v>7240.034848448382</v>
      </c>
    </row>
    <row r="2985" spans="1:7" x14ac:dyDescent="0.25">
      <c r="A2985" s="684" t="s">
        <v>4676</v>
      </c>
      <c r="B2985" s="685" t="s">
        <v>4668</v>
      </c>
      <c r="C2985" s="686" t="s">
        <v>4055</v>
      </c>
      <c r="G2985" s="687">
        <v>7360.3214421449975</v>
      </c>
    </row>
    <row r="2986" spans="1:7" x14ac:dyDescent="0.25">
      <c r="A2986" s="684" t="s">
        <v>4677</v>
      </c>
      <c r="B2986" s="685" t="s">
        <v>4668</v>
      </c>
      <c r="C2986" s="686" t="s">
        <v>4678</v>
      </c>
      <c r="G2986" s="687">
        <v>4437.8170123089139</v>
      </c>
    </row>
    <row r="2987" spans="1:7" x14ac:dyDescent="0.25">
      <c r="A2987" s="684" t="s">
        <v>4679</v>
      </c>
      <c r="B2987" s="685" t="s">
        <v>4668</v>
      </c>
      <c r="C2987" s="686" t="s">
        <v>4680</v>
      </c>
      <c r="G2987" s="687">
        <v>4831.9281932723479</v>
      </c>
    </row>
    <row r="2988" spans="1:7" x14ac:dyDescent="0.25">
      <c r="A2988" s="684" t="s">
        <v>4681</v>
      </c>
      <c r="B2988" s="685" t="s">
        <v>4668</v>
      </c>
      <c r="C2988" s="686" t="s">
        <v>4682</v>
      </c>
      <c r="G2988" s="687">
        <v>6251.3540180438349</v>
      </c>
    </row>
    <row r="2989" spans="1:7" x14ac:dyDescent="0.25">
      <c r="A2989" s="684" t="s">
        <v>4683</v>
      </c>
      <c r="B2989" s="685" t="s">
        <v>4668</v>
      </c>
      <c r="C2989" s="686" t="s">
        <v>4684</v>
      </c>
      <c r="G2989" s="687">
        <v>7317.9564998575788</v>
      </c>
    </row>
    <row r="2990" spans="1:7" x14ac:dyDescent="0.25">
      <c r="A2990" s="684" t="s">
        <v>4685</v>
      </c>
      <c r="B2990" s="685" t="s">
        <v>4668</v>
      </c>
      <c r="C2990" s="686" t="s">
        <v>4686</v>
      </c>
      <c r="G2990" s="687">
        <v>8292.5997061131857</v>
      </c>
    </row>
    <row r="2991" spans="1:7" x14ac:dyDescent="0.25">
      <c r="A2991" s="684" t="s">
        <v>4687</v>
      </c>
      <c r="B2991" s="685" t="s">
        <v>4688</v>
      </c>
      <c r="C2991" s="686" t="s">
        <v>4689</v>
      </c>
      <c r="G2991" s="687">
        <v>948.7265800999586</v>
      </c>
    </row>
    <row r="2992" spans="1:7" x14ac:dyDescent="0.25">
      <c r="A2992" s="684" t="s">
        <v>4690</v>
      </c>
      <c r="B2992" s="685" t="s">
        <v>4688</v>
      </c>
      <c r="C2992" s="686" t="s">
        <v>4691</v>
      </c>
      <c r="G2992" s="687">
        <v>157.02744065284907</v>
      </c>
    </row>
    <row r="2993" spans="1:7" x14ac:dyDescent="0.25">
      <c r="A2993" s="684" t="s">
        <v>4692</v>
      </c>
      <c r="B2993" s="685" t="s">
        <v>4688</v>
      </c>
      <c r="C2993" s="686" t="s">
        <v>4693</v>
      </c>
      <c r="G2993" s="687">
        <v>157.02744065284907</v>
      </c>
    </row>
    <row r="2994" spans="1:7" x14ac:dyDescent="0.25">
      <c r="A2994" s="684" t="s">
        <v>4694</v>
      </c>
      <c r="B2994" s="685" t="s">
        <v>4688</v>
      </c>
      <c r="C2994" s="686" t="s">
        <v>4695</v>
      </c>
      <c r="G2994" s="687">
        <v>188.43292878341899</v>
      </c>
    </row>
    <row r="2995" spans="1:7" x14ac:dyDescent="0.25">
      <c r="A2995" s="684" t="s">
        <v>4696</v>
      </c>
      <c r="B2995" s="685" t="s">
        <v>4688</v>
      </c>
      <c r="C2995" s="686" t="s">
        <v>4697</v>
      </c>
      <c r="G2995" s="687">
        <v>392.56860163212292</v>
      </c>
    </row>
    <row r="2996" spans="1:7" x14ac:dyDescent="0.25">
      <c r="A2996" s="684" t="s">
        <v>4698</v>
      </c>
      <c r="B2996" s="685" t="s">
        <v>4688</v>
      </c>
      <c r="C2996" s="686" t="s">
        <v>4699</v>
      </c>
      <c r="G2996" s="687">
        <v>125.62195252227932</v>
      </c>
    </row>
    <row r="2997" spans="1:7" x14ac:dyDescent="0.25">
      <c r="A2997" s="684" t="s">
        <v>4700</v>
      </c>
      <c r="B2997" s="685" t="s">
        <v>4701</v>
      </c>
      <c r="C2997" s="686" t="s">
        <v>4702</v>
      </c>
      <c r="G2997" s="687">
        <v>7674.2690834375298</v>
      </c>
    </row>
    <row r="2998" spans="1:7" x14ac:dyDescent="0.25">
      <c r="A2998" s="692" t="s">
        <v>4703</v>
      </c>
      <c r="B2998" s="693" t="s">
        <v>4704</v>
      </c>
      <c r="C2998" s="694" t="s">
        <v>4705</v>
      </c>
      <c r="G2998" s="695">
        <v>2108.5756318885301</v>
      </c>
    </row>
    <row r="2999" spans="1:7" x14ac:dyDescent="0.25">
      <c r="A2999" s="692" t="s">
        <v>4706</v>
      </c>
      <c r="B2999" s="693" t="s">
        <v>4704</v>
      </c>
      <c r="C2999" s="694" t="s">
        <v>4707</v>
      </c>
      <c r="G2999" s="695">
        <v>2229.0256823649943</v>
      </c>
    </row>
    <row r="3000" spans="1:7" x14ac:dyDescent="0.25">
      <c r="A3000" s="692" t="s">
        <v>4708</v>
      </c>
      <c r="B3000" s="693" t="s">
        <v>4704</v>
      </c>
      <c r="C3000" s="694" t="s">
        <v>4709</v>
      </c>
      <c r="G3000" s="695">
        <v>2383.0636632609207</v>
      </c>
    </row>
    <row r="3001" spans="1:7" x14ac:dyDescent="0.25">
      <c r="A3001" s="692" t="s">
        <v>4710</v>
      </c>
      <c r="B3001" s="693" t="s">
        <v>4704</v>
      </c>
      <c r="C3001" s="694" t="s">
        <v>4711</v>
      </c>
      <c r="G3001" s="695">
        <v>2419.9935120742912</v>
      </c>
    </row>
    <row r="3002" spans="1:7" x14ac:dyDescent="0.25">
      <c r="A3002" s="692" t="s">
        <v>4712</v>
      </c>
      <c r="B3002" s="693" t="s">
        <v>4704</v>
      </c>
      <c r="C3002" s="694" t="s">
        <v>4713</v>
      </c>
      <c r="G3002" s="695">
        <v>2606.0555766566686</v>
      </c>
    </row>
    <row r="3003" spans="1:7" x14ac:dyDescent="0.25">
      <c r="A3003" s="692" t="s">
        <v>4714</v>
      </c>
      <c r="B3003" s="693" t="s">
        <v>4704</v>
      </c>
      <c r="C3003" s="694" t="s">
        <v>4715</v>
      </c>
      <c r="G3003" s="695">
        <v>18336.373777188448</v>
      </c>
    </row>
    <row r="3004" spans="1:7" x14ac:dyDescent="0.25">
      <c r="A3004" s="692" t="s">
        <v>4716</v>
      </c>
      <c r="B3004" s="693" t="s">
        <v>4704</v>
      </c>
      <c r="C3004" s="694" t="s">
        <v>4717</v>
      </c>
      <c r="G3004" s="695">
        <v>18336.348879303438</v>
      </c>
    </row>
    <row r="3005" spans="1:7" x14ac:dyDescent="0.25">
      <c r="A3005" s="692" t="s">
        <v>4718</v>
      </c>
      <c r="B3005" s="693" t="s">
        <v>4704</v>
      </c>
      <c r="C3005" s="694" t="s">
        <v>4719</v>
      </c>
      <c r="G3005" s="695">
        <v>20478.755552177066</v>
      </c>
    </row>
    <row r="3006" spans="1:7" x14ac:dyDescent="0.25">
      <c r="A3006" s="692" t="s">
        <v>4720</v>
      </c>
      <c r="B3006" s="693" t="s">
        <v>4704</v>
      </c>
      <c r="C3006" s="694" t="s">
        <v>4721</v>
      </c>
      <c r="G3006" s="695">
        <v>20478.769182355736</v>
      </c>
    </row>
    <row r="3007" spans="1:7" x14ac:dyDescent="0.25">
      <c r="A3007" s="692" t="s">
        <v>4722</v>
      </c>
      <c r="B3007" s="693" t="s">
        <v>4704</v>
      </c>
      <c r="C3007" s="694" t="s">
        <v>4723</v>
      </c>
      <c r="G3007" s="695">
        <v>7731.9844410785126</v>
      </c>
    </row>
    <row r="3008" spans="1:7" x14ac:dyDescent="0.25">
      <c r="A3008" s="692" t="s">
        <v>4724</v>
      </c>
      <c r="B3008" s="693" t="s">
        <v>4704</v>
      </c>
      <c r="C3008" s="694" t="s">
        <v>4725</v>
      </c>
      <c r="G3008" s="695">
        <v>7731.9844410785126</v>
      </c>
    </row>
    <row r="3009" spans="1:7" x14ac:dyDescent="0.25">
      <c r="A3009" s="692" t="s">
        <v>4726</v>
      </c>
      <c r="B3009" s="693" t="s">
        <v>4704</v>
      </c>
      <c r="C3009" s="694" t="s">
        <v>4727</v>
      </c>
      <c r="G3009" s="695">
        <v>10363.289221245461</v>
      </c>
    </row>
    <row r="3010" spans="1:7" x14ac:dyDescent="0.25">
      <c r="A3010" s="692" t="s">
        <v>4728</v>
      </c>
      <c r="B3010" s="693" t="s">
        <v>4704</v>
      </c>
      <c r="C3010" s="694" t="s">
        <v>4729</v>
      </c>
      <c r="G3010" s="695">
        <v>10363.311628762602</v>
      </c>
    </row>
    <row r="3011" spans="1:7" x14ac:dyDescent="0.25">
      <c r="A3011" s="692" t="s">
        <v>4730</v>
      </c>
      <c r="B3011" s="693" t="s">
        <v>4704</v>
      </c>
      <c r="C3011" s="694" t="s">
        <v>4731</v>
      </c>
      <c r="G3011" s="695">
        <v>4554.7152624905411</v>
      </c>
    </row>
    <row r="3012" spans="1:7" x14ac:dyDescent="0.25">
      <c r="A3012" s="692" t="s">
        <v>4732</v>
      </c>
      <c r="B3012" s="693" t="s">
        <v>4704</v>
      </c>
      <c r="C3012" s="694" t="s">
        <v>4733</v>
      </c>
      <c r="G3012" s="695">
        <v>13493.039407469298</v>
      </c>
    </row>
    <row r="3013" spans="1:7" x14ac:dyDescent="0.25">
      <c r="A3013" s="692" t="s">
        <v>4734</v>
      </c>
      <c r="B3013" s="693" t="s">
        <v>4704</v>
      </c>
      <c r="C3013" s="694" t="s">
        <v>4735</v>
      </c>
      <c r="G3013" s="695">
        <v>13374.220455277968</v>
      </c>
    </row>
    <row r="3014" spans="1:7" x14ac:dyDescent="0.25">
      <c r="A3014" s="692" t="s">
        <v>4736</v>
      </c>
      <c r="B3014" s="693" t="s">
        <v>4704</v>
      </c>
      <c r="C3014" s="694" t="s">
        <v>4737</v>
      </c>
      <c r="G3014" s="695">
        <v>13921.072264186194</v>
      </c>
    </row>
    <row r="3015" spans="1:7" x14ac:dyDescent="0.25">
      <c r="A3015" s="692" t="s">
        <v>4738</v>
      </c>
      <c r="B3015" s="693" t="s">
        <v>4704</v>
      </c>
      <c r="C3015" s="694" t="s">
        <v>4739</v>
      </c>
      <c r="G3015" s="695">
        <v>14872.392700329399</v>
      </c>
    </row>
    <row r="3016" spans="1:7" x14ac:dyDescent="0.25">
      <c r="A3016" s="692" t="s">
        <v>4740</v>
      </c>
      <c r="B3016" s="693" t="s">
        <v>4704</v>
      </c>
      <c r="C3016" s="694" t="s">
        <v>4741</v>
      </c>
      <c r="G3016" s="695">
        <v>12758.267381166228</v>
      </c>
    </row>
    <row r="3017" spans="1:7" x14ac:dyDescent="0.25">
      <c r="A3017" s="692" t="s">
        <v>4742</v>
      </c>
      <c r="B3017" s="693" t="s">
        <v>4704</v>
      </c>
      <c r="C3017" s="694" t="s">
        <v>4743</v>
      </c>
      <c r="G3017" s="695">
        <v>12758.272562326769</v>
      </c>
    </row>
    <row r="3018" spans="1:7" x14ac:dyDescent="0.25">
      <c r="A3018" s="692" t="s">
        <v>4744</v>
      </c>
      <c r="B3018" s="693" t="s">
        <v>4704</v>
      </c>
      <c r="C3018" s="694" t="s">
        <v>4745</v>
      </c>
      <c r="G3018" s="695">
        <v>16050.059299197384</v>
      </c>
    </row>
    <row r="3019" spans="1:7" x14ac:dyDescent="0.25">
      <c r="A3019" s="692" t="s">
        <v>4746</v>
      </c>
      <c r="B3019" s="693" t="s">
        <v>4704</v>
      </c>
      <c r="C3019" s="694" t="s">
        <v>4747</v>
      </c>
      <c r="G3019" s="695">
        <v>16050.053075954322</v>
      </c>
    </row>
    <row r="3020" spans="1:7" x14ac:dyDescent="0.25">
      <c r="A3020" s="692" t="s">
        <v>4748</v>
      </c>
      <c r="B3020" s="693" t="s">
        <v>4704</v>
      </c>
      <c r="C3020" s="694" t="s">
        <v>4749</v>
      </c>
      <c r="G3020" s="695" t="s">
        <v>9</v>
      </c>
    </row>
    <row r="3021" spans="1:7" x14ac:dyDescent="0.25">
      <c r="A3021" s="692" t="s">
        <v>4750</v>
      </c>
      <c r="B3021" s="693" t="s">
        <v>4704</v>
      </c>
      <c r="C3021" s="694" t="s">
        <v>4751</v>
      </c>
      <c r="G3021" s="695" t="s">
        <v>9</v>
      </c>
    </row>
    <row r="3022" spans="1:7" x14ac:dyDescent="0.25">
      <c r="A3022" s="692" t="s">
        <v>4752</v>
      </c>
      <c r="B3022" s="693" t="s">
        <v>4704</v>
      </c>
      <c r="C3022" s="694" t="s">
        <v>4753</v>
      </c>
      <c r="G3022" s="695" t="s">
        <v>9</v>
      </c>
    </row>
    <row r="3023" spans="1:7" x14ac:dyDescent="0.25">
      <c r="A3023" s="692" t="s">
        <v>4754</v>
      </c>
      <c r="B3023" s="693" t="s">
        <v>4704</v>
      </c>
      <c r="C3023" s="694" t="s">
        <v>4755</v>
      </c>
      <c r="G3023" s="695" t="s">
        <v>9</v>
      </c>
    </row>
    <row r="3024" spans="1:7" x14ac:dyDescent="0.25">
      <c r="A3024" s="692" t="s">
        <v>4756</v>
      </c>
      <c r="B3024" s="693" t="s">
        <v>4704</v>
      </c>
      <c r="C3024" s="694" t="s">
        <v>4757</v>
      </c>
      <c r="G3024" s="695" t="s">
        <v>9</v>
      </c>
    </row>
    <row r="3025" spans="1:7" x14ac:dyDescent="0.25">
      <c r="A3025" s="692" t="s">
        <v>4758</v>
      </c>
      <c r="B3025" s="693" t="s">
        <v>4704</v>
      </c>
      <c r="C3025" s="694" t="s">
        <v>4759</v>
      </c>
      <c r="G3025" s="695" t="s">
        <v>9</v>
      </c>
    </row>
    <row r="3026" spans="1:7" x14ac:dyDescent="0.25">
      <c r="A3026" s="692" t="s">
        <v>4760</v>
      </c>
      <c r="B3026" s="693" t="s">
        <v>4704</v>
      </c>
      <c r="C3026" s="694" t="s">
        <v>4761</v>
      </c>
      <c r="G3026" s="695" t="s">
        <v>9</v>
      </c>
    </row>
    <row r="3027" spans="1:7" x14ac:dyDescent="0.25">
      <c r="A3027" s="692" t="s">
        <v>4762</v>
      </c>
      <c r="B3027" s="693" t="s">
        <v>4704</v>
      </c>
      <c r="C3027" s="694" t="s">
        <v>4763</v>
      </c>
      <c r="G3027" s="695" t="s">
        <v>9</v>
      </c>
    </row>
    <row r="3028" spans="1:7" x14ac:dyDescent="0.25">
      <c r="A3028" s="692" t="s">
        <v>4764</v>
      </c>
      <c r="B3028" s="693" t="s">
        <v>4704</v>
      </c>
      <c r="C3028" s="694" t="s">
        <v>4765</v>
      </c>
      <c r="G3028" s="695" t="s">
        <v>9</v>
      </c>
    </row>
    <row r="3029" spans="1:7" x14ac:dyDescent="0.25">
      <c r="A3029" s="684" t="s">
        <v>4766</v>
      </c>
      <c r="B3029" s="685" t="s">
        <v>4767</v>
      </c>
      <c r="C3029" s="686" t="s">
        <v>4655</v>
      </c>
      <c r="G3029" s="687">
        <v>8548.9144187499969</v>
      </c>
    </row>
    <row r="3030" spans="1:7" ht="15.75" thickBot="1" x14ac:dyDescent="0.3">
      <c r="A3030" s="697" t="s">
        <v>4768</v>
      </c>
      <c r="B3030" s="698" t="s">
        <v>4767</v>
      </c>
      <c r="C3030" s="699" t="s">
        <v>4024</v>
      </c>
      <c r="G3030" s="700">
        <v>9058.1894654245443</v>
      </c>
    </row>
    <row r="3031" spans="1:7" x14ac:dyDescent="0.25">
      <c r="A3031" s="701" t="s">
        <v>4769</v>
      </c>
      <c r="B3031" s="702" t="s">
        <v>4770</v>
      </c>
      <c r="C3031" s="703" t="s">
        <v>4771</v>
      </c>
      <c r="G3031" s="704">
        <v>9221.1770429999997</v>
      </c>
    </row>
    <row r="3032" spans="1:7" x14ac:dyDescent="0.25">
      <c r="A3032" s="705" t="s">
        <v>4772</v>
      </c>
      <c r="B3032" s="706" t="s">
        <v>4770</v>
      </c>
      <c r="C3032" s="707" t="s">
        <v>4773</v>
      </c>
      <c r="G3032" s="708">
        <v>53729.256788999992</v>
      </c>
    </row>
    <row r="3033" spans="1:7" x14ac:dyDescent="0.25">
      <c r="A3033" s="705" t="s">
        <v>4774</v>
      </c>
      <c r="B3033" s="706" t="s">
        <v>4770</v>
      </c>
      <c r="C3033" s="707" t="s">
        <v>4775</v>
      </c>
      <c r="G3033" s="708">
        <v>512.27490599999999</v>
      </c>
    </row>
    <row r="3034" spans="1:7" x14ac:dyDescent="0.25">
      <c r="A3034" s="705" t="s">
        <v>4776</v>
      </c>
      <c r="B3034" s="706" t="s">
        <v>4770</v>
      </c>
      <c r="C3034" s="707" t="s">
        <v>4777</v>
      </c>
      <c r="G3034" s="708">
        <v>128746.60554599999</v>
      </c>
    </row>
    <row r="3035" spans="1:7" x14ac:dyDescent="0.25">
      <c r="A3035" s="705" t="s">
        <v>4778</v>
      </c>
      <c r="B3035" s="706" t="s">
        <v>4770</v>
      </c>
      <c r="C3035" s="707" t="s">
        <v>4779</v>
      </c>
      <c r="G3035" s="708">
        <v>132059.60328599997</v>
      </c>
    </row>
    <row r="3036" spans="1:7" x14ac:dyDescent="0.25">
      <c r="A3036" s="705" t="s">
        <v>4780</v>
      </c>
      <c r="B3036" s="706" t="s">
        <v>4770</v>
      </c>
      <c r="C3036" s="707" t="s">
        <v>4781</v>
      </c>
      <c r="G3036" s="708">
        <v>19753.737587999996</v>
      </c>
    </row>
    <row r="3037" spans="1:7" x14ac:dyDescent="0.25">
      <c r="A3037" s="705" t="s">
        <v>4782</v>
      </c>
      <c r="B3037" s="706" t="s">
        <v>4770</v>
      </c>
      <c r="C3037" s="707" t="s">
        <v>4783</v>
      </c>
      <c r="G3037" s="708">
        <v>5993.7719399999996</v>
      </c>
    </row>
    <row r="3038" spans="1:7" x14ac:dyDescent="0.25">
      <c r="A3038" s="705" t="s">
        <v>4784</v>
      </c>
      <c r="B3038" s="706" t="s">
        <v>4770</v>
      </c>
      <c r="C3038" s="707" t="s">
        <v>4785</v>
      </c>
      <c r="G3038" s="708" t="s">
        <v>9</v>
      </c>
    </row>
    <row r="3039" spans="1:7" x14ac:dyDescent="0.25">
      <c r="A3039" s="705" t="s">
        <v>4786</v>
      </c>
      <c r="B3039" s="706" t="s">
        <v>4770</v>
      </c>
      <c r="C3039" s="707" t="s">
        <v>4787</v>
      </c>
      <c r="G3039" s="708">
        <v>16313.974910999998</v>
      </c>
    </row>
    <row r="3040" spans="1:7" x14ac:dyDescent="0.25">
      <c r="A3040" s="705" t="s">
        <v>4788</v>
      </c>
      <c r="B3040" s="706" t="s">
        <v>4770</v>
      </c>
      <c r="C3040" s="707" t="s">
        <v>4789</v>
      </c>
      <c r="G3040" s="708">
        <v>3602.5762499999996</v>
      </c>
    </row>
    <row r="3041" spans="1:7" x14ac:dyDescent="0.25">
      <c r="A3041" s="705" t="s">
        <v>4790</v>
      </c>
      <c r="B3041" s="706" t="s">
        <v>4770</v>
      </c>
      <c r="C3041" s="707" t="s">
        <v>4791</v>
      </c>
      <c r="G3041" s="708">
        <v>3602.5762499999996</v>
      </c>
    </row>
    <row r="3042" spans="1:7" x14ac:dyDescent="0.25">
      <c r="A3042" s="705" t="s">
        <v>4792</v>
      </c>
      <c r="B3042" s="706" t="s">
        <v>4770</v>
      </c>
      <c r="C3042" s="707" t="s">
        <v>4793</v>
      </c>
      <c r="G3042" s="708">
        <v>5430.2146469999989</v>
      </c>
    </row>
    <row r="3043" spans="1:7" x14ac:dyDescent="0.25">
      <c r="A3043" s="705" t="s">
        <v>4794</v>
      </c>
      <c r="B3043" s="706" t="s">
        <v>4770</v>
      </c>
      <c r="C3043" s="707" t="s">
        <v>4795</v>
      </c>
      <c r="G3043" s="708" t="s">
        <v>9</v>
      </c>
    </row>
    <row r="3044" spans="1:7" x14ac:dyDescent="0.25">
      <c r="A3044" s="705" t="s">
        <v>4796</v>
      </c>
      <c r="B3044" s="706" t="s">
        <v>4770</v>
      </c>
      <c r="C3044" s="707" t="s">
        <v>4797</v>
      </c>
      <c r="G3044" s="708" t="s">
        <v>9</v>
      </c>
    </row>
    <row r="3045" spans="1:7" x14ac:dyDescent="0.25">
      <c r="A3045" s="705" t="s">
        <v>4798</v>
      </c>
      <c r="B3045" s="706" t="s">
        <v>4770</v>
      </c>
      <c r="C3045" s="707" t="s">
        <v>4799</v>
      </c>
      <c r="G3045" s="708">
        <v>3483.5425559999994</v>
      </c>
    </row>
    <row r="3046" spans="1:7" x14ac:dyDescent="0.25">
      <c r="A3046" s="705" t="s">
        <v>4800</v>
      </c>
      <c r="B3046" s="706" t="s">
        <v>4770</v>
      </c>
      <c r="C3046" s="707" t="s">
        <v>4801</v>
      </c>
      <c r="G3046" s="708">
        <v>3483.5425559999994</v>
      </c>
    </row>
    <row r="3047" spans="1:7" x14ac:dyDescent="0.25">
      <c r="A3047" s="705" t="s">
        <v>4802</v>
      </c>
      <c r="B3047" s="706" t="s">
        <v>4770</v>
      </c>
      <c r="C3047" s="707" t="s">
        <v>4803</v>
      </c>
      <c r="G3047" s="708">
        <v>4098.2907420000001</v>
      </c>
    </row>
    <row r="3048" spans="1:7" x14ac:dyDescent="0.25">
      <c r="A3048" s="705" t="s">
        <v>4804</v>
      </c>
      <c r="B3048" s="706" t="s">
        <v>4770</v>
      </c>
      <c r="C3048" s="707" t="s">
        <v>4805</v>
      </c>
      <c r="G3048" s="708">
        <v>4098.2907420000001</v>
      </c>
    </row>
    <row r="3049" spans="1:7" x14ac:dyDescent="0.25">
      <c r="A3049" s="705" t="s">
        <v>4806</v>
      </c>
      <c r="B3049" s="706" t="s">
        <v>4770</v>
      </c>
      <c r="C3049" s="707" t="s">
        <v>4807</v>
      </c>
      <c r="G3049" s="708">
        <v>4098.2907420000001</v>
      </c>
    </row>
    <row r="3050" spans="1:7" x14ac:dyDescent="0.25">
      <c r="A3050" s="705" t="s">
        <v>4808</v>
      </c>
      <c r="B3050" s="706" t="s">
        <v>4770</v>
      </c>
      <c r="C3050" s="707" t="s">
        <v>4809</v>
      </c>
      <c r="G3050" s="708">
        <v>4098.2907420000001</v>
      </c>
    </row>
    <row r="3051" spans="1:7" x14ac:dyDescent="0.25">
      <c r="A3051" s="705" t="s">
        <v>4810</v>
      </c>
      <c r="B3051" s="706" t="s">
        <v>4770</v>
      </c>
      <c r="C3051" s="707" t="s">
        <v>4811</v>
      </c>
      <c r="G3051" s="708">
        <v>370757.11046399991</v>
      </c>
    </row>
    <row r="3052" spans="1:7" x14ac:dyDescent="0.25">
      <c r="A3052" s="705" t="s">
        <v>4812</v>
      </c>
      <c r="B3052" s="706" t="s">
        <v>4770</v>
      </c>
      <c r="C3052" s="707" t="s">
        <v>4813</v>
      </c>
      <c r="G3052" s="708">
        <v>25327.460574000001</v>
      </c>
    </row>
    <row r="3053" spans="1:7" x14ac:dyDescent="0.25">
      <c r="A3053" s="705" t="s">
        <v>4814</v>
      </c>
      <c r="B3053" s="706" t="s">
        <v>4770</v>
      </c>
      <c r="C3053" s="707" t="s">
        <v>4815</v>
      </c>
      <c r="G3053" s="708">
        <v>7940.4440309999991</v>
      </c>
    </row>
    <row r="3054" spans="1:7" x14ac:dyDescent="0.25">
      <c r="A3054" s="705" t="s">
        <v>4816</v>
      </c>
      <c r="B3054" s="706" t="s">
        <v>4770</v>
      </c>
      <c r="C3054" s="707" t="s">
        <v>4817</v>
      </c>
      <c r="G3054" s="708">
        <v>82098.481140000004</v>
      </c>
    </row>
    <row r="3055" spans="1:7" x14ac:dyDescent="0.25">
      <c r="A3055" s="705" t="s">
        <v>4818</v>
      </c>
      <c r="B3055" s="706" t="s">
        <v>4770</v>
      </c>
      <c r="C3055" s="707" t="s">
        <v>4819</v>
      </c>
      <c r="G3055" s="708">
        <v>613366.62659999996</v>
      </c>
    </row>
    <row r="3056" spans="1:7" x14ac:dyDescent="0.25">
      <c r="A3056" s="705" t="s">
        <v>4820</v>
      </c>
      <c r="B3056" s="706" t="s">
        <v>833</v>
      </c>
      <c r="C3056" s="707" t="s">
        <v>4821</v>
      </c>
      <c r="G3056" s="708">
        <v>126.94792499999997</v>
      </c>
    </row>
    <row r="3057" spans="1:7" x14ac:dyDescent="0.25">
      <c r="A3057" s="705" t="s">
        <v>4822</v>
      </c>
      <c r="B3057" s="706" t="s">
        <v>833</v>
      </c>
      <c r="C3057" s="707" t="s">
        <v>4823</v>
      </c>
      <c r="G3057" s="708">
        <v>126.94792499999997</v>
      </c>
    </row>
    <row r="3058" spans="1:7" x14ac:dyDescent="0.25">
      <c r="A3058" s="705" t="s">
        <v>4824</v>
      </c>
      <c r="B3058" s="706" t="s">
        <v>833</v>
      </c>
      <c r="C3058" s="707" t="s">
        <v>4825</v>
      </c>
      <c r="G3058" s="708">
        <v>563.55729299999996</v>
      </c>
    </row>
    <row r="3059" spans="1:7" x14ac:dyDescent="0.25">
      <c r="A3059" s="705" t="s">
        <v>4826</v>
      </c>
      <c r="B3059" s="706" t="s">
        <v>833</v>
      </c>
      <c r="C3059" s="707" t="s">
        <v>4827</v>
      </c>
      <c r="G3059" s="708">
        <v>72694.773566999997</v>
      </c>
    </row>
    <row r="3060" spans="1:7" x14ac:dyDescent="0.25">
      <c r="A3060" s="705" t="s">
        <v>4828</v>
      </c>
      <c r="B3060" s="706" t="s">
        <v>833</v>
      </c>
      <c r="C3060" s="707" t="s">
        <v>4829</v>
      </c>
      <c r="G3060" s="708">
        <v>76539.168458999993</v>
      </c>
    </row>
    <row r="3061" spans="1:7" x14ac:dyDescent="0.25">
      <c r="A3061" s="705" t="s">
        <v>4830</v>
      </c>
      <c r="B3061" s="706" t="s">
        <v>833</v>
      </c>
      <c r="C3061" s="707" t="s">
        <v>4831</v>
      </c>
      <c r="G3061" s="708">
        <v>15973.845965999999</v>
      </c>
    </row>
    <row r="3062" spans="1:7" x14ac:dyDescent="0.25">
      <c r="A3062" s="705" t="s">
        <v>4832</v>
      </c>
      <c r="B3062" s="706" t="s">
        <v>833</v>
      </c>
      <c r="C3062" s="707" t="s">
        <v>4831</v>
      </c>
      <c r="G3062" s="708">
        <v>15973.845965999999</v>
      </c>
    </row>
    <row r="3063" spans="1:7" x14ac:dyDescent="0.25">
      <c r="A3063" s="705" t="s">
        <v>4833</v>
      </c>
      <c r="B3063" s="706" t="s">
        <v>833</v>
      </c>
      <c r="C3063" s="707" t="s">
        <v>4834</v>
      </c>
      <c r="G3063" s="708">
        <v>76481.527238999974</v>
      </c>
    </row>
    <row r="3064" spans="1:7" x14ac:dyDescent="0.25">
      <c r="A3064" s="705" t="s">
        <v>4835</v>
      </c>
      <c r="B3064" s="706" t="s">
        <v>833</v>
      </c>
      <c r="C3064" s="707" t="s">
        <v>4836</v>
      </c>
      <c r="G3064" s="708">
        <v>15973.845965999999</v>
      </c>
    </row>
    <row r="3065" spans="1:7" x14ac:dyDescent="0.25">
      <c r="A3065" s="705" t="s">
        <v>4837</v>
      </c>
      <c r="B3065" s="706" t="s">
        <v>833</v>
      </c>
      <c r="C3065" s="707" t="s">
        <v>4838</v>
      </c>
      <c r="G3065" s="708">
        <v>4189.2815249999994</v>
      </c>
    </row>
    <row r="3066" spans="1:7" x14ac:dyDescent="0.25">
      <c r="A3066" s="705" t="s">
        <v>4839</v>
      </c>
      <c r="B3066" s="706" t="s">
        <v>833</v>
      </c>
      <c r="C3066" s="707" t="s">
        <v>4840</v>
      </c>
      <c r="G3066" s="708">
        <v>37243.227410999993</v>
      </c>
    </row>
    <row r="3067" spans="1:7" x14ac:dyDescent="0.25">
      <c r="A3067" s="705" t="s">
        <v>4841</v>
      </c>
      <c r="B3067" s="706" t="s">
        <v>833</v>
      </c>
      <c r="C3067" s="707" t="s">
        <v>4842</v>
      </c>
      <c r="G3067" s="708">
        <v>19971.310320000001</v>
      </c>
    </row>
    <row r="3068" spans="1:7" x14ac:dyDescent="0.25">
      <c r="A3068" s="705" t="s">
        <v>4843</v>
      </c>
      <c r="B3068" s="706" t="s">
        <v>833</v>
      </c>
      <c r="C3068" s="707" t="s">
        <v>4844</v>
      </c>
      <c r="G3068" s="708">
        <v>17915.440139999995</v>
      </c>
    </row>
    <row r="3069" spans="1:7" x14ac:dyDescent="0.25">
      <c r="A3069" s="705" t="s">
        <v>4845</v>
      </c>
      <c r="B3069" s="706" t="s">
        <v>833</v>
      </c>
      <c r="C3069" s="707" t="s">
        <v>4846</v>
      </c>
      <c r="G3069" s="708">
        <v>187.31109149999997</v>
      </c>
    </row>
    <row r="3070" spans="1:7" x14ac:dyDescent="0.25">
      <c r="A3070" s="705" t="s">
        <v>4847</v>
      </c>
      <c r="B3070" s="706" t="s">
        <v>833</v>
      </c>
      <c r="C3070" s="707" t="s">
        <v>4848</v>
      </c>
      <c r="G3070" s="708">
        <v>16757.126099999998</v>
      </c>
    </row>
    <row r="3071" spans="1:7" x14ac:dyDescent="0.25">
      <c r="A3071" s="705" t="s">
        <v>4849</v>
      </c>
      <c r="B3071" s="706" t="s">
        <v>833</v>
      </c>
      <c r="C3071" s="707" t="s">
        <v>4850</v>
      </c>
      <c r="G3071" s="708">
        <v>2919.8022749999996</v>
      </c>
    </row>
    <row r="3072" spans="1:7" x14ac:dyDescent="0.25">
      <c r="A3072" s="705" t="s">
        <v>4851</v>
      </c>
      <c r="B3072" s="706" t="s">
        <v>833</v>
      </c>
      <c r="C3072" s="707" t="s">
        <v>4852</v>
      </c>
      <c r="G3072" s="708">
        <v>4379.7262859999992</v>
      </c>
    </row>
    <row r="3073" spans="1:7" x14ac:dyDescent="0.25">
      <c r="A3073" s="705" t="s">
        <v>4853</v>
      </c>
      <c r="B3073" s="706" t="s">
        <v>833</v>
      </c>
      <c r="C3073" s="707" t="s">
        <v>4854</v>
      </c>
      <c r="G3073" s="708">
        <v>3688.9923330000001</v>
      </c>
    </row>
    <row r="3074" spans="1:7" x14ac:dyDescent="0.25">
      <c r="A3074" s="705" t="s">
        <v>4855</v>
      </c>
      <c r="B3074" s="706" t="s">
        <v>833</v>
      </c>
      <c r="C3074" s="707" t="s">
        <v>4856</v>
      </c>
      <c r="G3074" s="708">
        <v>4379.7262859999992</v>
      </c>
    </row>
    <row r="3075" spans="1:7" x14ac:dyDescent="0.25">
      <c r="A3075" s="705" t="s">
        <v>4857</v>
      </c>
      <c r="B3075" s="706" t="s">
        <v>833</v>
      </c>
      <c r="C3075" s="707" t="s">
        <v>4858</v>
      </c>
      <c r="G3075" s="708">
        <v>2919.8022749999996</v>
      </c>
    </row>
    <row r="3076" spans="1:7" x14ac:dyDescent="0.25">
      <c r="A3076" s="705" t="s">
        <v>4859</v>
      </c>
      <c r="B3076" s="706" t="s">
        <v>833</v>
      </c>
      <c r="C3076" s="707" t="s">
        <v>4860</v>
      </c>
      <c r="G3076" s="708">
        <v>3046.7501999999995</v>
      </c>
    </row>
    <row r="3077" spans="1:7" x14ac:dyDescent="0.25">
      <c r="A3077" s="705" t="s">
        <v>4861</v>
      </c>
      <c r="B3077" s="706" t="s">
        <v>833</v>
      </c>
      <c r="C3077" s="707" t="s">
        <v>4862</v>
      </c>
      <c r="G3077" s="708">
        <v>4950.9690749999991</v>
      </c>
    </row>
    <row r="3078" spans="1:7" x14ac:dyDescent="0.25">
      <c r="A3078" s="705" t="s">
        <v>4863</v>
      </c>
      <c r="B3078" s="706" t="s">
        <v>833</v>
      </c>
      <c r="C3078" s="707" t="s">
        <v>4864</v>
      </c>
      <c r="G3078" s="708">
        <v>2919.8022749999996</v>
      </c>
    </row>
    <row r="3079" spans="1:7" x14ac:dyDescent="0.25">
      <c r="A3079" s="705" t="s">
        <v>4865</v>
      </c>
      <c r="B3079" s="706" t="s">
        <v>833</v>
      </c>
      <c r="C3079" s="707" t="s">
        <v>4866</v>
      </c>
      <c r="G3079" s="708">
        <v>7680.3723359999994</v>
      </c>
    </row>
    <row r="3080" spans="1:7" x14ac:dyDescent="0.25">
      <c r="A3080" s="705" t="s">
        <v>4867</v>
      </c>
      <c r="B3080" s="706" t="s">
        <v>833</v>
      </c>
      <c r="C3080" s="707" t="s">
        <v>4868</v>
      </c>
      <c r="G3080" s="708">
        <v>13678.078517999998</v>
      </c>
    </row>
    <row r="3081" spans="1:7" x14ac:dyDescent="0.25">
      <c r="A3081" s="705" t="s">
        <v>4869</v>
      </c>
      <c r="B3081" s="706" t="s">
        <v>833</v>
      </c>
      <c r="C3081" s="707" t="s">
        <v>4870</v>
      </c>
      <c r="G3081" s="708">
        <v>5585.7086999999992</v>
      </c>
    </row>
    <row r="3082" spans="1:7" x14ac:dyDescent="0.25">
      <c r="A3082" s="705" t="s">
        <v>4871</v>
      </c>
      <c r="B3082" s="706" t="s">
        <v>833</v>
      </c>
      <c r="C3082" s="707" t="s">
        <v>4872</v>
      </c>
      <c r="G3082" s="708">
        <v>8759.4068249999982</v>
      </c>
    </row>
    <row r="3083" spans="1:7" x14ac:dyDescent="0.25">
      <c r="A3083" s="705" t="s">
        <v>4873</v>
      </c>
      <c r="B3083" s="706" t="s">
        <v>833</v>
      </c>
      <c r="C3083" s="707" t="s">
        <v>4874</v>
      </c>
      <c r="G3083" s="708">
        <v>2602.4553359999995</v>
      </c>
    </row>
    <row r="3084" spans="1:7" x14ac:dyDescent="0.25">
      <c r="A3084" s="705" t="s">
        <v>4875</v>
      </c>
      <c r="B3084" s="706" t="s">
        <v>833</v>
      </c>
      <c r="C3084" s="707" t="s">
        <v>4876</v>
      </c>
      <c r="G3084" s="708">
        <v>3491.0908109999991</v>
      </c>
    </row>
    <row r="3085" spans="1:7" x14ac:dyDescent="0.25">
      <c r="A3085" s="705" t="s">
        <v>4877</v>
      </c>
      <c r="B3085" s="706" t="s">
        <v>833</v>
      </c>
      <c r="C3085" s="707" t="s">
        <v>4878</v>
      </c>
      <c r="G3085" s="708">
        <v>3173.6981249999994</v>
      </c>
    </row>
    <row r="3086" spans="1:7" x14ac:dyDescent="0.25">
      <c r="A3086" s="705" t="s">
        <v>4879</v>
      </c>
      <c r="B3086" s="706" t="s">
        <v>833</v>
      </c>
      <c r="C3086" s="707" t="s">
        <v>4880</v>
      </c>
      <c r="G3086" s="708">
        <v>6982.135874999999</v>
      </c>
    </row>
    <row r="3087" spans="1:7" x14ac:dyDescent="0.25">
      <c r="A3087" s="705" t="s">
        <v>4881</v>
      </c>
      <c r="B3087" s="706" t="s">
        <v>833</v>
      </c>
      <c r="C3087" s="707" t="s">
        <v>4882</v>
      </c>
      <c r="G3087" s="708">
        <v>19248.507719999998</v>
      </c>
    </row>
    <row r="3088" spans="1:7" x14ac:dyDescent="0.25">
      <c r="A3088" s="705" t="s">
        <v>4883</v>
      </c>
      <c r="B3088" s="706" t="s">
        <v>833</v>
      </c>
      <c r="C3088" s="707" t="s">
        <v>4884</v>
      </c>
      <c r="G3088" s="708">
        <v>40142.992499999993</v>
      </c>
    </row>
    <row r="3089" spans="1:7" x14ac:dyDescent="0.25">
      <c r="A3089" s="705" t="s">
        <v>4885</v>
      </c>
      <c r="B3089" s="706" t="s">
        <v>833</v>
      </c>
      <c r="C3089" s="707" t="s">
        <v>4886</v>
      </c>
      <c r="G3089" s="708">
        <v>18238.962923999999</v>
      </c>
    </row>
    <row r="3090" spans="1:7" x14ac:dyDescent="0.25">
      <c r="A3090" s="705" t="s">
        <v>4887</v>
      </c>
      <c r="B3090" s="706" t="s">
        <v>833</v>
      </c>
      <c r="C3090" s="707" t="s">
        <v>4888</v>
      </c>
      <c r="G3090" s="708">
        <v>25189.945091999991</v>
      </c>
    </row>
    <row r="3091" spans="1:7" x14ac:dyDescent="0.25">
      <c r="A3091" s="705" t="s">
        <v>4889</v>
      </c>
      <c r="B3091" s="706" t="s">
        <v>833</v>
      </c>
      <c r="C3091" s="707" t="s">
        <v>4890</v>
      </c>
      <c r="G3091" s="708">
        <v>55239.502499999995</v>
      </c>
    </row>
    <row r="3092" spans="1:7" x14ac:dyDescent="0.25">
      <c r="A3092" s="705" t="s">
        <v>4891</v>
      </c>
      <c r="B3092" s="706" t="s">
        <v>833</v>
      </c>
      <c r="C3092" s="707" t="s">
        <v>4892</v>
      </c>
      <c r="G3092" s="708">
        <v>48308.831999999995</v>
      </c>
    </row>
    <row r="3093" spans="1:7" x14ac:dyDescent="0.25">
      <c r="A3093" s="705" t="s">
        <v>4893</v>
      </c>
      <c r="B3093" s="706" t="s">
        <v>833</v>
      </c>
      <c r="C3093" s="707" t="s">
        <v>4894</v>
      </c>
      <c r="G3093" s="708">
        <v>23053.880421000002</v>
      </c>
    </row>
    <row r="3094" spans="1:7" x14ac:dyDescent="0.25">
      <c r="A3094" s="705" t="s">
        <v>4895</v>
      </c>
      <c r="B3094" s="706" t="s">
        <v>833</v>
      </c>
      <c r="C3094" s="707" t="s">
        <v>4896</v>
      </c>
      <c r="G3094" s="708">
        <v>26245.374128999996</v>
      </c>
    </row>
    <row r="3095" spans="1:7" x14ac:dyDescent="0.25">
      <c r="A3095" s="705" t="s">
        <v>4897</v>
      </c>
      <c r="B3095" s="706" t="s">
        <v>833</v>
      </c>
      <c r="C3095" s="707" t="s">
        <v>4898</v>
      </c>
      <c r="G3095" s="708">
        <v>10040.826041999999</v>
      </c>
    </row>
    <row r="3096" spans="1:7" x14ac:dyDescent="0.25">
      <c r="A3096" s="705" t="s">
        <v>4899</v>
      </c>
      <c r="B3096" s="706" t="s">
        <v>833</v>
      </c>
      <c r="C3096" s="707" t="s">
        <v>4900</v>
      </c>
      <c r="G3096" s="708">
        <v>8378.5630499999988</v>
      </c>
    </row>
    <row r="3097" spans="1:7" x14ac:dyDescent="0.25">
      <c r="A3097" s="705" t="s">
        <v>4901</v>
      </c>
      <c r="B3097" s="706" t="s">
        <v>833</v>
      </c>
      <c r="C3097" s="707" t="s">
        <v>4902</v>
      </c>
      <c r="G3097" s="708">
        <v>126.94792499999997</v>
      </c>
    </row>
    <row r="3098" spans="1:7" x14ac:dyDescent="0.25">
      <c r="A3098" s="705" t="s">
        <v>4903</v>
      </c>
      <c r="B3098" s="706" t="s">
        <v>833</v>
      </c>
      <c r="C3098" s="707" t="s">
        <v>4904</v>
      </c>
      <c r="G3098" s="708">
        <v>38882.571155999991</v>
      </c>
    </row>
    <row r="3099" spans="1:7" x14ac:dyDescent="0.25">
      <c r="A3099" s="705" t="s">
        <v>4905</v>
      </c>
      <c r="B3099" s="706" t="s">
        <v>833</v>
      </c>
      <c r="C3099" s="707" t="s">
        <v>4906</v>
      </c>
      <c r="G3099" s="708">
        <v>42263.640431999993</v>
      </c>
    </row>
    <row r="3100" spans="1:7" x14ac:dyDescent="0.25">
      <c r="A3100" s="705" t="s">
        <v>4907</v>
      </c>
      <c r="B3100" s="706" t="s">
        <v>833</v>
      </c>
      <c r="C3100" s="707" t="s">
        <v>4908</v>
      </c>
      <c r="G3100" s="708">
        <v>18080.769798000001</v>
      </c>
    </row>
    <row r="3101" spans="1:7" x14ac:dyDescent="0.25">
      <c r="A3101" s="705" t="s">
        <v>4909</v>
      </c>
      <c r="B3101" s="706" t="s">
        <v>833</v>
      </c>
      <c r="C3101" s="707" t="s">
        <v>4910</v>
      </c>
      <c r="G3101" s="708">
        <v>63277.707869999998</v>
      </c>
    </row>
    <row r="3102" spans="1:7" x14ac:dyDescent="0.25">
      <c r="A3102" s="705" t="s">
        <v>4911</v>
      </c>
      <c r="B3102" s="706" t="s">
        <v>833</v>
      </c>
      <c r="C3102" s="707" t="s">
        <v>4912</v>
      </c>
      <c r="G3102" s="708">
        <v>34675.31106</v>
      </c>
    </row>
    <row r="3103" spans="1:7" x14ac:dyDescent="0.25">
      <c r="A3103" s="705" t="s">
        <v>4913</v>
      </c>
      <c r="B3103" s="706" t="s">
        <v>833</v>
      </c>
      <c r="C3103" s="707" t="s">
        <v>4914</v>
      </c>
      <c r="G3103" s="708">
        <v>32858.331714</v>
      </c>
    </row>
    <row r="3104" spans="1:7" x14ac:dyDescent="0.25">
      <c r="A3104" s="705" t="s">
        <v>4915</v>
      </c>
      <c r="B3104" s="706" t="s">
        <v>833</v>
      </c>
      <c r="C3104" s="707" t="s">
        <v>4916</v>
      </c>
      <c r="G3104" s="708">
        <v>83828.632679999995</v>
      </c>
    </row>
    <row r="3105" spans="1:7" x14ac:dyDescent="0.25">
      <c r="A3105" s="705" t="s">
        <v>4917</v>
      </c>
      <c r="B3105" s="706" t="s">
        <v>833</v>
      </c>
      <c r="C3105" s="707" t="s">
        <v>4918</v>
      </c>
      <c r="G3105" s="708" t="s">
        <v>9</v>
      </c>
    </row>
    <row r="3106" spans="1:7" x14ac:dyDescent="0.25">
      <c r="A3106" s="705" t="s">
        <v>4919</v>
      </c>
      <c r="B3106" s="706" t="s">
        <v>833</v>
      </c>
      <c r="C3106" s="707" t="s">
        <v>4920</v>
      </c>
      <c r="G3106" s="708" t="s">
        <v>9</v>
      </c>
    </row>
    <row r="3107" spans="1:7" x14ac:dyDescent="0.25">
      <c r="A3107" s="705" t="s">
        <v>4921</v>
      </c>
      <c r="B3107" s="706" t="s">
        <v>833</v>
      </c>
      <c r="C3107" s="707" t="s">
        <v>4922</v>
      </c>
      <c r="G3107" s="708">
        <v>108159.63209999999</v>
      </c>
    </row>
    <row r="3108" spans="1:7" x14ac:dyDescent="0.25">
      <c r="A3108" s="705" t="s">
        <v>4923</v>
      </c>
      <c r="B3108" s="706" t="s">
        <v>833</v>
      </c>
      <c r="C3108" s="707" t="s">
        <v>4924</v>
      </c>
      <c r="G3108" s="708" t="s">
        <v>9</v>
      </c>
    </row>
    <row r="3109" spans="1:7" x14ac:dyDescent="0.25">
      <c r="A3109" s="705" t="s">
        <v>4925</v>
      </c>
      <c r="B3109" s="706" t="s">
        <v>833</v>
      </c>
      <c r="C3109" s="707" t="s">
        <v>4926</v>
      </c>
      <c r="G3109" s="708">
        <v>6982.135874999999</v>
      </c>
    </row>
    <row r="3110" spans="1:7" x14ac:dyDescent="0.25">
      <c r="A3110" s="705" t="s">
        <v>4927</v>
      </c>
      <c r="B3110" s="706" t="s">
        <v>833</v>
      </c>
      <c r="C3110" s="707" t="s">
        <v>4928</v>
      </c>
      <c r="G3110" s="708">
        <v>23358.418199999996</v>
      </c>
    </row>
    <row r="3111" spans="1:7" x14ac:dyDescent="0.25">
      <c r="A3111" s="705" t="s">
        <v>4929</v>
      </c>
      <c r="B3111" s="706" t="s">
        <v>833</v>
      </c>
      <c r="C3111" s="707" t="s">
        <v>4930</v>
      </c>
      <c r="G3111" s="708">
        <v>223.65708300000003</v>
      </c>
    </row>
    <row r="3112" spans="1:7" x14ac:dyDescent="0.25">
      <c r="A3112" s="705" t="s">
        <v>4931</v>
      </c>
      <c r="B3112" s="706" t="s">
        <v>833</v>
      </c>
      <c r="C3112" s="707" t="s">
        <v>4932</v>
      </c>
      <c r="G3112" s="708" t="s">
        <v>9</v>
      </c>
    </row>
    <row r="3113" spans="1:7" x14ac:dyDescent="0.25">
      <c r="A3113" s="705" t="s">
        <v>4933</v>
      </c>
      <c r="B3113" s="706" t="s">
        <v>833</v>
      </c>
      <c r="C3113" s="707" t="s">
        <v>4934</v>
      </c>
      <c r="G3113" s="708">
        <v>7299.5285610000001</v>
      </c>
    </row>
    <row r="3114" spans="1:7" x14ac:dyDescent="0.25">
      <c r="A3114" s="705" t="s">
        <v>4935</v>
      </c>
      <c r="B3114" s="706" t="s">
        <v>833</v>
      </c>
      <c r="C3114" s="707" t="s">
        <v>4936</v>
      </c>
      <c r="G3114" s="708">
        <v>8503.9555769999988</v>
      </c>
    </row>
    <row r="3115" spans="1:7" x14ac:dyDescent="0.25">
      <c r="A3115" s="705" t="s">
        <v>4937</v>
      </c>
      <c r="B3115" s="706" t="s">
        <v>833</v>
      </c>
      <c r="C3115" s="707" t="s">
        <v>4938</v>
      </c>
      <c r="G3115" s="708">
        <v>3795.17112</v>
      </c>
    </row>
    <row r="3116" spans="1:7" x14ac:dyDescent="0.25">
      <c r="A3116" s="705" t="s">
        <v>4939</v>
      </c>
      <c r="B3116" s="706" t="s">
        <v>833</v>
      </c>
      <c r="C3116" s="707" t="s">
        <v>4940</v>
      </c>
      <c r="G3116" s="708">
        <v>94260.687065999984</v>
      </c>
    </row>
    <row r="3117" spans="1:7" x14ac:dyDescent="0.25">
      <c r="A3117" s="705" t="s">
        <v>4941</v>
      </c>
      <c r="B3117" s="706" t="s">
        <v>833</v>
      </c>
      <c r="C3117" s="707" t="s">
        <v>4942</v>
      </c>
      <c r="G3117" s="708">
        <v>103583.74267799998</v>
      </c>
    </row>
    <row r="3118" spans="1:7" x14ac:dyDescent="0.25">
      <c r="A3118" s="705" t="s">
        <v>4943</v>
      </c>
      <c r="B3118" s="706" t="s">
        <v>833</v>
      </c>
      <c r="C3118" s="707" t="s">
        <v>4944</v>
      </c>
      <c r="G3118" s="708">
        <v>102303.60437699997</v>
      </c>
    </row>
    <row r="3119" spans="1:7" x14ac:dyDescent="0.25">
      <c r="A3119" s="705" t="s">
        <v>4945</v>
      </c>
      <c r="B3119" s="706" t="s">
        <v>833</v>
      </c>
      <c r="C3119" s="707" t="s">
        <v>4946</v>
      </c>
      <c r="G3119" s="708">
        <v>189136.12231799998</v>
      </c>
    </row>
    <row r="3120" spans="1:7" x14ac:dyDescent="0.25">
      <c r="A3120" s="705" t="s">
        <v>4947</v>
      </c>
      <c r="B3120" s="706" t="s">
        <v>833</v>
      </c>
      <c r="C3120" s="707" t="s">
        <v>4948</v>
      </c>
      <c r="G3120" s="708">
        <v>144383.93658000001</v>
      </c>
    </row>
    <row r="3121" spans="1:7" x14ac:dyDescent="0.25">
      <c r="A3121" s="705" t="s">
        <v>4949</v>
      </c>
      <c r="B3121" s="706" t="s">
        <v>833</v>
      </c>
      <c r="C3121" s="707" t="s">
        <v>4950</v>
      </c>
      <c r="G3121" s="708">
        <v>384817.40516699996</v>
      </c>
    </row>
    <row r="3122" spans="1:7" x14ac:dyDescent="0.25">
      <c r="A3122" s="705" t="s">
        <v>4951</v>
      </c>
      <c r="B3122" s="706" t="s">
        <v>833</v>
      </c>
      <c r="C3122" s="707" t="s">
        <v>4952</v>
      </c>
      <c r="G3122" s="708">
        <v>330427.37870999996</v>
      </c>
    </row>
    <row r="3123" spans="1:7" x14ac:dyDescent="0.25">
      <c r="A3123" s="705" t="s">
        <v>4953</v>
      </c>
      <c r="B3123" s="706" t="s">
        <v>833</v>
      </c>
      <c r="C3123" s="707" t="s">
        <v>4954</v>
      </c>
      <c r="G3123" s="708">
        <v>132328.68713999999</v>
      </c>
    </row>
    <row r="3124" spans="1:7" x14ac:dyDescent="0.25">
      <c r="A3124" s="705" t="s">
        <v>4955</v>
      </c>
      <c r="B3124" s="706" t="s">
        <v>833</v>
      </c>
      <c r="C3124" s="707" t="s">
        <v>4956</v>
      </c>
      <c r="G3124" s="708">
        <v>56364.878699999987</v>
      </c>
    </row>
    <row r="3125" spans="1:7" x14ac:dyDescent="0.25">
      <c r="A3125" s="705" t="s">
        <v>4957</v>
      </c>
      <c r="B3125" s="706" t="s">
        <v>833</v>
      </c>
      <c r="C3125" s="707" t="s">
        <v>4958</v>
      </c>
      <c r="G3125" s="708">
        <v>698.23646099999985</v>
      </c>
    </row>
    <row r="3126" spans="1:7" x14ac:dyDescent="0.25">
      <c r="A3126" s="705" t="s">
        <v>4959</v>
      </c>
      <c r="B3126" s="706" t="s">
        <v>833</v>
      </c>
      <c r="C3126" s="707" t="s">
        <v>4960</v>
      </c>
      <c r="G3126" s="708">
        <v>1713.8198609999997</v>
      </c>
    </row>
    <row r="3127" spans="1:7" x14ac:dyDescent="0.25">
      <c r="A3127" s="705" t="s">
        <v>4961</v>
      </c>
      <c r="B3127" s="706" t="s">
        <v>833</v>
      </c>
      <c r="C3127" s="707" t="s">
        <v>4962</v>
      </c>
      <c r="G3127" s="708">
        <v>6175.8449999999993</v>
      </c>
    </row>
    <row r="3128" spans="1:7" x14ac:dyDescent="0.25">
      <c r="A3128" s="705" t="s">
        <v>4963</v>
      </c>
      <c r="B3128" s="706" t="s">
        <v>833</v>
      </c>
      <c r="C3128" s="707" t="s">
        <v>4964</v>
      </c>
      <c r="G3128" s="708">
        <v>139.66559099999998</v>
      </c>
    </row>
    <row r="3129" spans="1:7" x14ac:dyDescent="0.25">
      <c r="A3129" s="705" t="s">
        <v>4965</v>
      </c>
      <c r="B3129" s="706" t="s">
        <v>833</v>
      </c>
      <c r="C3129" s="707" t="s">
        <v>4966</v>
      </c>
      <c r="G3129" s="708">
        <v>126.94792499999997</v>
      </c>
    </row>
    <row r="3130" spans="1:7" x14ac:dyDescent="0.25">
      <c r="A3130" s="705" t="s">
        <v>4967</v>
      </c>
      <c r="B3130" s="706" t="s">
        <v>833</v>
      </c>
      <c r="C3130" s="707" t="s">
        <v>4968</v>
      </c>
      <c r="G3130" s="708">
        <v>126.94792499999997</v>
      </c>
    </row>
    <row r="3131" spans="1:7" x14ac:dyDescent="0.25">
      <c r="A3131" s="705" t="s">
        <v>4969</v>
      </c>
      <c r="B3131" s="706" t="s">
        <v>833</v>
      </c>
      <c r="C3131" s="707" t="s">
        <v>4970</v>
      </c>
      <c r="G3131" s="708">
        <v>2031.1667999999995</v>
      </c>
    </row>
    <row r="3132" spans="1:7" x14ac:dyDescent="0.25">
      <c r="A3132" s="705" t="s">
        <v>4971</v>
      </c>
      <c r="B3132" s="706" t="s">
        <v>833</v>
      </c>
      <c r="C3132" s="707" t="s">
        <v>4972</v>
      </c>
      <c r="G3132" s="708">
        <v>571.28853599999991</v>
      </c>
    </row>
    <row r="3133" spans="1:7" x14ac:dyDescent="0.25">
      <c r="A3133" s="705" t="s">
        <v>4973</v>
      </c>
      <c r="B3133" s="706" t="s">
        <v>833</v>
      </c>
      <c r="C3133" s="707" t="s">
        <v>4974</v>
      </c>
      <c r="G3133" s="708">
        <v>188929.84909499995</v>
      </c>
    </row>
    <row r="3134" spans="1:7" x14ac:dyDescent="0.25">
      <c r="A3134" s="705" t="s">
        <v>4975</v>
      </c>
      <c r="B3134" s="706" t="s">
        <v>833</v>
      </c>
      <c r="C3134" s="707" t="s">
        <v>4976</v>
      </c>
      <c r="G3134" s="708">
        <v>294166.20214799995</v>
      </c>
    </row>
    <row r="3135" spans="1:7" x14ac:dyDescent="0.25">
      <c r="A3135" s="705" t="s">
        <v>4977</v>
      </c>
      <c r="B3135" s="706" t="s">
        <v>833</v>
      </c>
      <c r="C3135" s="707" t="s">
        <v>4978</v>
      </c>
      <c r="G3135" s="708" t="s">
        <v>9</v>
      </c>
    </row>
    <row r="3136" spans="1:7" x14ac:dyDescent="0.25">
      <c r="A3136" s="705" t="s">
        <v>4979</v>
      </c>
      <c r="B3136" s="706" t="s">
        <v>833</v>
      </c>
      <c r="C3136" s="707" t="s">
        <v>4980</v>
      </c>
      <c r="G3136" s="708">
        <v>346070.56535999995</v>
      </c>
    </row>
    <row r="3137" spans="1:7" x14ac:dyDescent="0.25">
      <c r="A3137" s="705" t="s">
        <v>4981</v>
      </c>
      <c r="B3137" s="706" t="s">
        <v>833</v>
      </c>
      <c r="C3137" s="707" t="s">
        <v>4982</v>
      </c>
      <c r="G3137" s="708">
        <v>284440.755924</v>
      </c>
    </row>
    <row r="3138" spans="1:7" x14ac:dyDescent="0.25">
      <c r="A3138" s="705" t="s">
        <v>4983</v>
      </c>
      <c r="B3138" s="706" t="s">
        <v>886</v>
      </c>
      <c r="C3138" s="707" t="s">
        <v>4984</v>
      </c>
      <c r="G3138" s="708">
        <v>173.930094</v>
      </c>
    </row>
    <row r="3139" spans="1:7" x14ac:dyDescent="0.25">
      <c r="A3139" s="705" t="s">
        <v>4985</v>
      </c>
      <c r="B3139" s="706" t="s">
        <v>886</v>
      </c>
      <c r="C3139" s="707" t="s">
        <v>4986</v>
      </c>
      <c r="G3139" s="708">
        <v>9.3781349999999968</v>
      </c>
    </row>
    <row r="3140" spans="1:7" x14ac:dyDescent="0.25">
      <c r="A3140" s="705" t="s">
        <v>4987</v>
      </c>
      <c r="B3140" s="706" t="s">
        <v>886</v>
      </c>
      <c r="C3140" s="707" t="s">
        <v>4988</v>
      </c>
      <c r="G3140" s="708">
        <v>76789.816271999982</v>
      </c>
    </row>
    <row r="3141" spans="1:7" x14ac:dyDescent="0.25">
      <c r="A3141" s="705" t="s">
        <v>4989</v>
      </c>
      <c r="B3141" s="706" t="s">
        <v>886</v>
      </c>
      <c r="C3141" s="707" t="s">
        <v>4990</v>
      </c>
      <c r="G3141" s="708">
        <v>79703.671436999983</v>
      </c>
    </row>
    <row r="3142" spans="1:7" x14ac:dyDescent="0.25">
      <c r="A3142" s="705" t="s">
        <v>4991</v>
      </c>
      <c r="B3142" s="706" t="s">
        <v>886</v>
      </c>
      <c r="C3142" s="707" t="s">
        <v>4992</v>
      </c>
      <c r="G3142" s="708" t="s">
        <v>9</v>
      </c>
    </row>
    <row r="3143" spans="1:7" x14ac:dyDescent="0.25">
      <c r="A3143" s="705" t="s">
        <v>4993</v>
      </c>
      <c r="B3143" s="706" t="s">
        <v>886</v>
      </c>
      <c r="C3143" s="707" t="s">
        <v>4994</v>
      </c>
      <c r="G3143" s="708">
        <v>3788.0345879999991</v>
      </c>
    </row>
    <row r="3144" spans="1:7" x14ac:dyDescent="0.25">
      <c r="A3144" s="705" t="s">
        <v>4995</v>
      </c>
      <c r="B3144" s="706" t="s">
        <v>886</v>
      </c>
      <c r="C3144" s="707" t="s">
        <v>4996</v>
      </c>
      <c r="G3144" s="708">
        <v>7494.5022749999989</v>
      </c>
    </row>
    <row r="3145" spans="1:7" x14ac:dyDescent="0.25">
      <c r="A3145" s="705" t="s">
        <v>4997</v>
      </c>
      <c r="B3145" s="706" t="s">
        <v>886</v>
      </c>
      <c r="C3145" s="707" t="s">
        <v>4998</v>
      </c>
      <c r="G3145" s="708">
        <v>14717.175875999998</v>
      </c>
    </row>
    <row r="3146" spans="1:7" x14ac:dyDescent="0.25">
      <c r="A3146" s="705" t="s">
        <v>4999</v>
      </c>
      <c r="B3146" s="706" t="s">
        <v>886</v>
      </c>
      <c r="C3146" s="707" t="s">
        <v>4998</v>
      </c>
      <c r="G3146" s="708">
        <v>12118.151564999996</v>
      </c>
    </row>
    <row r="3147" spans="1:7" x14ac:dyDescent="0.25">
      <c r="A3147" s="705" t="s">
        <v>5000</v>
      </c>
      <c r="B3147" s="706" t="s">
        <v>886</v>
      </c>
      <c r="C3147" s="707" t="s">
        <v>5001</v>
      </c>
      <c r="G3147" s="708" t="s">
        <v>9</v>
      </c>
    </row>
    <row r="3148" spans="1:7" x14ac:dyDescent="0.25">
      <c r="A3148" s="705" t="s">
        <v>5002</v>
      </c>
      <c r="B3148" s="706" t="s">
        <v>886</v>
      </c>
      <c r="C3148" s="707" t="s">
        <v>5003</v>
      </c>
      <c r="G3148" s="708">
        <v>14721.567587999996</v>
      </c>
    </row>
    <row r="3149" spans="1:7" x14ac:dyDescent="0.25">
      <c r="A3149" s="705" t="s">
        <v>5004</v>
      </c>
      <c r="B3149" s="706" t="s">
        <v>886</v>
      </c>
      <c r="C3149" s="707" t="s">
        <v>5005</v>
      </c>
      <c r="G3149" s="708">
        <v>16038.486476999995</v>
      </c>
    </row>
    <row r="3150" spans="1:7" x14ac:dyDescent="0.25">
      <c r="A3150" s="705" t="s">
        <v>5006</v>
      </c>
      <c r="B3150" s="706" t="s">
        <v>886</v>
      </c>
      <c r="C3150" s="707" t="s">
        <v>5007</v>
      </c>
      <c r="G3150" s="708">
        <v>17878.979780999998</v>
      </c>
    </row>
    <row r="3151" spans="1:7" x14ac:dyDescent="0.25">
      <c r="A3151" s="705" t="s">
        <v>5008</v>
      </c>
      <c r="B3151" s="706" t="s">
        <v>886</v>
      </c>
      <c r="C3151" s="707" t="s">
        <v>5009</v>
      </c>
      <c r="G3151" s="708">
        <v>15084.249803999999</v>
      </c>
    </row>
    <row r="3152" spans="1:7" x14ac:dyDescent="0.25">
      <c r="A3152" s="705" t="s">
        <v>5010</v>
      </c>
      <c r="B3152" s="706" t="s">
        <v>886</v>
      </c>
      <c r="C3152" s="707" t="s">
        <v>5011</v>
      </c>
      <c r="G3152" s="708">
        <v>1011.5119169999998</v>
      </c>
    </row>
    <row r="3153" spans="1:7" x14ac:dyDescent="0.25">
      <c r="A3153" s="705" t="s">
        <v>5012</v>
      </c>
      <c r="B3153" s="706" t="s">
        <v>886</v>
      </c>
      <c r="C3153" s="707" t="s">
        <v>5013</v>
      </c>
      <c r="G3153" s="708">
        <v>12351.507011999996</v>
      </c>
    </row>
    <row r="3154" spans="1:7" x14ac:dyDescent="0.25">
      <c r="A3154" s="705" t="s">
        <v>5014</v>
      </c>
      <c r="B3154" s="706" t="s">
        <v>886</v>
      </c>
      <c r="C3154" s="707" t="s">
        <v>5015</v>
      </c>
      <c r="G3154" s="708">
        <v>12351.507011999996</v>
      </c>
    </row>
    <row r="3155" spans="1:7" x14ac:dyDescent="0.25">
      <c r="A3155" s="705" t="s">
        <v>5016</v>
      </c>
      <c r="B3155" s="706" t="s">
        <v>886</v>
      </c>
      <c r="C3155" s="707" t="s">
        <v>5017</v>
      </c>
      <c r="G3155" s="708" t="s">
        <v>9</v>
      </c>
    </row>
    <row r="3156" spans="1:7" x14ac:dyDescent="0.25">
      <c r="A3156" s="705" t="s">
        <v>5018</v>
      </c>
      <c r="B3156" s="706" t="s">
        <v>886</v>
      </c>
      <c r="C3156" s="707" t="s">
        <v>5019</v>
      </c>
      <c r="G3156" s="708">
        <v>23001.683094</v>
      </c>
    </row>
    <row r="3157" spans="1:7" x14ac:dyDescent="0.25">
      <c r="A3157" s="705" t="s">
        <v>5020</v>
      </c>
      <c r="B3157" s="706" t="s">
        <v>886</v>
      </c>
      <c r="C3157" s="707" t="s">
        <v>5021</v>
      </c>
      <c r="G3157" s="708" t="s">
        <v>9</v>
      </c>
    </row>
    <row r="3158" spans="1:7" x14ac:dyDescent="0.25">
      <c r="A3158" s="705" t="s">
        <v>5022</v>
      </c>
      <c r="B3158" s="706" t="s">
        <v>886</v>
      </c>
      <c r="C3158" s="707" t="s">
        <v>5023</v>
      </c>
      <c r="G3158" s="708">
        <v>12549.225545999996</v>
      </c>
    </row>
    <row r="3159" spans="1:7" x14ac:dyDescent="0.25">
      <c r="A3159" s="705" t="s">
        <v>5024</v>
      </c>
      <c r="B3159" s="706" t="s">
        <v>886</v>
      </c>
      <c r="C3159" s="707" t="s">
        <v>5025</v>
      </c>
      <c r="G3159" s="708" t="s">
        <v>9</v>
      </c>
    </row>
    <row r="3160" spans="1:7" x14ac:dyDescent="0.25">
      <c r="A3160" s="705" t="s">
        <v>5026</v>
      </c>
      <c r="B3160" s="706" t="s">
        <v>886</v>
      </c>
      <c r="C3160" s="707" t="s">
        <v>5025</v>
      </c>
      <c r="G3160" s="708">
        <v>15013.250459999999</v>
      </c>
    </row>
    <row r="3161" spans="1:7" x14ac:dyDescent="0.25">
      <c r="A3161" s="705" t="s">
        <v>5027</v>
      </c>
      <c r="B3161" s="706" t="s">
        <v>886</v>
      </c>
      <c r="C3161" s="707" t="s">
        <v>5028</v>
      </c>
      <c r="G3161" s="708">
        <v>4305.158676</v>
      </c>
    </row>
    <row r="3162" spans="1:7" x14ac:dyDescent="0.25">
      <c r="A3162" s="705" t="s">
        <v>5029</v>
      </c>
      <c r="B3162" s="706" t="s">
        <v>886</v>
      </c>
      <c r="C3162" s="707" t="s">
        <v>5030</v>
      </c>
      <c r="G3162" s="708">
        <v>3046.7501999999995</v>
      </c>
    </row>
    <row r="3163" spans="1:7" x14ac:dyDescent="0.25">
      <c r="A3163" s="705" t="s">
        <v>5031</v>
      </c>
      <c r="B3163" s="706" t="s">
        <v>886</v>
      </c>
      <c r="C3163" s="707" t="s">
        <v>5032</v>
      </c>
      <c r="G3163" s="708">
        <v>1894.8864869999995</v>
      </c>
    </row>
    <row r="3164" spans="1:7" x14ac:dyDescent="0.25">
      <c r="A3164" s="705" t="s">
        <v>5033</v>
      </c>
      <c r="B3164" s="706" t="s">
        <v>886</v>
      </c>
      <c r="C3164" s="707" t="s">
        <v>5034</v>
      </c>
      <c r="G3164" s="708">
        <v>3437.7955559999996</v>
      </c>
    </row>
    <row r="3165" spans="1:7" x14ac:dyDescent="0.25">
      <c r="A3165" s="705" t="s">
        <v>5035</v>
      </c>
      <c r="B3165" s="706" t="s">
        <v>886</v>
      </c>
      <c r="C3165" s="707" t="s">
        <v>5036</v>
      </c>
      <c r="G3165" s="708">
        <v>3774.8137049999996</v>
      </c>
    </row>
    <row r="3166" spans="1:7" x14ac:dyDescent="0.25">
      <c r="A3166" s="705" t="s">
        <v>5037</v>
      </c>
      <c r="B3166" s="706" t="s">
        <v>886</v>
      </c>
      <c r="C3166" s="707" t="s">
        <v>5038</v>
      </c>
      <c r="G3166" s="708">
        <v>7743.8234249999987</v>
      </c>
    </row>
    <row r="3167" spans="1:7" x14ac:dyDescent="0.25">
      <c r="A3167" s="705" t="s">
        <v>5039</v>
      </c>
      <c r="B3167" s="706" t="s">
        <v>886</v>
      </c>
      <c r="C3167" s="707" t="s">
        <v>5040</v>
      </c>
      <c r="G3167" s="708">
        <v>40384.811141999999</v>
      </c>
    </row>
    <row r="3168" spans="1:7" x14ac:dyDescent="0.25">
      <c r="A3168" s="705" t="s">
        <v>5041</v>
      </c>
      <c r="B3168" s="706" t="s">
        <v>886</v>
      </c>
      <c r="C3168" s="707" t="s">
        <v>5042</v>
      </c>
      <c r="G3168" s="708">
        <v>47931.922466999997</v>
      </c>
    </row>
    <row r="3169" spans="1:7" x14ac:dyDescent="0.25">
      <c r="A3169" s="705" t="s">
        <v>5043</v>
      </c>
      <c r="B3169" s="706" t="s">
        <v>886</v>
      </c>
      <c r="C3169" s="707" t="s">
        <v>5044</v>
      </c>
      <c r="G3169" s="708" t="s">
        <v>9</v>
      </c>
    </row>
    <row r="3170" spans="1:7" x14ac:dyDescent="0.25">
      <c r="A3170" s="705" t="s">
        <v>5045</v>
      </c>
      <c r="B3170" s="706" t="s">
        <v>886</v>
      </c>
      <c r="C3170" s="707" t="s">
        <v>5046</v>
      </c>
      <c r="G3170" s="708">
        <v>110324.517381</v>
      </c>
    </row>
    <row r="3171" spans="1:7" x14ac:dyDescent="0.25">
      <c r="A3171" s="705" t="s">
        <v>5047</v>
      </c>
      <c r="B3171" s="706" t="s">
        <v>886</v>
      </c>
      <c r="C3171" s="707" t="s">
        <v>5048</v>
      </c>
      <c r="G3171" s="708" t="s">
        <v>9</v>
      </c>
    </row>
    <row r="3172" spans="1:7" x14ac:dyDescent="0.25">
      <c r="A3172" s="705" t="s">
        <v>5049</v>
      </c>
      <c r="B3172" s="706" t="s">
        <v>886</v>
      </c>
      <c r="C3172" s="707" t="s">
        <v>5050</v>
      </c>
      <c r="G3172" s="708" t="s">
        <v>9</v>
      </c>
    </row>
    <row r="3173" spans="1:7" x14ac:dyDescent="0.25">
      <c r="A3173" s="705" t="s">
        <v>5051</v>
      </c>
      <c r="B3173" s="706" t="s">
        <v>886</v>
      </c>
      <c r="C3173" s="707" t="s">
        <v>5052</v>
      </c>
      <c r="G3173" s="708" t="s">
        <v>9</v>
      </c>
    </row>
    <row r="3174" spans="1:7" x14ac:dyDescent="0.25">
      <c r="A3174" s="705" t="s">
        <v>5053</v>
      </c>
      <c r="B3174" s="706" t="s">
        <v>886</v>
      </c>
      <c r="C3174" s="707" t="s">
        <v>5054</v>
      </c>
      <c r="G3174" s="708" t="s">
        <v>9</v>
      </c>
    </row>
    <row r="3175" spans="1:7" x14ac:dyDescent="0.25">
      <c r="A3175" s="705" t="s">
        <v>5055</v>
      </c>
      <c r="B3175" s="706" t="s">
        <v>886</v>
      </c>
      <c r="C3175" s="707" t="s">
        <v>5054</v>
      </c>
      <c r="G3175" s="708">
        <v>21055.011003</v>
      </c>
    </row>
    <row r="3176" spans="1:7" x14ac:dyDescent="0.25">
      <c r="A3176" s="705" t="s">
        <v>5056</v>
      </c>
      <c r="B3176" s="706" t="s">
        <v>886</v>
      </c>
      <c r="C3176" s="707" t="s">
        <v>5057</v>
      </c>
      <c r="G3176" s="708" t="s">
        <v>9</v>
      </c>
    </row>
    <row r="3177" spans="1:7" x14ac:dyDescent="0.25">
      <c r="A3177" s="705" t="s">
        <v>5058</v>
      </c>
      <c r="B3177" s="706" t="s">
        <v>886</v>
      </c>
      <c r="C3177" s="707" t="s">
        <v>5059</v>
      </c>
      <c r="G3177" s="708">
        <v>45687.162924000004</v>
      </c>
    </row>
    <row r="3178" spans="1:7" x14ac:dyDescent="0.25">
      <c r="A3178" s="705" t="s">
        <v>5060</v>
      </c>
      <c r="B3178" s="706" t="s">
        <v>886</v>
      </c>
      <c r="C3178" s="707" t="s">
        <v>5061</v>
      </c>
      <c r="G3178" s="708" t="s">
        <v>9</v>
      </c>
    </row>
    <row r="3179" spans="1:7" x14ac:dyDescent="0.25">
      <c r="A3179" s="705" t="s">
        <v>5062</v>
      </c>
      <c r="B3179" s="706" t="s">
        <v>886</v>
      </c>
      <c r="C3179" s="707" t="s">
        <v>5063</v>
      </c>
      <c r="G3179" s="708" t="s">
        <v>9</v>
      </c>
    </row>
    <row r="3180" spans="1:7" x14ac:dyDescent="0.25">
      <c r="A3180" s="705" t="s">
        <v>5064</v>
      </c>
      <c r="B3180" s="706" t="s">
        <v>886</v>
      </c>
      <c r="C3180" s="707" t="s">
        <v>5065</v>
      </c>
      <c r="G3180" s="708" t="s">
        <v>9</v>
      </c>
    </row>
    <row r="3181" spans="1:7" x14ac:dyDescent="0.25">
      <c r="A3181" s="705" t="s">
        <v>5066</v>
      </c>
      <c r="B3181" s="706" t="s">
        <v>886</v>
      </c>
      <c r="C3181" s="707" t="s">
        <v>5067</v>
      </c>
      <c r="G3181" s="708">
        <v>40122.772325999998</v>
      </c>
    </row>
    <row r="3182" spans="1:7" x14ac:dyDescent="0.25">
      <c r="A3182" s="705" t="s">
        <v>5068</v>
      </c>
      <c r="B3182" s="706" t="s">
        <v>886</v>
      </c>
      <c r="C3182" s="707" t="s">
        <v>5069</v>
      </c>
      <c r="G3182" s="708" t="s">
        <v>9</v>
      </c>
    </row>
    <row r="3183" spans="1:7" x14ac:dyDescent="0.25">
      <c r="A3183" s="705" t="s">
        <v>5070</v>
      </c>
      <c r="B3183" s="706" t="s">
        <v>886</v>
      </c>
      <c r="C3183" s="707" t="s">
        <v>5071</v>
      </c>
      <c r="G3183" s="708">
        <v>42271.508916000006</v>
      </c>
    </row>
    <row r="3184" spans="1:7" x14ac:dyDescent="0.25">
      <c r="A3184" s="705" t="s">
        <v>5072</v>
      </c>
      <c r="B3184" s="706" t="s">
        <v>886</v>
      </c>
      <c r="C3184" s="707" t="s">
        <v>5073</v>
      </c>
      <c r="G3184" s="708">
        <v>10663.625700000001</v>
      </c>
    </row>
    <row r="3185" spans="1:7" x14ac:dyDescent="0.25">
      <c r="A3185" s="705" t="s">
        <v>5074</v>
      </c>
      <c r="B3185" s="706" t="s">
        <v>886</v>
      </c>
      <c r="C3185" s="707" t="s">
        <v>5075</v>
      </c>
      <c r="G3185" s="708">
        <v>10155.833999999999</v>
      </c>
    </row>
    <row r="3186" spans="1:7" x14ac:dyDescent="0.25">
      <c r="A3186" s="705" t="s">
        <v>5076</v>
      </c>
      <c r="B3186" s="706" t="s">
        <v>886</v>
      </c>
      <c r="C3186" s="707" t="s">
        <v>5077</v>
      </c>
      <c r="G3186" s="708">
        <v>3364.1428859999992</v>
      </c>
    </row>
    <row r="3187" spans="1:7" x14ac:dyDescent="0.25">
      <c r="A3187" s="705" t="s">
        <v>5078</v>
      </c>
      <c r="B3187" s="706" t="s">
        <v>886</v>
      </c>
      <c r="C3187" s="707" t="s">
        <v>5079</v>
      </c>
      <c r="G3187" s="708">
        <v>3554.5418999999997</v>
      </c>
    </row>
    <row r="3188" spans="1:7" x14ac:dyDescent="0.25">
      <c r="A3188" s="705" t="s">
        <v>5080</v>
      </c>
      <c r="B3188" s="706" t="s">
        <v>886</v>
      </c>
      <c r="C3188" s="707" t="s">
        <v>5081</v>
      </c>
      <c r="G3188" s="708">
        <v>7075.0022849999987</v>
      </c>
    </row>
    <row r="3189" spans="1:7" x14ac:dyDescent="0.25">
      <c r="A3189" s="705" t="s">
        <v>5082</v>
      </c>
      <c r="B3189" s="706" t="s">
        <v>886</v>
      </c>
      <c r="C3189" s="707" t="s">
        <v>5083</v>
      </c>
      <c r="G3189" s="708">
        <v>431.89742699999994</v>
      </c>
    </row>
    <row r="3190" spans="1:7" x14ac:dyDescent="0.25">
      <c r="A3190" s="705" t="s">
        <v>5084</v>
      </c>
      <c r="B3190" s="706" t="s">
        <v>886</v>
      </c>
      <c r="C3190" s="707" t="s">
        <v>5085</v>
      </c>
      <c r="G3190" s="708">
        <v>562.55085899999983</v>
      </c>
    </row>
    <row r="3191" spans="1:7" x14ac:dyDescent="0.25">
      <c r="A3191" s="705" t="s">
        <v>5086</v>
      </c>
      <c r="B3191" s="706" t="s">
        <v>886</v>
      </c>
      <c r="C3191" s="707" t="s">
        <v>5087</v>
      </c>
      <c r="G3191" s="708">
        <v>1293.4506779999999</v>
      </c>
    </row>
    <row r="3192" spans="1:7" x14ac:dyDescent="0.25">
      <c r="A3192" s="705" t="s">
        <v>5088</v>
      </c>
      <c r="B3192" s="706" t="s">
        <v>886</v>
      </c>
      <c r="C3192" s="707" t="s">
        <v>5089</v>
      </c>
      <c r="G3192" s="708">
        <v>2927.3505299999993</v>
      </c>
    </row>
    <row r="3193" spans="1:7" x14ac:dyDescent="0.25">
      <c r="A3193" s="705" t="s">
        <v>5090</v>
      </c>
      <c r="B3193" s="706" t="s">
        <v>886</v>
      </c>
      <c r="C3193" s="707" t="s">
        <v>5091</v>
      </c>
      <c r="G3193" s="708">
        <v>32049.890729999988</v>
      </c>
    </row>
    <row r="3194" spans="1:7" x14ac:dyDescent="0.25">
      <c r="A3194" s="705" t="s">
        <v>5092</v>
      </c>
      <c r="B3194" s="706" t="s">
        <v>886</v>
      </c>
      <c r="C3194" s="707" t="s">
        <v>5093</v>
      </c>
      <c r="G3194" s="708">
        <v>26389.934648999999</v>
      </c>
    </row>
    <row r="3195" spans="1:7" x14ac:dyDescent="0.25">
      <c r="A3195" s="705" t="s">
        <v>5094</v>
      </c>
      <c r="B3195" s="706" t="s">
        <v>886</v>
      </c>
      <c r="C3195" s="707" t="s">
        <v>5095</v>
      </c>
      <c r="G3195" s="708">
        <v>2398.4694629999995</v>
      </c>
    </row>
    <row r="3196" spans="1:7" x14ac:dyDescent="0.25">
      <c r="A3196" s="709" t="s">
        <v>5096</v>
      </c>
      <c r="B3196" s="667" t="s">
        <v>886</v>
      </c>
      <c r="C3196" s="710" t="s">
        <v>5097</v>
      </c>
      <c r="G3196" s="711">
        <v>7680.3723359999994</v>
      </c>
    </row>
    <row r="3197" spans="1:7" x14ac:dyDescent="0.25">
      <c r="A3197" s="705" t="s">
        <v>5098</v>
      </c>
      <c r="B3197" s="706" t="s">
        <v>5099</v>
      </c>
      <c r="C3197" s="707" t="s">
        <v>5100</v>
      </c>
      <c r="G3197" s="708">
        <v>6009.600402</v>
      </c>
    </row>
    <row r="3198" spans="1:7" x14ac:dyDescent="0.25">
      <c r="A3198" s="705" t="s">
        <v>5101</v>
      </c>
      <c r="B3198" s="706" t="s">
        <v>5099</v>
      </c>
      <c r="C3198" s="707" t="s">
        <v>5102</v>
      </c>
      <c r="G3198" s="708">
        <v>32330.411333999993</v>
      </c>
    </row>
    <row r="3199" spans="1:7" x14ac:dyDescent="0.25">
      <c r="A3199" s="705" t="s">
        <v>5103</v>
      </c>
      <c r="B3199" s="706" t="s">
        <v>5099</v>
      </c>
      <c r="C3199" s="707" t="s">
        <v>5104</v>
      </c>
      <c r="G3199" s="708">
        <v>100510.59645899998</v>
      </c>
    </row>
    <row r="3200" spans="1:7" x14ac:dyDescent="0.25">
      <c r="A3200" s="705" t="s">
        <v>5105</v>
      </c>
      <c r="B3200" s="706" t="s">
        <v>5099</v>
      </c>
      <c r="C3200" s="707" t="s">
        <v>5106</v>
      </c>
      <c r="G3200" s="708">
        <v>255.54274199999995</v>
      </c>
    </row>
    <row r="3201" spans="1:7" x14ac:dyDescent="0.25">
      <c r="A3201" s="705" t="s">
        <v>5107</v>
      </c>
      <c r="B3201" s="706" t="s">
        <v>5099</v>
      </c>
      <c r="C3201" s="707" t="s">
        <v>5108</v>
      </c>
      <c r="G3201" s="708">
        <v>195.56842499999996</v>
      </c>
    </row>
    <row r="3202" spans="1:7" x14ac:dyDescent="0.25">
      <c r="A3202" s="705" t="s">
        <v>5109</v>
      </c>
      <c r="B3202" s="706" t="s">
        <v>5099</v>
      </c>
      <c r="C3202" s="707" t="s">
        <v>5110</v>
      </c>
      <c r="G3202" s="708">
        <v>786944.46869999985</v>
      </c>
    </row>
    <row r="3203" spans="1:7" x14ac:dyDescent="0.25">
      <c r="A3203" s="705" t="s">
        <v>5111</v>
      </c>
      <c r="B3203" s="706" t="s">
        <v>5099</v>
      </c>
      <c r="C3203" s="707" t="s">
        <v>5112</v>
      </c>
      <c r="G3203" s="708">
        <v>353197.62773099996</v>
      </c>
    </row>
    <row r="3204" spans="1:7" x14ac:dyDescent="0.25">
      <c r="A3204" s="705" t="s">
        <v>5113</v>
      </c>
      <c r="B3204" s="706" t="s">
        <v>5099</v>
      </c>
      <c r="C3204" s="707" t="s">
        <v>5114</v>
      </c>
      <c r="G3204" s="708">
        <v>441069.70049999992</v>
      </c>
    </row>
    <row r="3205" spans="1:7" x14ac:dyDescent="0.25">
      <c r="A3205" s="705" t="s">
        <v>5115</v>
      </c>
      <c r="B3205" s="706" t="s">
        <v>5099</v>
      </c>
      <c r="C3205" s="707" t="s">
        <v>5116</v>
      </c>
      <c r="G3205" s="708">
        <v>66955.85816399999</v>
      </c>
    </row>
    <row r="3206" spans="1:7" x14ac:dyDescent="0.25">
      <c r="A3206" s="705" t="s">
        <v>5117</v>
      </c>
      <c r="B3206" s="706" t="s">
        <v>5099</v>
      </c>
      <c r="C3206" s="707" t="s">
        <v>5118</v>
      </c>
      <c r="G3206" s="708">
        <v>43954.175069999998</v>
      </c>
    </row>
    <row r="3207" spans="1:7" x14ac:dyDescent="0.25">
      <c r="A3207" s="705" t="s">
        <v>5119</v>
      </c>
      <c r="B3207" s="706" t="s">
        <v>5099</v>
      </c>
      <c r="C3207" s="707" t="s">
        <v>5120</v>
      </c>
      <c r="G3207" s="708">
        <v>2127.2354999999998</v>
      </c>
    </row>
    <row r="3208" spans="1:7" x14ac:dyDescent="0.25">
      <c r="A3208" s="705" t="s">
        <v>5121</v>
      </c>
      <c r="B3208" s="706" t="s">
        <v>5099</v>
      </c>
      <c r="C3208" s="707" t="s">
        <v>5122</v>
      </c>
      <c r="G3208" s="708">
        <v>128.77780499999997</v>
      </c>
    </row>
    <row r="3209" spans="1:7" x14ac:dyDescent="0.25">
      <c r="A3209" s="705" t="s">
        <v>5123</v>
      </c>
      <c r="B3209" s="706" t="s">
        <v>5099</v>
      </c>
      <c r="C3209" s="707" t="s">
        <v>5124</v>
      </c>
      <c r="G3209" s="708">
        <v>56863.795481999994</v>
      </c>
    </row>
    <row r="3210" spans="1:7" x14ac:dyDescent="0.25">
      <c r="A3210" s="705" t="s">
        <v>5125</v>
      </c>
      <c r="B3210" s="706" t="s">
        <v>5099</v>
      </c>
      <c r="C3210" s="707" t="s">
        <v>5124</v>
      </c>
      <c r="G3210" s="708">
        <v>49743.046196999989</v>
      </c>
    </row>
    <row r="3211" spans="1:7" x14ac:dyDescent="0.25">
      <c r="A3211" s="705" t="s">
        <v>5126</v>
      </c>
      <c r="B3211" s="706" t="s">
        <v>5099</v>
      </c>
      <c r="C3211" s="707" t="s">
        <v>5127</v>
      </c>
      <c r="G3211" s="708">
        <v>53021.642192999992</v>
      </c>
    </row>
    <row r="3212" spans="1:7" x14ac:dyDescent="0.25">
      <c r="A3212" s="705" t="s">
        <v>5128</v>
      </c>
      <c r="B3212" s="706" t="s">
        <v>5099</v>
      </c>
      <c r="C3212" s="707" t="s">
        <v>5127</v>
      </c>
      <c r="G3212" s="708">
        <v>49743.046196999989</v>
      </c>
    </row>
    <row r="3213" spans="1:7" x14ac:dyDescent="0.25">
      <c r="A3213" s="705" t="s">
        <v>5129</v>
      </c>
      <c r="B3213" s="706" t="s">
        <v>5099</v>
      </c>
      <c r="C3213" s="707" t="s">
        <v>5130</v>
      </c>
      <c r="G3213" s="708">
        <v>790.09643699999981</v>
      </c>
    </row>
    <row r="3214" spans="1:7" x14ac:dyDescent="0.25">
      <c r="A3214" s="705" t="s">
        <v>5131</v>
      </c>
      <c r="B3214" s="706" t="s">
        <v>5099</v>
      </c>
      <c r="C3214" s="707" t="s">
        <v>5132</v>
      </c>
      <c r="G3214" s="708">
        <v>75153.171599999987</v>
      </c>
    </row>
    <row r="3215" spans="1:7" x14ac:dyDescent="0.25">
      <c r="A3215" s="705" t="s">
        <v>5133</v>
      </c>
      <c r="B3215" s="706" t="s">
        <v>5099</v>
      </c>
      <c r="C3215" s="707" t="s">
        <v>5132</v>
      </c>
      <c r="G3215" s="708">
        <v>43954.175069999998</v>
      </c>
    </row>
    <row r="3216" spans="1:7" x14ac:dyDescent="0.25">
      <c r="A3216" s="705" t="s">
        <v>5134</v>
      </c>
      <c r="B3216" s="706" t="s">
        <v>5099</v>
      </c>
      <c r="C3216" s="707" t="s">
        <v>5135</v>
      </c>
      <c r="G3216" s="708">
        <v>22358.663262000002</v>
      </c>
    </row>
    <row r="3217" spans="1:7" x14ac:dyDescent="0.25">
      <c r="A3217" s="705" t="s">
        <v>5136</v>
      </c>
      <c r="B3217" s="706" t="s">
        <v>5099</v>
      </c>
      <c r="C3217" s="707" t="s">
        <v>5137</v>
      </c>
      <c r="G3217" s="708">
        <v>693.06704999999988</v>
      </c>
    </row>
    <row r="3218" spans="1:7" x14ac:dyDescent="0.25">
      <c r="A3218" s="705" t="s">
        <v>5138</v>
      </c>
      <c r="B3218" s="706" t="s">
        <v>5099</v>
      </c>
      <c r="C3218" s="707" t="s">
        <v>5139</v>
      </c>
      <c r="G3218" s="708">
        <v>2412.0105749999993</v>
      </c>
    </row>
    <row r="3219" spans="1:7" x14ac:dyDescent="0.25">
      <c r="A3219" s="705" t="s">
        <v>5140</v>
      </c>
      <c r="B3219" s="706" t="s">
        <v>5099</v>
      </c>
      <c r="C3219" s="707" t="s">
        <v>5141</v>
      </c>
      <c r="G3219" s="708">
        <v>4887.5179859999989</v>
      </c>
    </row>
    <row r="3220" spans="1:7" x14ac:dyDescent="0.25">
      <c r="A3220" s="705" t="s">
        <v>5142</v>
      </c>
      <c r="B3220" s="706" t="s">
        <v>5099</v>
      </c>
      <c r="C3220" s="707" t="s">
        <v>5143</v>
      </c>
      <c r="G3220" s="708">
        <v>2339.9590499999995</v>
      </c>
    </row>
    <row r="3221" spans="1:7" x14ac:dyDescent="0.25">
      <c r="A3221" s="705" t="s">
        <v>5144</v>
      </c>
      <c r="B3221" s="706" t="s">
        <v>5099</v>
      </c>
      <c r="C3221" s="707" t="s">
        <v>5145</v>
      </c>
      <c r="G3221" s="708">
        <v>35399.028599999998</v>
      </c>
    </row>
    <row r="3222" spans="1:7" x14ac:dyDescent="0.25">
      <c r="A3222" s="705" t="s">
        <v>5146</v>
      </c>
      <c r="B3222" s="706" t="s">
        <v>5099</v>
      </c>
      <c r="C3222" s="707" t="s">
        <v>5147</v>
      </c>
      <c r="G3222" s="708">
        <v>19836.585404999998</v>
      </c>
    </row>
    <row r="3223" spans="1:7" x14ac:dyDescent="0.25">
      <c r="A3223" s="705" t="s">
        <v>5148</v>
      </c>
      <c r="B3223" s="706" t="s">
        <v>5099</v>
      </c>
      <c r="C3223" s="707" t="s">
        <v>5149</v>
      </c>
      <c r="G3223" s="708">
        <v>56863.795481999994</v>
      </c>
    </row>
    <row r="3224" spans="1:7" x14ac:dyDescent="0.25">
      <c r="A3224" s="705" t="s">
        <v>5150</v>
      </c>
      <c r="B3224" s="706" t="s">
        <v>5099</v>
      </c>
      <c r="C3224" s="707" t="s">
        <v>5151</v>
      </c>
      <c r="G3224" s="708">
        <v>49743.046196999989</v>
      </c>
    </row>
    <row r="3225" spans="1:7" x14ac:dyDescent="0.25">
      <c r="A3225" s="705" t="s">
        <v>5152</v>
      </c>
      <c r="B3225" s="706" t="s">
        <v>5099</v>
      </c>
      <c r="C3225" s="707" t="s">
        <v>5153</v>
      </c>
      <c r="G3225" s="708" t="s">
        <v>9</v>
      </c>
    </row>
    <row r="3226" spans="1:7" x14ac:dyDescent="0.25">
      <c r="A3226" s="705" t="s">
        <v>5154</v>
      </c>
      <c r="B3226" s="706" t="s">
        <v>5099</v>
      </c>
      <c r="C3226" s="707" t="s">
        <v>5155</v>
      </c>
      <c r="G3226" s="708" t="s">
        <v>9</v>
      </c>
    </row>
    <row r="3227" spans="1:7" x14ac:dyDescent="0.25">
      <c r="A3227" s="705" t="s">
        <v>5156</v>
      </c>
      <c r="B3227" s="706" t="s">
        <v>5099</v>
      </c>
      <c r="C3227" s="707" t="s">
        <v>5157</v>
      </c>
      <c r="G3227" s="708">
        <v>9691.5934439999965</v>
      </c>
    </row>
    <row r="3228" spans="1:7" x14ac:dyDescent="0.25">
      <c r="A3228" s="705" t="s">
        <v>5158</v>
      </c>
      <c r="B3228" s="706" t="s">
        <v>5099</v>
      </c>
      <c r="C3228" s="707" t="s">
        <v>5159</v>
      </c>
      <c r="G3228" s="708">
        <v>691749.67364099983</v>
      </c>
    </row>
    <row r="3229" spans="1:7" x14ac:dyDescent="0.25">
      <c r="A3229" s="705" t="s">
        <v>5160</v>
      </c>
      <c r="B3229" s="706" t="s">
        <v>5099</v>
      </c>
      <c r="C3229" s="707" t="s">
        <v>5161</v>
      </c>
      <c r="G3229" s="708" t="s">
        <v>9</v>
      </c>
    </row>
    <row r="3230" spans="1:7" x14ac:dyDescent="0.25">
      <c r="A3230" s="705" t="s">
        <v>5162</v>
      </c>
      <c r="B3230" s="706" t="s">
        <v>5099</v>
      </c>
      <c r="C3230" s="707" t="s">
        <v>5163</v>
      </c>
      <c r="G3230" s="708">
        <v>668034.70332299999</v>
      </c>
    </row>
    <row r="3231" spans="1:7" x14ac:dyDescent="0.25">
      <c r="A3231" s="705" t="s">
        <v>5164</v>
      </c>
      <c r="B3231" s="706" t="s">
        <v>5099</v>
      </c>
      <c r="C3231" s="707" t="s">
        <v>5165</v>
      </c>
      <c r="G3231" s="708">
        <v>707456.31137999974</v>
      </c>
    </row>
    <row r="3232" spans="1:7" x14ac:dyDescent="0.25">
      <c r="A3232" s="705" t="s">
        <v>5166</v>
      </c>
      <c r="B3232" s="706" t="s">
        <v>5099</v>
      </c>
      <c r="C3232" s="707" t="s">
        <v>5167</v>
      </c>
      <c r="G3232" s="708">
        <v>675355.73297399993</v>
      </c>
    </row>
    <row r="3233" spans="1:7" x14ac:dyDescent="0.25">
      <c r="A3233" s="705" t="s">
        <v>5168</v>
      </c>
      <c r="B3233" s="706" t="s">
        <v>5099</v>
      </c>
      <c r="C3233" s="707" t="s">
        <v>5169</v>
      </c>
      <c r="G3233" s="708">
        <v>817190.92119599995</v>
      </c>
    </row>
    <row r="3234" spans="1:7" x14ac:dyDescent="0.25">
      <c r="A3234" s="705" t="s">
        <v>5170</v>
      </c>
      <c r="B3234" s="706" t="s">
        <v>5099</v>
      </c>
      <c r="C3234" s="707" t="s">
        <v>5171</v>
      </c>
      <c r="G3234" s="708">
        <v>802782.62906399975</v>
      </c>
    </row>
    <row r="3235" spans="1:7" x14ac:dyDescent="0.25">
      <c r="A3235" s="705" t="s">
        <v>5172</v>
      </c>
      <c r="B3235" s="706" t="s">
        <v>5099</v>
      </c>
      <c r="C3235" s="707" t="s">
        <v>5173</v>
      </c>
      <c r="G3235" s="708">
        <v>821151.5592149999</v>
      </c>
    </row>
    <row r="3236" spans="1:7" x14ac:dyDescent="0.25">
      <c r="A3236" s="705" t="s">
        <v>5174</v>
      </c>
      <c r="B3236" s="706" t="s">
        <v>5099</v>
      </c>
      <c r="C3236" s="707" t="s">
        <v>5175</v>
      </c>
      <c r="G3236" s="708">
        <v>766349.39803499985</v>
      </c>
    </row>
    <row r="3237" spans="1:7" x14ac:dyDescent="0.25">
      <c r="A3237" s="705" t="s">
        <v>5176</v>
      </c>
      <c r="B3237" s="706" t="s">
        <v>5099</v>
      </c>
      <c r="C3237" s="707" t="s">
        <v>5177</v>
      </c>
      <c r="G3237" s="708">
        <v>141105.70655999996</v>
      </c>
    </row>
    <row r="3238" spans="1:7" x14ac:dyDescent="0.25">
      <c r="A3238" s="705" t="s">
        <v>5178</v>
      </c>
      <c r="B3238" s="706" t="s">
        <v>5099</v>
      </c>
      <c r="C3238" s="707" t="s">
        <v>5179</v>
      </c>
      <c r="G3238" s="708">
        <v>141105.70655999996</v>
      </c>
    </row>
    <row r="3239" spans="1:7" x14ac:dyDescent="0.25">
      <c r="A3239" s="705" t="s">
        <v>5180</v>
      </c>
      <c r="B3239" s="706" t="s">
        <v>5099</v>
      </c>
      <c r="C3239" s="707" t="s">
        <v>5181</v>
      </c>
      <c r="G3239" s="708">
        <v>190929.67919999998</v>
      </c>
    </row>
    <row r="3240" spans="1:7" x14ac:dyDescent="0.25">
      <c r="A3240" s="705" t="s">
        <v>5182</v>
      </c>
      <c r="B3240" s="706" t="s">
        <v>5099</v>
      </c>
      <c r="C3240" s="707" t="s">
        <v>5183</v>
      </c>
      <c r="G3240" s="708">
        <v>99135.578880000001</v>
      </c>
    </row>
    <row r="3241" spans="1:7" x14ac:dyDescent="0.25">
      <c r="A3241" s="705" t="s">
        <v>5184</v>
      </c>
      <c r="B3241" s="706" t="s">
        <v>5099</v>
      </c>
      <c r="C3241" s="707" t="s">
        <v>5185</v>
      </c>
      <c r="G3241" s="708">
        <v>112735.24703999997</v>
      </c>
    </row>
    <row r="3242" spans="1:7" x14ac:dyDescent="0.25">
      <c r="A3242" s="705" t="s">
        <v>5186</v>
      </c>
      <c r="B3242" s="706" t="s">
        <v>5099</v>
      </c>
      <c r="C3242" s="707" t="s">
        <v>5187</v>
      </c>
      <c r="G3242" s="708">
        <v>44114.015088</v>
      </c>
    </row>
    <row r="3243" spans="1:7" x14ac:dyDescent="0.25">
      <c r="A3243" s="705" t="s">
        <v>5188</v>
      </c>
      <c r="B3243" s="706" t="s">
        <v>5099</v>
      </c>
      <c r="C3243" s="707" t="s">
        <v>5189</v>
      </c>
      <c r="G3243" s="708">
        <v>32439.151952999997</v>
      </c>
    </row>
    <row r="3244" spans="1:7" x14ac:dyDescent="0.25">
      <c r="A3244" s="705" t="s">
        <v>5190</v>
      </c>
      <c r="B3244" s="706" t="s">
        <v>5099</v>
      </c>
      <c r="C3244" s="707" t="s">
        <v>5191</v>
      </c>
      <c r="G3244" s="708">
        <v>18164.6469225</v>
      </c>
    </row>
    <row r="3245" spans="1:7" x14ac:dyDescent="0.25">
      <c r="A3245" s="705" t="s">
        <v>5192</v>
      </c>
      <c r="B3245" s="706" t="s">
        <v>5099</v>
      </c>
      <c r="C3245" s="707" t="s">
        <v>5193</v>
      </c>
      <c r="G3245" s="708" t="s">
        <v>9</v>
      </c>
    </row>
    <row r="3246" spans="1:7" x14ac:dyDescent="0.25">
      <c r="A3246" s="705" t="s">
        <v>5194</v>
      </c>
      <c r="B3246" s="706" t="s">
        <v>5099</v>
      </c>
      <c r="C3246" s="707" t="s">
        <v>5195</v>
      </c>
      <c r="G3246" s="708" t="s">
        <v>9</v>
      </c>
    </row>
    <row r="3247" spans="1:7" x14ac:dyDescent="0.25">
      <c r="A3247" s="705" t="s">
        <v>5196</v>
      </c>
      <c r="B3247" s="706" t="s">
        <v>5099</v>
      </c>
      <c r="C3247" s="707" t="s">
        <v>5197</v>
      </c>
      <c r="G3247" s="708" t="s">
        <v>9</v>
      </c>
    </row>
    <row r="3248" spans="1:7" x14ac:dyDescent="0.25">
      <c r="A3248" s="705" t="s">
        <v>5198</v>
      </c>
      <c r="B3248" s="706" t="s">
        <v>5099</v>
      </c>
      <c r="C3248" s="707" t="s">
        <v>5199</v>
      </c>
      <c r="G3248" s="708" t="s">
        <v>9</v>
      </c>
    </row>
    <row r="3249" spans="1:7" x14ac:dyDescent="0.25">
      <c r="A3249" s="705" t="s">
        <v>5200</v>
      </c>
      <c r="B3249" s="706" t="s">
        <v>5099</v>
      </c>
      <c r="C3249" s="707" t="s">
        <v>5201</v>
      </c>
      <c r="G3249" s="708" t="s">
        <v>9</v>
      </c>
    </row>
    <row r="3250" spans="1:7" x14ac:dyDescent="0.25">
      <c r="A3250" s="705" t="s">
        <v>5202</v>
      </c>
      <c r="B3250" s="706" t="s">
        <v>5099</v>
      </c>
      <c r="C3250" s="707" t="s">
        <v>5203</v>
      </c>
      <c r="G3250" s="708">
        <v>9531.1587149999978</v>
      </c>
    </row>
    <row r="3251" spans="1:7" x14ac:dyDescent="0.25">
      <c r="A3251" s="705" t="s">
        <v>5204</v>
      </c>
      <c r="B3251" s="706" t="s">
        <v>5099</v>
      </c>
      <c r="C3251" s="707" t="s">
        <v>5205</v>
      </c>
      <c r="G3251" s="708" t="s">
        <v>9</v>
      </c>
    </row>
    <row r="3252" spans="1:7" x14ac:dyDescent="0.25">
      <c r="A3252" s="705" t="s">
        <v>5206</v>
      </c>
      <c r="B3252" s="706" t="s">
        <v>5099</v>
      </c>
      <c r="C3252" s="707" t="s">
        <v>5207</v>
      </c>
      <c r="G3252" s="708">
        <v>8587.1693699999978</v>
      </c>
    </row>
    <row r="3253" spans="1:7" x14ac:dyDescent="0.25">
      <c r="A3253" s="705" t="s">
        <v>5208</v>
      </c>
      <c r="B3253" s="706" t="s">
        <v>5099</v>
      </c>
      <c r="C3253" s="707" t="s">
        <v>5209</v>
      </c>
      <c r="G3253" s="708">
        <v>33657.25732199999</v>
      </c>
    </row>
    <row r="3254" spans="1:7" x14ac:dyDescent="0.25">
      <c r="A3254" s="705" t="s">
        <v>5210</v>
      </c>
      <c r="B3254" s="706" t="s">
        <v>5099</v>
      </c>
      <c r="C3254" s="707" t="s">
        <v>5211</v>
      </c>
      <c r="G3254" s="708">
        <v>23879.933999999997</v>
      </c>
    </row>
    <row r="3255" spans="1:7" x14ac:dyDescent="0.25">
      <c r="A3255" s="705" t="s">
        <v>5212</v>
      </c>
      <c r="B3255" s="706" t="s">
        <v>5099</v>
      </c>
      <c r="C3255" s="707" t="s">
        <v>5213</v>
      </c>
      <c r="G3255" s="708">
        <v>9888.4885319999976</v>
      </c>
    </row>
    <row r="3256" spans="1:7" x14ac:dyDescent="0.25">
      <c r="A3256" s="705" t="s">
        <v>5214</v>
      </c>
      <c r="B3256" s="706" t="s">
        <v>5099</v>
      </c>
      <c r="C3256" s="707" t="s">
        <v>5215</v>
      </c>
      <c r="G3256" s="708">
        <v>107996.040828</v>
      </c>
    </row>
    <row r="3257" spans="1:7" x14ac:dyDescent="0.25">
      <c r="A3257" s="705" t="s">
        <v>5216</v>
      </c>
      <c r="B3257" s="706" t="s">
        <v>5099</v>
      </c>
      <c r="C3257" s="707" t="s">
        <v>5217</v>
      </c>
      <c r="G3257" s="708">
        <v>21272.355</v>
      </c>
    </row>
    <row r="3258" spans="1:7" x14ac:dyDescent="0.25">
      <c r="A3258" s="705" t="s">
        <v>5218</v>
      </c>
      <c r="B3258" s="706" t="s">
        <v>5099</v>
      </c>
      <c r="C3258" s="707" t="s">
        <v>5219</v>
      </c>
      <c r="G3258" s="708">
        <v>7109.0837999999994</v>
      </c>
    </row>
    <row r="3259" spans="1:7" x14ac:dyDescent="0.25">
      <c r="A3259" s="705" t="s">
        <v>5220</v>
      </c>
      <c r="B3259" s="706" t="s">
        <v>5099</v>
      </c>
      <c r="C3259" s="707" t="s">
        <v>5221</v>
      </c>
      <c r="G3259" s="708">
        <v>13283.098919999997</v>
      </c>
    </row>
    <row r="3260" spans="1:7" x14ac:dyDescent="0.25">
      <c r="A3260" s="705" t="s">
        <v>5222</v>
      </c>
      <c r="B3260" s="706" t="s">
        <v>5099</v>
      </c>
      <c r="C3260" s="707" t="s">
        <v>5223</v>
      </c>
      <c r="G3260" s="708">
        <v>8632.4588999999978</v>
      </c>
    </row>
    <row r="3261" spans="1:7" x14ac:dyDescent="0.25">
      <c r="A3261" s="705" t="s">
        <v>5224</v>
      </c>
      <c r="B3261" s="706" t="s">
        <v>5099</v>
      </c>
      <c r="C3261" s="707" t="s">
        <v>5225</v>
      </c>
      <c r="G3261" s="708">
        <v>21066.493499999997</v>
      </c>
    </row>
    <row r="3262" spans="1:7" x14ac:dyDescent="0.25">
      <c r="A3262" s="705" t="s">
        <v>5226</v>
      </c>
      <c r="B3262" s="706" t="s">
        <v>5099</v>
      </c>
      <c r="C3262" s="707" t="s">
        <v>5227</v>
      </c>
      <c r="G3262" s="708">
        <v>18920.044259999999</v>
      </c>
    </row>
    <row r="3263" spans="1:7" x14ac:dyDescent="0.25">
      <c r="A3263" s="705" t="s">
        <v>5228</v>
      </c>
      <c r="B3263" s="706" t="s">
        <v>5099</v>
      </c>
      <c r="C3263" s="707" t="s">
        <v>5229</v>
      </c>
      <c r="G3263" s="708">
        <v>2877.6692879999991</v>
      </c>
    </row>
    <row r="3264" spans="1:7" x14ac:dyDescent="0.25">
      <c r="A3264" s="705" t="s">
        <v>5230</v>
      </c>
      <c r="B3264" s="706" t="s">
        <v>5099</v>
      </c>
      <c r="C3264" s="707" t="s">
        <v>5231</v>
      </c>
      <c r="G3264" s="708">
        <v>23579.83368</v>
      </c>
    </row>
    <row r="3265" spans="1:7" x14ac:dyDescent="0.25">
      <c r="A3265" s="705" t="s">
        <v>5232</v>
      </c>
      <c r="B3265" s="706" t="s">
        <v>5099</v>
      </c>
      <c r="C3265" s="707" t="s">
        <v>5233</v>
      </c>
      <c r="G3265" s="708">
        <v>34094.324159999996</v>
      </c>
    </row>
    <row r="3266" spans="1:7" x14ac:dyDescent="0.25">
      <c r="A3266" s="705" t="s">
        <v>5234</v>
      </c>
      <c r="B3266" s="706" t="s">
        <v>5099</v>
      </c>
      <c r="C3266" s="707" t="s">
        <v>5235</v>
      </c>
      <c r="G3266" s="708">
        <v>29428.130159999997</v>
      </c>
    </row>
    <row r="3267" spans="1:7" x14ac:dyDescent="0.25">
      <c r="A3267" s="705" t="s">
        <v>5236</v>
      </c>
      <c r="B3267" s="706" t="s">
        <v>5099</v>
      </c>
      <c r="C3267" s="707" t="s">
        <v>5237</v>
      </c>
      <c r="G3267" s="708" t="s">
        <v>9</v>
      </c>
    </row>
    <row r="3268" spans="1:7" x14ac:dyDescent="0.25">
      <c r="A3268" s="705" t="s">
        <v>5238</v>
      </c>
      <c r="B3268" s="706" t="s">
        <v>5099</v>
      </c>
      <c r="C3268" s="707" t="s">
        <v>5239</v>
      </c>
      <c r="G3268" s="708">
        <v>16249.334399999996</v>
      </c>
    </row>
    <row r="3269" spans="1:7" x14ac:dyDescent="0.25">
      <c r="A3269" s="705" t="s">
        <v>5240</v>
      </c>
      <c r="B3269" s="706" t="s">
        <v>5099</v>
      </c>
      <c r="C3269" s="707" t="s">
        <v>5241</v>
      </c>
      <c r="G3269" s="708">
        <v>19415.667257999998</v>
      </c>
    </row>
    <row r="3270" spans="1:7" x14ac:dyDescent="0.25">
      <c r="A3270" s="705" t="s">
        <v>5242</v>
      </c>
      <c r="B3270" s="706" t="s">
        <v>5099</v>
      </c>
      <c r="C3270" s="707" t="s">
        <v>5243</v>
      </c>
      <c r="G3270" s="708">
        <v>14651.391689999997</v>
      </c>
    </row>
    <row r="3271" spans="1:7" x14ac:dyDescent="0.25">
      <c r="A3271" s="705" t="s">
        <v>5244</v>
      </c>
      <c r="B3271" s="706" t="s">
        <v>5099</v>
      </c>
      <c r="C3271" s="707" t="s">
        <v>5245</v>
      </c>
      <c r="G3271" s="708">
        <v>12114.583298999998</v>
      </c>
    </row>
    <row r="3272" spans="1:7" x14ac:dyDescent="0.25">
      <c r="A3272" s="705" t="s">
        <v>5246</v>
      </c>
      <c r="B3272" s="706" t="s">
        <v>5099</v>
      </c>
      <c r="C3272" s="707" t="s">
        <v>5247</v>
      </c>
      <c r="G3272" s="708">
        <v>148848.84378</v>
      </c>
    </row>
    <row r="3273" spans="1:7" x14ac:dyDescent="0.25">
      <c r="A3273" s="705" t="s">
        <v>5248</v>
      </c>
      <c r="B3273" s="706" t="s">
        <v>5099</v>
      </c>
      <c r="C3273" s="707" t="s">
        <v>5249</v>
      </c>
      <c r="G3273" s="708">
        <v>43954.175069999998</v>
      </c>
    </row>
    <row r="3274" spans="1:7" x14ac:dyDescent="0.25">
      <c r="A3274" s="705" t="s">
        <v>5250</v>
      </c>
      <c r="B3274" s="706" t="s">
        <v>5099</v>
      </c>
      <c r="C3274" s="707" t="s">
        <v>5251</v>
      </c>
      <c r="G3274" s="708">
        <v>11165.1729345</v>
      </c>
    </row>
    <row r="3275" spans="1:7" x14ac:dyDescent="0.25">
      <c r="A3275" s="705" t="s">
        <v>5252</v>
      </c>
      <c r="B3275" s="706" t="s">
        <v>5099</v>
      </c>
      <c r="C3275" s="707" t="s">
        <v>5253</v>
      </c>
      <c r="G3275" s="708">
        <v>11165.1729345</v>
      </c>
    </row>
    <row r="3276" spans="1:7" x14ac:dyDescent="0.25">
      <c r="A3276" s="705" t="s">
        <v>5254</v>
      </c>
      <c r="B3276" s="706" t="s">
        <v>5099</v>
      </c>
      <c r="C3276" s="707" t="s">
        <v>5255</v>
      </c>
      <c r="G3276" s="708">
        <v>113855.81980500001</v>
      </c>
    </row>
    <row r="3277" spans="1:7" x14ac:dyDescent="0.25">
      <c r="A3277" s="705" t="s">
        <v>5256</v>
      </c>
      <c r="B3277" s="706" t="s">
        <v>5099</v>
      </c>
      <c r="C3277" s="707" t="s">
        <v>5257</v>
      </c>
      <c r="G3277" s="708">
        <v>102907.8765</v>
      </c>
    </row>
    <row r="3278" spans="1:7" x14ac:dyDescent="0.25">
      <c r="A3278" s="705" t="s">
        <v>5258</v>
      </c>
      <c r="B3278" s="706" t="s">
        <v>5099</v>
      </c>
      <c r="C3278" s="707" t="s">
        <v>5257</v>
      </c>
      <c r="G3278" s="708">
        <v>9803.2161240000005</v>
      </c>
    </row>
    <row r="3279" spans="1:7" x14ac:dyDescent="0.25">
      <c r="A3279" s="705" t="s">
        <v>5259</v>
      </c>
      <c r="B3279" s="706" t="s">
        <v>5099</v>
      </c>
      <c r="C3279" s="707" t="s">
        <v>5257</v>
      </c>
      <c r="G3279" s="708" t="s">
        <v>9</v>
      </c>
    </row>
    <row r="3280" spans="1:7" x14ac:dyDescent="0.25">
      <c r="A3280" s="705" t="s">
        <v>5260</v>
      </c>
      <c r="B3280" s="706" t="s">
        <v>5099</v>
      </c>
      <c r="C3280" s="707" t="s">
        <v>5261</v>
      </c>
      <c r="G3280" s="708">
        <v>163684.641627</v>
      </c>
    </row>
    <row r="3281" spans="1:7" x14ac:dyDescent="0.25">
      <c r="A3281" s="705" t="s">
        <v>5262</v>
      </c>
      <c r="B3281" s="706" t="s">
        <v>5099</v>
      </c>
      <c r="C3281" s="707" t="s">
        <v>5263</v>
      </c>
      <c r="G3281" s="708" t="s">
        <v>9</v>
      </c>
    </row>
    <row r="3282" spans="1:7" x14ac:dyDescent="0.25">
      <c r="A3282" s="705" t="s">
        <v>5264</v>
      </c>
      <c r="B3282" s="706" t="s">
        <v>5099</v>
      </c>
      <c r="C3282" s="707" t="s">
        <v>5265</v>
      </c>
      <c r="G3282" s="708">
        <v>196871.66553599999</v>
      </c>
    </row>
    <row r="3283" spans="1:7" x14ac:dyDescent="0.25">
      <c r="A3283" s="705" t="s">
        <v>5266</v>
      </c>
      <c r="B3283" s="706" t="s">
        <v>5099</v>
      </c>
      <c r="C3283" s="707" t="s">
        <v>5267</v>
      </c>
      <c r="G3283" s="708">
        <v>141166.09259999997</v>
      </c>
    </row>
    <row r="3284" spans="1:7" x14ac:dyDescent="0.25">
      <c r="A3284" s="705" t="s">
        <v>5268</v>
      </c>
      <c r="B3284" s="706" t="s">
        <v>5099</v>
      </c>
      <c r="C3284" s="707" t="s">
        <v>5269</v>
      </c>
      <c r="G3284" s="708">
        <v>154668.77711999996</v>
      </c>
    </row>
    <row r="3285" spans="1:7" x14ac:dyDescent="0.25">
      <c r="A3285" s="705" t="s">
        <v>5270</v>
      </c>
      <c r="B3285" s="706" t="s">
        <v>5099</v>
      </c>
      <c r="C3285" s="707" t="s">
        <v>5271</v>
      </c>
      <c r="G3285" s="708">
        <v>464162.78609999991</v>
      </c>
    </row>
    <row r="3286" spans="1:7" x14ac:dyDescent="0.25">
      <c r="A3286" s="705" t="s">
        <v>5272</v>
      </c>
      <c r="B3286" s="706" t="s">
        <v>5099</v>
      </c>
      <c r="C3286" s="707" t="s">
        <v>5273</v>
      </c>
      <c r="G3286" s="708">
        <v>376991.55737099994</v>
      </c>
    </row>
    <row r="3287" spans="1:7" x14ac:dyDescent="0.25">
      <c r="A3287" s="705" t="s">
        <v>5274</v>
      </c>
      <c r="B3287" s="706" t="s">
        <v>5099</v>
      </c>
      <c r="C3287" s="707" t="s">
        <v>5275</v>
      </c>
      <c r="G3287" s="708">
        <v>39839.872877999987</v>
      </c>
    </row>
    <row r="3288" spans="1:7" x14ac:dyDescent="0.25">
      <c r="A3288" s="705" t="s">
        <v>5276</v>
      </c>
      <c r="B3288" s="706" t="s">
        <v>5099</v>
      </c>
      <c r="C3288" s="707" t="s">
        <v>5277</v>
      </c>
      <c r="G3288" s="708">
        <v>37494.241199999989</v>
      </c>
    </row>
    <row r="3289" spans="1:7" x14ac:dyDescent="0.25">
      <c r="A3289" s="705" t="s">
        <v>5278</v>
      </c>
      <c r="B3289" s="706" t="s">
        <v>5099</v>
      </c>
      <c r="C3289" s="707" t="s">
        <v>5279</v>
      </c>
      <c r="G3289" s="708">
        <v>41047.456436999986</v>
      </c>
    </row>
    <row r="3290" spans="1:7" x14ac:dyDescent="0.25">
      <c r="A3290" s="705" t="s">
        <v>5280</v>
      </c>
      <c r="B3290" s="706" t="s">
        <v>5099</v>
      </c>
      <c r="C3290" s="707" t="s">
        <v>5281</v>
      </c>
      <c r="G3290" s="708">
        <v>42112.766825999992</v>
      </c>
    </row>
    <row r="3291" spans="1:7" x14ac:dyDescent="0.25">
      <c r="A3291" s="705" t="s">
        <v>5282</v>
      </c>
      <c r="B3291" s="706" t="s">
        <v>5099</v>
      </c>
      <c r="C3291" s="707" t="s">
        <v>5283</v>
      </c>
      <c r="G3291" s="708">
        <v>60617.199590999997</v>
      </c>
    </row>
    <row r="3292" spans="1:7" x14ac:dyDescent="0.25">
      <c r="A3292" s="705" t="s">
        <v>5284</v>
      </c>
      <c r="B3292" s="706" t="s">
        <v>5099</v>
      </c>
      <c r="C3292" s="707" t="s">
        <v>5285</v>
      </c>
      <c r="G3292" s="708" t="s">
        <v>9</v>
      </c>
    </row>
    <row r="3293" spans="1:7" x14ac:dyDescent="0.25">
      <c r="A3293" s="705" t="s">
        <v>5286</v>
      </c>
      <c r="B3293" s="706" t="s">
        <v>5099</v>
      </c>
      <c r="C3293" s="707" t="s">
        <v>5287</v>
      </c>
      <c r="G3293" s="708" t="s">
        <v>9</v>
      </c>
    </row>
    <row r="3294" spans="1:7" x14ac:dyDescent="0.25">
      <c r="A3294" s="705" t="s">
        <v>5288</v>
      </c>
      <c r="B3294" s="706" t="s">
        <v>5099</v>
      </c>
      <c r="C3294" s="707" t="s">
        <v>5289</v>
      </c>
      <c r="G3294" s="708" t="s">
        <v>9</v>
      </c>
    </row>
    <row r="3295" spans="1:7" x14ac:dyDescent="0.25">
      <c r="A3295" s="705" t="s">
        <v>5290</v>
      </c>
      <c r="B3295" s="706" t="s">
        <v>5099</v>
      </c>
      <c r="C3295" s="707" t="s">
        <v>5291</v>
      </c>
      <c r="G3295" s="708">
        <v>240837.82631999996</v>
      </c>
    </row>
    <row r="3296" spans="1:7" x14ac:dyDescent="0.25">
      <c r="A3296" s="705" t="s">
        <v>5292</v>
      </c>
      <c r="B3296" s="706" t="s">
        <v>5099</v>
      </c>
      <c r="C3296" s="707" t="s">
        <v>5293</v>
      </c>
      <c r="G3296" s="708" t="s">
        <v>9</v>
      </c>
    </row>
    <row r="3297" spans="1:7" x14ac:dyDescent="0.25">
      <c r="A3297" s="705" t="s">
        <v>5294</v>
      </c>
      <c r="B3297" s="706" t="s">
        <v>5099</v>
      </c>
      <c r="C3297" s="707" t="s">
        <v>5295</v>
      </c>
      <c r="G3297" s="708" t="s">
        <v>9</v>
      </c>
    </row>
    <row r="3298" spans="1:7" x14ac:dyDescent="0.25">
      <c r="A3298" s="705" t="s">
        <v>5296</v>
      </c>
      <c r="B3298" s="706" t="s">
        <v>5099</v>
      </c>
      <c r="C3298" s="707" t="s">
        <v>5297</v>
      </c>
      <c r="G3298" s="708">
        <v>242105.61293099998</v>
      </c>
    </row>
    <row r="3299" spans="1:7" x14ac:dyDescent="0.25">
      <c r="A3299" s="705" t="s">
        <v>5298</v>
      </c>
      <c r="B3299" s="706" t="s">
        <v>5099</v>
      </c>
      <c r="C3299" s="707" t="s">
        <v>5299</v>
      </c>
      <c r="G3299" s="708">
        <v>11894.219999999998</v>
      </c>
    </row>
    <row r="3300" spans="1:7" x14ac:dyDescent="0.25">
      <c r="A3300" s="705" t="s">
        <v>5300</v>
      </c>
      <c r="B3300" s="706" t="s">
        <v>5099</v>
      </c>
      <c r="C3300" s="707" t="s">
        <v>5301</v>
      </c>
      <c r="G3300" s="708">
        <v>6685.2835919999989</v>
      </c>
    </row>
    <row r="3301" spans="1:7" x14ac:dyDescent="0.25">
      <c r="A3301" s="705" t="s">
        <v>5302</v>
      </c>
      <c r="B3301" s="706" t="s">
        <v>5099</v>
      </c>
      <c r="C3301" s="707" t="s">
        <v>5303</v>
      </c>
      <c r="G3301" s="708">
        <v>248715.04799699996</v>
      </c>
    </row>
    <row r="3302" spans="1:7" x14ac:dyDescent="0.25">
      <c r="A3302" s="705" t="s">
        <v>5304</v>
      </c>
      <c r="B3302" s="706" t="s">
        <v>5099</v>
      </c>
      <c r="C3302" s="707" t="s">
        <v>5305</v>
      </c>
      <c r="G3302" s="708">
        <v>159167.399859</v>
      </c>
    </row>
    <row r="3303" spans="1:7" x14ac:dyDescent="0.25">
      <c r="A3303" s="705" t="s">
        <v>5306</v>
      </c>
      <c r="B3303" s="706" t="s">
        <v>5099</v>
      </c>
      <c r="C3303" s="707" t="s">
        <v>5307</v>
      </c>
      <c r="G3303" s="708">
        <v>3533.9557500000001</v>
      </c>
    </row>
    <row r="3304" spans="1:7" x14ac:dyDescent="0.25">
      <c r="A3304" s="705" t="s">
        <v>5308</v>
      </c>
      <c r="B3304" s="706" t="s">
        <v>5099</v>
      </c>
      <c r="C3304" s="707" t="s">
        <v>5309</v>
      </c>
      <c r="G3304" s="708">
        <v>374353.19063999993</v>
      </c>
    </row>
    <row r="3305" spans="1:7" x14ac:dyDescent="0.25">
      <c r="A3305" s="705" t="s">
        <v>5310</v>
      </c>
      <c r="B3305" s="706" t="s">
        <v>5099</v>
      </c>
      <c r="C3305" s="707" t="s">
        <v>5311</v>
      </c>
      <c r="G3305" s="708">
        <v>615502.09655999986</v>
      </c>
    </row>
    <row r="3306" spans="1:7" x14ac:dyDescent="0.25">
      <c r="A3306" s="705" t="s">
        <v>5312</v>
      </c>
      <c r="B3306" s="706" t="s">
        <v>5099</v>
      </c>
      <c r="C3306" s="707" t="s">
        <v>5313</v>
      </c>
      <c r="G3306" s="708" t="s">
        <v>9</v>
      </c>
    </row>
    <row r="3307" spans="1:7" x14ac:dyDescent="0.25">
      <c r="A3307" s="705" t="s">
        <v>5314</v>
      </c>
      <c r="B3307" s="706" t="s">
        <v>5099</v>
      </c>
      <c r="C3307" s="707" t="s">
        <v>5315</v>
      </c>
      <c r="G3307" s="708">
        <v>4483.2059999999992</v>
      </c>
    </row>
    <row r="3308" spans="1:7" x14ac:dyDescent="0.25">
      <c r="A3308" s="705" t="s">
        <v>5316</v>
      </c>
      <c r="B3308" s="706" t="s">
        <v>5099</v>
      </c>
      <c r="C3308" s="707" t="s">
        <v>5317</v>
      </c>
      <c r="G3308" s="708">
        <v>2645.6405039999995</v>
      </c>
    </row>
    <row r="3309" spans="1:7" x14ac:dyDescent="0.25">
      <c r="A3309" s="705" t="s">
        <v>5318</v>
      </c>
      <c r="B3309" s="706" t="s">
        <v>5099</v>
      </c>
      <c r="C3309" s="707" t="s">
        <v>5319</v>
      </c>
      <c r="G3309" s="708">
        <v>2645.6405039999995</v>
      </c>
    </row>
    <row r="3310" spans="1:7" x14ac:dyDescent="0.25">
      <c r="A3310" s="705" t="s">
        <v>5320</v>
      </c>
      <c r="B3310" s="706" t="s">
        <v>5099</v>
      </c>
      <c r="C3310" s="707" t="s">
        <v>5321</v>
      </c>
      <c r="G3310" s="708">
        <v>2206.37781</v>
      </c>
    </row>
    <row r="3311" spans="1:7" x14ac:dyDescent="0.25">
      <c r="A3311" s="705" t="s">
        <v>5322</v>
      </c>
      <c r="B3311" s="706" t="s">
        <v>5099</v>
      </c>
      <c r="C3311" s="707" t="s">
        <v>5323</v>
      </c>
      <c r="G3311" s="708">
        <v>2093.3827200000001</v>
      </c>
    </row>
    <row r="3312" spans="1:7" x14ac:dyDescent="0.25">
      <c r="A3312" s="705" t="s">
        <v>5324</v>
      </c>
      <c r="B3312" s="706" t="s">
        <v>5099</v>
      </c>
      <c r="C3312" s="707" t="s">
        <v>5325</v>
      </c>
      <c r="G3312" s="708">
        <v>23462.72136</v>
      </c>
    </row>
    <row r="3313" spans="1:7" x14ac:dyDescent="0.25">
      <c r="A3313" s="705" t="s">
        <v>5326</v>
      </c>
      <c r="B3313" s="706" t="s">
        <v>5099</v>
      </c>
      <c r="C3313" s="707" t="s">
        <v>5327</v>
      </c>
      <c r="G3313" s="708">
        <v>1189.4219999999998</v>
      </c>
    </row>
    <row r="3314" spans="1:7" x14ac:dyDescent="0.25">
      <c r="A3314" s="705" t="s">
        <v>5328</v>
      </c>
      <c r="B3314" s="706" t="s">
        <v>5099</v>
      </c>
      <c r="C3314" s="707" t="s">
        <v>5329</v>
      </c>
      <c r="G3314" s="708">
        <v>400.37774399999995</v>
      </c>
    </row>
    <row r="3315" spans="1:7" x14ac:dyDescent="0.25">
      <c r="A3315" s="705" t="s">
        <v>5330</v>
      </c>
      <c r="B3315" s="706" t="s">
        <v>5099</v>
      </c>
      <c r="C3315" s="707" t="s">
        <v>5331</v>
      </c>
      <c r="G3315" s="708">
        <v>41746.882319999997</v>
      </c>
    </row>
    <row r="3316" spans="1:7" x14ac:dyDescent="0.25">
      <c r="A3316" s="705" t="s">
        <v>5332</v>
      </c>
      <c r="B3316" s="706" t="s">
        <v>5099</v>
      </c>
      <c r="C3316" s="707" t="s">
        <v>5333</v>
      </c>
      <c r="G3316" s="708">
        <v>1517.0620139999999</v>
      </c>
    </row>
    <row r="3317" spans="1:7" x14ac:dyDescent="0.25">
      <c r="A3317" s="705" t="s">
        <v>5334</v>
      </c>
      <c r="B3317" s="706" t="s">
        <v>5099</v>
      </c>
      <c r="C3317" s="707" t="s">
        <v>5335</v>
      </c>
      <c r="G3317" s="708">
        <v>21775.571999999996</v>
      </c>
    </row>
    <row r="3318" spans="1:7" x14ac:dyDescent="0.25">
      <c r="A3318" s="705" t="s">
        <v>5336</v>
      </c>
      <c r="B3318" s="706" t="s">
        <v>5099</v>
      </c>
      <c r="C3318" s="707" t="s">
        <v>5337</v>
      </c>
      <c r="G3318" s="708">
        <v>15675.941501999998</v>
      </c>
    </row>
    <row r="3319" spans="1:7" x14ac:dyDescent="0.25">
      <c r="A3319" s="705" t="s">
        <v>5338</v>
      </c>
      <c r="B3319" s="706" t="s">
        <v>5099</v>
      </c>
      <c r="C3319" s="707" t="s">
        <v>5339</v>
      </c>
      <c r="G3319" s="708" t="s">
        <v>9</v>
      </c>
    </row>
    <row r="3320" spans="1:7" x14ac:dyDescent="0.25">
      <c r="A3320" s="705" t="s">
        <v>5340</v>
      </c>
      <c r="B3320" s="706" t="s">
        <v>5099</v>
      </c>
      <c r="C3320" s="707" t="s">
        <v>5341</v>
      </c>
      <c r="G3320" s="708">
        <v>3397.6525635000003</v>
      </c>
    </row>
    <row r="3321" spans="1:7" x14ac:dyDescent="0.25">
      <c r="A3321" s="705" t="s">
        <v>5342</v>
      </c>
      <c r="B3321" s="706" t="s">
        <v>5099</v>
      </c>
      <c r="C3321" s="707" t="s">
        <v>5343</v>
      </c>
      <c r="G3321" s="708">
        <v>3572.7034589999994</v>
      </c>
    </row>
    <row r="3322" spans="1:7" x14ac:dyDescent="0.25">
      <c r="A3322" s="705" t="s">
        <v>5344</v>
      </c>
      <c r="B3322" s="706" t="s">
        <v>5099</v>
      </c>
      <c r="C3322" s="707" t="s">
        <v>5345</v>
      </c>
      <c r="G3322" s="708">
        <v>983.56049999999993</v>
      </c>
    </row>
    <row r="3323" spans="1:7" x14ac:dyDescent="0.25">
      <c r="A3323" s="705" t="s">
        <v>5346</v>
      </c>
      <c r="B3323" s="706" t="s">
        <v>5099</v>
      </c>
      <c r="C3323" s="707" t="s">
        <v>5347</v>
      </c>
      <c r="G3323" s="708">
        <v>61935.44514299999</v>
      </c>
    </row>
    <row r="3324" spans="1:7" x14ac:dyDescent="0.25">
      <c r="A3324" s="705" t="s">
        <v>5348</v>
      </c>
      <c r="B3324" s="706" t="s">
        <v>5099</v>
      </c>
      <c r="C3324" s="707" t="s">
        <v>5349</v>
      </c>
      <c r="G3324" s="708">
        <v>79609.295376000009</v>
      </c>
    </row>
    <row r="3325" spans="1:7" x14ac:dyDescent="0.25">
      <c r="A3325" s="705" t="s">
        <v>5350</v>
      </c>
      <c r="B3325" s="706" t="s">
        <v>5099</v>
      </c>
      <c r="C3325" s="707" t="s">
        <v>5351</v>
      </c>
      <c r="G3325" s="708">
        <v>5896.7882999999993</v>
      </c>
    </row>
    <row r="3326" spans="1:7" x14ac:dyDescent="0.25">
      <c r="A3326" s="705" t="s">
        <v>5352</v>
      </c>
      <c r="B3326" s="706" t="s">
        <v>5099</v>
      </c>
      <c r="C3326" s="707" t="s">
        <v>5353</v>
      </c>
      <c r="G3326" s="708" t="s">
        <v>9</v>
      </c>
    </row>
    <row r="3327" spans="1:7" x14ac:dyDescent="0.25">
      <c r="A3327" s="705" t="s">
        <v>5354</v>
      </c>
      <c r="B3327" s="706" t="s">
        <v>5099</v>
      </c>
      <c r="C3327" s="707" t="s">
        <v>5355</v>
      </c>
      <c r="G3327" s="708" t="s">
        <v>9</v>
      </c>
    </row>
    <row r="3328" spans="1:7" x14ac:dyDescent="0.25">
      <c r="A3328" s="705" t="s">
        <v>5356</v>
      </c>
      <c r="B3328" s="706" t="s">
        <v>5099</v>
      </c>
      <c r="C3328" s="707" t="s">
        <v>5357</v>
      </c>
      <c r="G3328" s="708">
        <v>29558.966579999993</v>
      </c>
    </row>
    <row r="3329" spans="1:7" x14ac:dyDescent="0.25">
      <c r="A3329" s="705" t="s">
        <v>5358</v>
      </c>
      <c r="B3329" s="706" t="s">
        <v>5099</v>
      </c>
      <c r="C3329" s="707" t="s">
        <v>5359</v>
      </c>
      <c r="G3329" s="708">
        <v>64496.865420000002</v>
      </c>
    </row>
    <row r="3330" spans="1:7" x14ac:dyDescent="0.25">
      <c r="A3330" s="705" t="s">
        <v>5360</v>
      </c>
      <c r="B3330" s="706" t="s">
        <v>5099</v>
      </c>
      <c r="C3330" s="707" t="s">
        <v>5361</v>
      </c>
      <c r="G3330" s="708">
        <v>64496.865420000002</v>
      </c>
    </row>
    <row r="3331" spans="1:7" x14ac:dyDescent="0.25">
      <c r="A3331" s="705" t="s">
        <v>5362</v>
      </c>
      <c r="B3331" s="706" t="s">
        <v>5099</v>
      </c>
      <c r="C3331" s="707" t="s">
        <v>5363</v>
      </c>
      <c r="G3331" s="708">
        <v>32872.879259999994</v>
      </c>
    </row>
    <row r="3332" spans="1:7" x14ac:dyDescent="0.25">
      <c r="A3332" s="705" t="s">
        <v>5364</v>
      </c>
      <c r="B3332" s="706" t="s">
        <v>5099</v>
      </c>
      <c r="C3332" s="707" t="s">
        <v>5365</v>
      </c>
      <c r="G3332" s="708">
        <v>32928.690599999994</v>
      </c>
    </row>
    <row r="3333" spans="1:7" x14ac:dyDescent="0.25">
      <c r="A3333" s="705" t="s">
        <v>5366</v>
      </c>
      <c r="B3333" s="706" t="s">
        <v>5099</v>
      </c>
      <c r="C3333" s="707" t="s">
        <v>5367</v>
      </c>
      <c r="G3333" s="708">
        <v>18066.588227999997</v>
      </c>
    </row>
    <row r="3334" spans="1:7" x14ac:dyDescent="0.25">
      <c r="A3334" s="705" t="s">
        <v>5368</v>
      </c>
      <c r="B3334" s="706" t="s">
        <v>5099</v>
      </c>
      <c r="C3334" s="707" t="s">
        <v>5369</v>
      </c>
      <c r="G3334" s="708">
        <v>115222.96889999999</v>
      </c>
    </row>
    <row r="3335" spans="1:7" x14ac:dyDescent="0.25">
      <c r="A3335" s="705" t="s">
        <v>5370</v>
      </c>
      <c r="B3335" s="706" t="s">
        <v>5099</v>
      </c>
      <c r="C3335" s="707" t="s">
        <v>5371</v>
      </c>
      <c r="G3335" s="708">
        <v>9691.4562029999979</v>
      </c>
    </row>
    <row r="3336" spans="1:7" x14ac:dyDescent="0.25">
      <c r="A3336" s="705" t="s">
        <v>5372</v>
      </c>
      <c r="B3336" s="706" t="s">
        <v>5099</v>
      </c>
      <c r="C3336" s="707" t="s">
        <v>5373</v>
      </c>
      <c r="G3336" s="708">
        <v>12282.657776999999</v>
      </c>
    </row>
    <row r="3337" spans="1:7" x14ac:dyDescent="0.25">
      <c r="A3337" s="705" t="s">
        <v>5374</v>
      </c>
      <c r="B3337" s="706" t="s">
        <v>5099</v>
      </c>
      <c r="C3337" s="707" t="s">
        <v>5375</v>
      </c>
      <c r="G3337" s="708">
        <v>67699.429901999989</v>
      </c>
    </row>
    <row r="3338" spans="1:7" x14ac:dyDescent="0.25">
      <c r="A3338" s="705" t="s">
        <v>5376</v>
      </c>
      <c r="B3338" s="706" t="s">
        <v>5099</v>
      </c>
      <c r="C3338" s="707" t="s">
        <v>5377</v>
      </c>
      <c r="G3338" s="708">
        <v>116186.53796099999</v>
      </c>
    </row>
    <row r="3339" spans="1:7" x14ac:dyDescent="0.25">
      <c r="A3339" s="705" t="s">
        <v>5378</v>
      </c>
      <c r="B3339" s="706" t="s">
        <v>5099</v>
      </c>
      <c r="C3339" s="707" t="s">
        <v>5379</v>
      </c>
      <c r="G3339" s="708">
        <v>3906.2448359999999</v>
      </c>
    </row>
    <row r="3340" spans="1:7" x14ac:dyDescent="0.25">
      <c r="A3340" s="705" t="s">
        <v>5380</v>
      </c>
      <c r="B3340" s="706" t="s">
        <v>5099</v>
      </c>
      <c r="C3340" s="707" t="s">
        <v>5381</v>
      </c>
      <c r="G3340" s="708">
        <v>3764.9780999999994</v>
      </c>
    </row>
    <row r="3341" spans="1:7" x14ac:dyDescent="0.25">
      <c r="A3341" s="705" t="s">
        <v>5382</v>
      </c>
      <c r="B3341" s="706" t="s">
        <v>5099</v>
      </c>
      <c r="C3341" s="707" t="s">
        <v>5383</v>
      </c>
      <c r="G3341" s="708" t="s">
        <v>9</v>
      </c>
    </row>
    <row r="3342" spans="1:7" x14ac:dyDescent="0.25">
      <c r="A3342" s="705" t="s">
        <v>5384</v>
      </c>
      <c r="B3342" s="706" t="s">
        <v>5099</v>
      </c>
      <c r="C3342" s="707" t="s">
        <v>5385</v>
      </c>
      <c r="G3342" s="708">
        <v>50780.405168999991</v>
      </c>
    </row>
    <row r="3343" spans="1:7" x14ac:dyDescent="0.25">
      <c r="A3343" s="705" t="s">
        <v>5386</v>
      </c>
      <c r="B3343" s="706" t="s">
        <v>5099</v>
      </c>
      <c r="C3343" s="707" t="s">
        <v>5387</v>
      </c>
      <c r="G3343" s="708">
        <v>27001.709279999992</v>
      </c>
    </row>
    <row r="3344" spans="1:7" x14ac:dyDescent="0.25">
      <c r="A3344" s="705" t="s">
        <v>5388</v>
      </c>
      <c r="B3344" s="706" t="s">
        <v>5099</v>
      </c>
      <c r="C3344" s="707" t="s">
        <v>5389</v>
      </c>
      <c r="G3344" s="708">
        <v>106.31602799999999</v>
      </c>
    </row>
    <row r="3345" spans="1:7" x14ac:dyDescent="0.25">
      <c r="A3345" s="705" t="s">
        <v>5390</v>
      </c>
      <c r="B3345" s="706" t="s">
        <v>5099</v>
      </c>
      <c r="C3345" s="707" t="s">
        <v>5391</v>
      </c>
      <c r="G3345" s="708">
        <v>206.04448799999997</v>
      </c>
    </row>
    <row r="3346" spans="1:7" x14ac:dyDescent="0.25">
      <c r="A3346" s="705" t="s">
        <v>5392</v>
      </c>
      <c r="B3346" s="706" t="s">
        <v>5099</v>
      </c>
      <c r="C3346" s="707" t="s">
        <v>5393</v>
      </c>
      <c r="G3346" s="708">
        <v>186.14454299999997</v>
      </c>
    </row>
    <row r="3347" spans="1:7" x14ac:dyDescent="0.25">
      <c r="A3347" s="705" t="s">
        <v>5394</v>
      </c>
      <c r="B3347" s="706" t="s">
        <v>5099</v>
      </c>
      <c r="C3347" s="707" t="s">
        <v>5395</v>
      </c>
      <c r="G3347" s="708">
        <v>106.31602799999999</v>
      </c>
    </row>
    <row r="3348" spans="1:7" x14ac:dyDescent="0.25">
      <c r="A3348" s="705" t="s">
        <v>5396</v>
      </c>
      <c r="B3348" s="706" t="s">
        <v>5099</v>
      </c>
      <c r="C3348" s="707" t="s">
        <v>5397</v>
      </c>
      <c r="G3348" s="708" t="s">
        <v>9</v>
      </c>
    </row>
    <row r="3349" spans="1:7" x14ac:dyDescent="0.25">
      <c r="A3349" s="705" t="s">
        <v>5398</v>
      </c>
      <c r="B3349" s="706" t="s">
        <v>5099</v>
      </c>
      <c r="C3349" s="707" t="s">
        <v>5399</v>
      </c>
      <c r="G3349" s="708" t="s">
        <v>9</v>
      </c>
    </row>
    <row r="3350" spans="1:7" x14ac:dyDescent="0.25">
      <c r="A3350" s="705" t="s">
        <v>5400</v>
      </c>
      <c r="B3350" s="706" t="s">
        <v>5099</v>
      </c>
      <c r="C3350" s="707" t="s">
        <v>5401</v>
      </c>
      <c r="G3350" s="708">
        <v>193304.86343999996</v>
      </c>
    </row>
    <row r="3351" spans="1:7" x14ac:dyDescent="0.25">
      <c r="A3351" s="705" t="s">
        <v>5402</v>
      </c>
      <c r="B3351" s="706" t="s">
        <v>5099</v>
      </c>
      <c r="C3351" s="707" t="s">
        <v>5403</v>
      </c>
      <c r="G3351" s="708" t="s">
        <v>9</v>
      </c>
    </row>
    <row r="3352" spans="1:7" x14ac:dyDescent="0.25">
      <c r="A3352" s="705" t="s">
        <v>5404</v>
      </c>
      <c r="B3352" s="706" t="s">
        <v>5099</v>
      </c>
      <c r="C3352" s="707" t="s">
        <v>5405</v>
      </c>
      <c r="G3352" s="708" t="s">
        <v>9</v>
      </c>
    </row>
    <row r="3353" spans="1:7" x14ac:dyDescent="0.25">
      <c r="A3353" s="705" t="s">
        <v>5406</v>
      </c>
      <c r="B3353" s="706" t="s">
        <v>5099</v>
      </c>
      <c r="C3353" s="707" t="s">
        <v>5407</v>
      </c>
      <c r="G3353" s="708">
        <v>10679.865884999999</v>
      </c>
    </row>
    <row r="3354" spans="1:7" x14ac:dyDescent="0.25">
      <c r="A3354" s="705" t="s">
        <v>5408</v>
      </c>
      <c r="B3354" s="706" t="s">
        <v>5099</v>
      </c>
      <c r="C3354" s="707" t="s">
        <v>5409</v>
      </c>
      <c r="G3354" s="708" t="s">
        <v>9</v>
      </c>
    </row>
    <row r="3355" spans="1:7" x14ac:dyDescent="0.25">
      <c r="A3355" s="705" t="s">
        <v>5410</v>
      </c>
      <c r="B3355" s="706" t="s">
        <v>5099</v>
      </c>
      <c r="C3355" s="707" t="s">
        <v>5411</v>
      </c>
      <c r="G3355" s="708" t="s">
        <v>9</v>
      </c>
    </row>
    <row r="3356" spans="1:7" x14ac:dyDescent="0.25">
      <c r="A3356" s="705" t="s">
        <v>5412</v>
      </c>
      <c r="B3356" s="706" t="s">
        <v>5099</v>
      </c>
      <c r="C3356" s="707" t="s">
        <v>5413</v>
      </c>
      <c r="G3356" s="708" t="s">
        <v>9</v>
      </c>
    </row>
    <row r="3357" spans="1:7" x14ac:dyDescent="0.25">
      <c r="A3357" s="705" t="s">
        <v>5414</v>
      </c>
      <c r="B3357" s="706" t="s">
        <v>5099</v>
      </c>
      <c r="C3357" s="707" t="s">
        <v>5415</v>
      </c>
      <c r="G3357" s="708">
        <v>18885.551022</v>
      </c>
    </row>
    <row r="3358" spans="1:7" x14ac:dyDescent="0.25">
      <c r="A3358" s="705" t="s">
        <v>5416</v>
      </c>
      <c r="B3358" s="706" t="s">
        <v>5099</v>
      </c>
      <c r="C3358" s="707" t="s">
        <v>5417</v>
      </c>
      <c r="G3358" s="708">
        <v>66359.683259999976</v>
      </c>
    </row>
    <row r="3359" spans="1:7" x14ac:dyDescent="0.25">
      <c r="A3359" s="705" t="s">
        <v>5418</v>
      </c>
      <c r="B3359" s="706" t="s">
        <v>5099</v>
      </c>
      <c r="C3359" s="707" t="s">
        <v>5419</v>
      </c>
      <c r="G3359" s="708">
        <v>533524.38749999995</v>
      </c>
    </row>
    <row r="3360" spans="1:7" x14ac:dyDescent="0.25">
      <c r="A3360" s="705" t="s">
        <v>5420</v>
      </c>
      <c r="B3360" s="706" t="s">
        <v>5099</v>
      </c>
      <c r="C3360" s="707" t="s">
        <v>5421</v>
      </c>
      <c r="G3360" s="708">
        <v>589620.27383999992</v>
      </c>
    </row>
    <row r="3361" spans="1:7" x14ac:dyDescent="0.25">
      <c r="A3361" s="705" t="s">
        <v>5422</v>
      </c>
      <c r="B3361" s="706" t="s">
        <v>5099</v>
      </c>
      <c r="C3361" s="707" t="s">
        <v>5423</v>
      </c>
      <c r="G3361" s="708">
        <v>84578.517503999989</v>
      </c>
    </row>
    <row r="3362" spans="1:7" x14ac:dyDescent="0.25">
      <c r="A3362" s="705" t="s">
        <v>5424</v>
      </c>
      <c r="B3362" s="706" t="s">
        <v>5099</v>
      </c>
      <c r="C3362" s="707" t="s">
        <v>5425</v>
      </c>
      <c r="G3362" s="708">
        <v>160857.93449700001</v>
      </c>
    </row>
    <row r="3363" spans="1:7" x14ac:dyDescent="0.25">
      <c r="A3363" s="705" t="s">
        <v>5426</v>
      </c>
      <c r="B3363" s="706" t="s">
        <v>5099</v>
      </c>
      <c r="C3363" s="707" t="s">
        <v>5427</v>
      </c>
      <c r="G3363" s="708">
        <v>98174.205674999976</v>
      </c>
    </row>
    <row r="3364" spans="1:7" x14ac:dyDescent="0.25">
      <c r="A3364" s="705" t="s">
        <v>5428</v>
      </c>
      <c r="B3364" s="706" t="s">
        <v>5099</v>
      </c>
      <c r="C3364" s="707" t="s">
        <v>5429</v>
      </c>
      <c r="G3364" s="708">
        <v>98174.205674999976</v>
      </c>
    </row>
    <row r="3365" spans="1:7" x14ac:dyDescent="0.25">
      <c r="A3365" s="705" t="s">
        <v>5430</v>
      </c>
      <c r="B3365" s="706" t="s">
        <v>5099</v>
      </c>
      <c r="C3365" s="707" t="s">
        <v>5431</v>
      </c>
      <c r="G3365" s="708">
        <v>93499.228251000008</v>
      </c>
    </row>
    <row r="3366" spans="1:7" x14ac:dyDescent="0.25">
      <c r="A3366" s="705" t="s">
        <v>5432</v>
      </c>
      <c r="B3366" s="706" t="s">
        <v>5099</v>
      </c>
      <c r="C3366" s="707" t="s">
        <v>5433</v>
      </c>
      <c r="G3366" s="708">
        <v>33523.836196499993</v>
      </c>
    </row>
    <row r="3367" spans="1:7" x14ac:dyDescent="0.25">
      <c r="A3367" s="705" t="s">
        <v>5434</v>
      </c>
      <c r="B3367" s="706" t="s">
        <v>5099</v>
      </c>
      <c r="C3367" s="707" t="s">
        <v>5435</v>
      </c>
      <c r="G3367" s="708">
        <v>41033.389234499991</v>
      </c>
    </row>
    <row r="3368" spans="1:7" x14ac:dyDescent="0.25">
      <c r="A3368" s="705" t="s">
        <v>5436</v>
      </c>
      <c r="B3368" s="706" t="s">
        <v>5099</v>
      </c>
      <c r="C3368" s="707" t="s">
        <v>5437</v>
      </c>
      <c r="G3368" s="708">
        <v>78738.455484000006</v>
      </c>
    </row>
    <row r="3369" spans="1:7" x14ac:dyDescent="0.25">
      <c r="A3369" s="705" t="s">
        <v>5438</v>
      </c>
      <c r="B3369" s="706" t="s">
        <v>5099</v>
      </c>
      <c r="C3369" s="707" t="s">
        <v>5439</v>
      </c>
      <c r="G3369" s="708" t="s">
        <v>9</v>
      </c>
    </row>
    <row r="3370" spans="1:7" x14ac:dyDescent="0.25">
      <c r="A3370" s="705" t="s">
        <v>5440</v>
      </c>
      <c r="B3370" s="706" t="s">
        <v>5099</v>
      </c>
      <c r="C3370" s="707" t="s">
        <v>5441</v>
      </c>
      <c r="G3370" s="708" t="s">
        <v>9</v>
      </c>
    </row>
    <row r="3371" spans="1:7" x14ac:dyDescent="0.25">
      <c r="A3371" s="705" t="s">
        <v>5442</v>
      </c>
      <c r="B3371" s="706" t="s">
        <v>5099</v>
      </c>
      <c r="C3371" s="707" t="s">
        <v>5443</v>
      </c>
      <c r="G3371" s="708" t="s">
        <v>9</v>
      </c>
    </row>
    <row r="3372" spans="1:7" x14ac:dyDescent="0.25">
      <c r="A3372" s="705" t="s">
        <v>5444</v>
      </c>
      <c r="B3372" s="706" t="s">
        <v>5099</v>
      </c>
      <c r="C3372" s="707" t="s">
        <v>5445</v>
      </c>
      <c r="G3372" s="708">
        <v>46730.651994</v>
      </c>
    </row>
    <row r="3373" spans="1:7" x14ac:dyDescent="0.25">
      <c r="A3373" s="705" t="s">
        <v>5446</v>
      </c>
      <c r="B3373" s="706" t="s">
        <v>5099</v>
      </c>
      <c r="C3373" s="707" t="s">
        <v>5447</v>
      </c>
      <c r="G3373" s="708">
        <v>116186.53796099999</v>
      </c>
    </row>
    <row r="3374" spans="1:7" x14ac:dyDescent="0.25">
      <c r="A3374" s="705" t="s">
        <v>5448</v>
      </c>
      <c r="B3374" s="706" t="s">
        <v>5099</v>
      </c>
      <c r="C3374" s="707" t="s">
        <v>5449</v>
      </c>
      <c r="G3374" s="708">
        <v>268079.47861499991</v>
      </c>
    </row>
    <row r="3375" spans="1:7" x14ac:dyDescent="0.25">
      <c r="A3375" s="705" t="s">
        <v>5450</v>
      </c>
      <c r="B3375" s="706" t="s">
        <v>5099</v>
      </c>
      <c r="C3375" s="707" t="s">
        <v>5451</v>
      </c>
      <c r="G3375" s="708">
        <v>230375.21293799998</v>
      </c>
    </row>
    <row r="3376" spans="1:7" x14ac:dyDescent="0.25">
      <c r="A3376" s="705" t="s">
        <v>5452</v>
      </c>
      <c r="B3376" s="706" t="s">
        <v>5099</v>
      </c>
      <c r="C3376" s="707" t="s">
        <v>5453</v>
      </c>
      <c r="G3376" s="708" t="s">
        <v>9</v>
      </c>
    </row>
    <row r="3377" spans="1:7" x14ac:dyDescent="0.25">
      <c r="A3377" s="705" t="s">
        <v>5454</v>
      </c>
      <c r="B3377" s="706" t="s">
        <v>5099</v>
      </c>
      <c r="C3377" s="707" t="s">
        <v>5455</v>
      </c>
      <c r="G3377" s="708">
        <v>343488.00996899995</v>
      </c>
    </row>
    <row r="3378" spans="1:7" x14ac:dyDescent="0.25">
      <c r="A3378" s="705" t="s">
        <v>5456</v>
      </c>
      <c r="B3378" s="706" t="s">
        <v>5099</v>
      </c>
      <c r="C3378" s="707" t="s">
        <v>5457</v>
      </c>
      <c r="G3378" s="708">
        <v>20051.230328999998</v>
      </c>
    </row>
    <row r="3379" spans="1:7" x14ac:dyDescent="0.25">
      <c r="A3379" s="705" t="s">
        <v>5458</v>
      </c>
      <c r="B3379" s="706" t="s">
        <v>5099</v>
      </c>
      <c r="C3379" s="707" t="s">
        <v>5459</v>
      </c>
      <c r="G3379" s="708">
        <v>20418.029774999999</v>
      </c>
    </row>
    <row r="3380" spans="1:7" x14ac:dyDescent="0.25">
      <c r="A3380" s="705" t="s">
        <v>5460</v>
      </c>
      <c r="B3380" s="706" t="s">
        <v>5099</v>
      </c>
      <c r="C3380" s="707" t="s">
        <v>5461</v>
      </c>
      <c r="G3380" s="708">
        <v>21730.328216999995</v>
      </c>
    </row>
    <row r="3381" spans="1:7" x14ac:dyDescent="0.25">
      <c r="A3381" s="705" t="s">
        <v>5462</v>
      </c>
      <c r="B3381" s="706" t="s">
        <v>5099</v>
      </c>
      <c r="C3381" s="707" t="s">
        <v>5463</v>
      </c>
      <c r="G3381" s="708">
        <v>27522.081404999994</v>
      </c>
    </row>
    <row r="3382" spans="1:7" x14ac:dyDescent="0.25">
      <c r="A3382" s="705" t="s">
        <v>5464</v>
      </c>
      <c r="B3382" s="706" t="s">
        <v>5099</v>
      </c>
      <c r="C3382" s="707" t="s">
        <v>5465</v>
      </c>
      <c r="G3382" s="708">
        <v>427991.45664599992</v>
      </c>
    </row>
    <row r="3383" spans="1:7" x14ac:dyDescent="0.25">
      <c r="A3383" s="705" t="s">
        <v>5466</v>
      </c>
      <c r="B3383" s="706" t="s">
        <v>5099</v>
      </c>
      <c r="C3383" s="707" t="s">
        <v>5467</v>
      </c>
      <c r="G3383" s="708">
        <v>233909.71765199999</v>
      </c>
    </row>
    <row r="3384" spans="1:7" x14ac:dyDescent="0.25">
      <c r="A3384" s="705" t="s">
        <v>5468</v>
      </c>
      <c r="B3384" s="706" t="s">
        <v>5099</v>
      </c>
      <c r="C3384" s="707" t="s">
        <v>5469</v>
      </c>
      <c r="G3384" s="708">
        <v>239000.71829399999</v>
      </c>
    </row>
    <row r="3385" spans="1:7" x14ac:dyDescent="0.25">
      <c r="A3385" s="705" t="s">
        <v>5470</v>
      </c>
      <c r="B3385" s="706" t="s">
        <v>5099</v>
      </c>
      <c r="C3385" s="707" t="s">
        <v>5471</v>
      </c>
      <c r="G3385" s="708" t="s">
        <v>9</v>
      </c>
    </row>
    <row r="3386" spans="1:7" x14ac:dyDescent="0.25">
      <c r="A3386" s="705" t="s">
        <v>5472</v>
      </c>
      <c r="B3386" s="706" t="s">
        <v>5099</v>
      </c>
      <c r="C3386" s="707" t="s">
        <v>5473</v>
      </c>
      <c r="G3386" s="708">
        <v>144801.24071399999</v>
      </c>
    </row>
    <row r="3387" spans="1:7" x14ac:dyDescent="0.25">
      <c r="A3387" s="705" t="s">
        <v>5474</v>
      </c>
      <c r="B3387" s="706" t="s">
        <v>5099</v>
      </c>
      <c r="C3387" s="707" t="s">
        <v>5475</v>
      </c>
      <c r="G3387" s="708">
        <v>29200.310099999999</v>
      </c>
    </row>
    <row r="3388" spans="1:7" x14ac:dyDescent="0.25">
      <c r="A3388" s="705" t="s">
        <v>5476</v>
      </c>
      <c r="B3388" s="706" t="s">
        <v>5099</v>
      </c>
      <c r="C3388" s="707" t="s">
        <v>5477</v>
      </c>
      <c r="G3388" s="708">
        <v>23667.622173</v>
      </c>
    </row>
    <row r="3389" spans="1:7" x14ac:dyDescent="0.25">
      <c r="A3389" s="705" t="s">
        <v>5478</v>
      </c>
      <c r="B3389" s="706" t="s">
        <v>5099</v>
      </c>
      <c r="C3389" s="707" t="s">
        <v>5479</v>
      </c>
      <c r="G3389" s="708">
        <v>4359.0943889999999</v>
      </c>
    </row>
    <row r="3390" spans="1:7" x14ac:dyDescent="0.25">
      <c r="A3390" s="705" t="s">
        <v>5480</v>
      </c>
      <c r="B3390" s="706" t="s">
        <v>5099</v>
      </c>
      <c r="C3390" s="707" t="s">
        <v>5481</v>
      </c>
      <c r="G3390" s="708">
        <v>142722.95450399996</v>
      </c>
    </row>
    <row r="3391" spans="1:7" x14ac:dyDescent="0.25">
      <c r="A3391" s="705" t="s">
        <v>5482</v>
      </c>
      <c r="B3391" s="706" t="s">
        <v>5099</v>
      </c>
      <c r="C3391" s="707" t="s">
        <v>5483</v>
      </c>
      <c r="G3391" s="708">
        <v>65596.257323999991</v>
      </c>
    </row>
    <row r="3392" spans="1:7" x14ac:dyDescent="0.25">
      <c r="A3392" s="705" t="s">
        <v>5484</v>
      </c>
      <c r="B3392" s="706" t="s">
        <v>5099</v>
      </c>
      <c r="C3392" s="707" t="s">
        <v>5485</v>
      </c>
      <c r="G3392" s="708">
        <v>67007.049056999982</v>
      </c>
    </row>
    <row r="3393" spans="1:7" x14ac:dyDescent="0.25">
      <c r="A3393" s="705" t="s">
        <v>5486</v>
      </c>
      <c r="B3393" s="706" t="s">
        <v>5099</v>
      </c>
      <c r="C3393" s="707" t="s">
        <v>5487</v>
      </c>
      <c r="G3393" s="708">
        <v>123789.55211999995</v>
      </c>
    </row>
    <row r="3394" spans="1:7" x14ac:dyDescent="0.25">
      <c r="A3394" s="705" t="s">
        <v>5488</v>
      </c>
      <c r="B3394" s="706" t="s">
        <v>5099</v>
      </c>
      <c r="C3394" s="707" t="s">
        <v>5489</v>
      </c>
      <c r="G3394" s="708">
        <v>46925.442719999999</v>
      </c>
    </row>
    <row r="3395" spans="1:7" x14ac:dyDescent="0.25">
      <c r="A3395" s="705" t="s">
        <v>5490</v>
      </c>
      <c r="B3395" s="706" t="s">
        <v>5099</v>
      </c>
      <c r="C3395" s="707" t="s">
        <v>5491</v>
      </c>
      <c r="G3395" s="708">
        <v>59476.452399000002</v>
      </c>
    </row>
    <row r="3396" spans="1:7" x14ac:dyDescent="0.25">
      <c r="A3396" s="705" t="s">
        <v>5492</v>
      </c>
      <c r="B3396" s="706" t="s">
        <v>5099</v>
      </c>
      <c r="C3396" s="707" t="s">
        <v>5493</v>
      </c>
      <c r="G3396" s="708">
        <v>67019.332126499983</v>
      </c>
    </row>
    <row r="3397" spans="1:7" x14ac:dyDescent="0.25">
      <c r="A3397" s="705" t="s">
        <v>5494</v>
      </c>
      <c r="B3397" s="706" t="s">
        <v>5099</v>
      </c>
      <c r="C3397" s="707" t="s">
        <v>5495</v>
      </c>
      <c r="G3397" s="708">
        <v>2410.8668999999995</v>
      </c>
    </row>
    <row r="3398" spans="1:7" x14ac:dyDescent="0.25">
      <c r="A3398" s="705" t="s">
        <v>5496</v>
      </c>
      <c r="B3398" s="706" t="s">
        <v>5099</v>
      </c>
      <c r="C3398" s="707" t="s">
        <v>5497</v>
      </c>
      <c r="G3398" s="708">
        <v>2984.9460029999996</v>
      </c>
    </row>
    <row r="3399" spans="1:7" x14ac:dyDescent="0.25">
      <c r="A3399" s="705" t="s">
        <v>5498</v>
      </c>
      <c r="B3399" s="706" t="s">
        <v>5099</v>
      </c>
      <c r="C3399" s="707" t="s">
        <v>5499</v>
      </c>
      <c r="G3399" s="708" t="s">
        <v>9</v>
      </c>
    </row>
    <row r="3400" spans="1:7" x14ac:dyDescent="0.25">
      <c r="A3400" s="705" t="s">
        <v>5500</v>
      </c>
      <c r="B3400" s="706" t="s">
        <v>5099</v>
      </c>
      <c r="C3400" s="707" t="s">
        <v>5501</v>
      </c>
      <c r="G3400" s="708" t="s">
        <v>9</v>
      </c>
    </row>
    <row r="3401" spans="1:7" x14ac:dyDescent="0.25">
      <c r="A3401" s="705" t="s">
        <v>5502</v>
      </c>
      <c r="B3401" s="706" t="s">
        <v>5099</v>
      </c>
      <c r="C3401" s="707" t="s">
        <v>5503</v>
      </c>
      <c r="G3401" s="708">
        <v>3491.0908109999991</v>
      </c>
    </row>
    <row r="3402" spans="1:7" x14ac:dyDescent="0.25">
      <c r="A3402" s="705" t="s">
        <v>5504</v>
      </c>
      <c r="B3402" s="706" t="s">
        <v>5099</v>
      </c>
      <c r="C3402" s="707" t="s">
        <v>5505</v>
      </c>
      <c r="G3402" s="708" t="s">
        <v>9</v>
      </c>
    </row>
    <row r="3403" spans="1:7" x14ac:dyDescent="0.25">
      <c r="A3403" s="705" t="s">
        <v>5506</v>
      </c>
      <c r="B3403" s="706" t="s">
        <v>5099</v>
      </c>
      <c r="C3403" s="707" t="s">
        <v>5507</v>
      </c>
      <c r="G3403" s="708">
        <v>2602.4553359999995</v>
      </c>
    </row>
    <row r="3404" spans="1:7" x14ac:dyDescent="0.25">
      <c r="A3404" s="705" t="s">
        <v>5508</v>
      </c>
      <c r="B3404" s="706" t="s">
        <v>5099</v>
      </c>
      <c r="C3404" s="707" t="s">
        <v>5509</v>
      </c>
      <c r="G3404" s="708">
        <v>2999.2648139999997</v>
      </c>
    </row>
    <row r="3405" spans="1:7" x14ac:dyDescent="0.25">
      <c r="A3405" s="705" t="s">
        <v>5510</v>
      </c>
      <c r="B3405" s="706" t="s">
        <v>5099</v>
      </c>
      <c r="C3405" s="707" t="s">
        <v>5511</v>
      </c>
      <c r="G3405" s="708" t="s">
        <v>9</v>
      </c>
    </row>
    <row r="3406" spans="1:7" x14ac:dyDescent="0.25">
      <c r="A3406" s="705" t="s">
        <v>5512</v>
      </c>
      <c r="B3406" s="706" t="s">
        <v>5099</v>
      </c>
      <c r="C3406" s="707" t="s">
        <v>5513</v>
      </c>
      <c r="G3406" s="708">
        <v>18066.588227999997</v>
      </c>
    </row>
    <row r="3407" spans="1:7" x14ac:dyDescent="0.25">
      <c r="A3407" s="705" t="s">
        <v>5514</v>
      </c>
      <c r="B3407" s="706" t="s">
        <v>5099</v>
      </c>
      <c r="C3407" s="707" t="s">
        <v>5515</v>
      </c>
      <c r="G3407" s="708">
        <v>78738.455484000006</v>
      </c>
    </row>
    <row r="3408" spans="1:7" x14ac:dyDescent="0.25">
      <c r="A3408" s="705" t="s">
        <v>5516</v>
      </c>
      <c r="B3408" s="706" t="s">
        <v>5099</v>
      </c>
      <c r="C3408" s="707" t="s">
        <v>5517</v>
      </c>
      <c r="G3408" s="708">
        <v>40214.495060999987</v>
      </c>
    </row>
    <row r="3409" spans="1:7" x14ac:dyDescent="0.25">
      <c r="A3409" s="705" t="s">
        <v>5518</v>
      </c>
      <c r="B3409" s="706" t="s">
        <v>5099</v>
      </c>
      <c r="C3409" s="707" t="s">
        <v>5519</v>
      </c>
      <c r="G3409" s="708">
        <v>47576.87999999999</v>
      </c>
    </row>
    <row r="3410" spans="1:7" x14ac:dyDescent="0.25">
      <c r="A3410" s="705" t="s">
        <v>5520</v>
      </c>
      <c r="B3410" s="706" t="s">
        <v>5099</v>
      </c>
      <c r="C3410" s="707" t="s">
        <v>5521</v>
      </c>
      <c r="G3410" s="708">
        <v>2680.4997179999996</v>
      </c>
    </row>
    <row r="3411" spans="1:7" x14ac:dyDescent="0.25">
      <c r="A3411" s="705" t="s">
        <v>5522</v>
      </c>
      <c r="B3411" s="706" t="s">
        <v>5099</v>
      </c>
      <c r="C3411" s="707" t="s">
        <v>5523</v>
      </c>
      <c r="G3411" s="708">
        <v>2858.8672709999996</v>
      </c>
    </row>
    <row r="3412" spans="1:7" x14ac:dyDescent="0.25">
      <c r="A3412" s="705" t="s">
        <v>5524</v>
      </c>
      <c r="B3412" s="706" t="s">
        <v>5099</v>
      </c>
      <c r="C3412" s="707" t="s">
        <v>5525</v>
      </c>
      <c r="G3412" s="708">
        <v>2665.9064250000001</v>
      </c>
    </row>
    <row r="3413" spans="1:7" x14ac:dyDescent="0.25">
      <c r="A3413" s="705" t="s">
        <v>5526</v>
      </c>
      <c r="B3413" s="706" t="s">
        <v>5099</v>
      </c>
      <c r="C3413" s="707" t="s">
        <v>5527</v>
      </c>
      <c r="G3413" s="708">
        <v>633.13847999999996</v>
      </c>
    </row>
    <row r="3414" spans="1:7" x14ac:dyDescent="0.25">
      <c r="A3414" s="705" t="s">
        <v>5528</v>
      </c>
      <c r="B3414" s="706" t="s">
        <v>5099</v>
      </c>
      <c r="C3414" s="707" t="s">
        <v>5529</v>
      </c>
      <c r="G3414" s="708">
        <v>315.92878199999996</v>
      </c>
    </row>
    <row r="3415" spans="1:7" x14ac:dyDescent="0.25">
      <c r="A3415" s="705" t="s">
        <v>5530</v>
      </c>
      <c r="B3415" s="706" t="s">
        <v>5099</v>
      </c>
      <c r="C3415" s="707" t="s">
        <v>5531</v>
      </c>
      <c r="G3415" s="708">
        <v>20650.195799999998</v>
      </c>
    </row>
    <row r="3416" spans="1:7" x14ac:dyDescent="0.25">
      <c r="A3416" s="705" t="s">
        <v>5532</v>
      </c>
      <c r="B3416" s="706" t="s">
        <v>5099</v>
      </c>
      <c r="C3416" s="707" t="s">
        <v>5533</v>
      </c>
      <c r="G3416" s="708">
        <v>18698.491538999999</v>
      </c>
    </row>
    <row r="3417" spans="1:7" x14ac:dyDescent="0.25">
      <c r="A3417" s="705" t="s">
        <v>5534</v>
      </c>
      <c r="B3417" s="706" t="s">
        <v>5099</v>
      </c>
      <c r="C3417" s="707" t="s">
        <v>5535</v>
      </c>
      <c r="G3417" s="708">
        <v>262773.65006099996</v>
      </c>
    </row>
    <row r="3418" spans="1:7" x14ac:dyDescent="0.25">
      <c r="A3418" s="705" t="s">
        <v>5536</v>
      </c>
      <c r="B3418" s="706" t="s">
        <v>5099</v>
      </c>
      <c r="C3418" s="707" t="s">
        <v>5537</v>
      </c>
      <c r="G3418" s="708">
        <v>231155.93123999995</v>
      </c>
    </row>
    <row r="3419" spans="1:7" x14ac:dyDescent="0.25">
      <c r="A3419" s="705" t="s">
        <v>5538</v>
      </c>
      <c r="B3419" s="706" t="s">
        <v>5099</v>
      </c>
      <c r="C3419" s="707" t="s">
        <v>5539</v>
      </c>
      <c r="G3419" s="708">
        <v>231155.93123999995</v>
      </c>
    </row>
    <row r="3420" spans="1:7" x14ac:dyDescent="0.25">
      <c r="A3420" s="705" t="s">
        <v>5540</v>
      </c>
      <c r="B3420" s="706" t="s">
        <v>5099</v>
      </c>
      <c r="C3420" s="707" t="s">
        <v>5541</v>
      </c>
      <c r="G3420" s="708">
        <v>115776.5076</v>
      </c>
    </row>
    <row r="3421" spans="1:7" x14ac:dyDescent="0.25">
      <c r="A3421" s="705" t="s">
        <v>5542</v>
      </c>
      <c r="B3421" s="706" t="s">
        <v>5099</v>
      </c>
      <c r="C3421" s="707" t="s">
        <v>5543</v>
      </c>
      <c r="G3421" s="708">
        <v>27435.390839999993</v>
      </c>
    </row>
    <row r="3422" spans="1:7" x14ac:dyDescent="0.25">
      <c r="A3422" s="705" t="s">
        <v>5544</v>
      </c>
      <c r="B3422" s="706" t="s">
        <v>5099</v>
      </c>
      <c r="C3422" s="707" t="s">
        <v>5545</v>
      </c>
      <c r="G3422" s="708">
        <v>322074.43397999997</v>
      </c>
    </row>
    <row r="3423" spans="1:7" x14ac:dyDescent="0.25">
      <c r="A3423" s="705" t="s">
        <v>5546</v>
      </c>
      <c r="B3423" s="706" t="s">
        <v>5099</v>
      </c>
      <c r="C3423" s="707" t="s">
        <v>5547</v>
      </c>
      <c r="G3423" s="708">
        <v>157415.42699999997</v>
      </c>
    </row>
    <row r="3424" spans="1:7" x14ac:dyDescent="0.25">
      <c r="A3424" s="705" t="s">
        <v>5548</v>
      </c>
      <c r="B3424" s="706" t="s">
        <v>5099</v>
      </c>
      <c r="C3424" s="707" t="s">
        <v>5549</v>
      </c>
      <c r="G3424" s="708">
        <v>158938.80209999997</v>
      </c>
    </row>
    <row r="3425" spans="1:7" x14ac:dyDescent="0.25">
      <c r="A3425" s="705" t="s">
        <v>5550</v>
      </c>
      <c r="B3425" s="706" t="s">
        <v>5099</v>
      </c>
      <c r="C3425" s="707" t="s">
        <v>5551</v>
      </c>
      <c r="G3425" s="708">
        <v>116284.29929999998</v>
      </c>
    </row>
    <row r="3426" spans="1:7" x14ac:dyDescent="0.25">
      <c r="A3426" s="705" t="s">
        <v>5552</v>
      </c>
      <c r="B3426" s="706" t="s">
        <v>5099</v>
      </c>
      <c r="C3426" s="707" t="s">
        <v>5553</v>
      </c>
      <c r="G3426" s="708">
        <v>549938.41109999991</v>
      </c>
    </row>
    <row r="3427" spans="1:7" x14ac:dyDescent="0.25">
      <c r="A3427" s="705" t="s">
        <v>5554</v>
      </c>
      <c r="B3427" s="706" t="s">
        <v>5099</v>
      </c>
      <c r="C3427" s="707" t="s">
        <v>5555</v>
      </c>
      <c r="G3427" s="708">
        <v>233076.3903</v>
      </c>
    </row>
    <row r="3428" spans="1:7" x14ac:dyDescent="0.25">
      <c r="A3428" s="705" t="s">
        <v>5556</v>
      </c>
      <c r="B3428" s="706" t="s">
        <v>5099</v>
      </c>
      <c r="C3428" s="707" t="s">
        <v>5557</v>
      </c>
      <c r="G3428" s="708">
        <v>477875.22061499988</v>
      </c>
    </row>
    <row r="3429" spans="1:7" x14ac:dyDescent="0.25">
      <c r="A3429" s="705" t="s">
        <v>5558</v>
      </c>
      <c r="B3429" s="706" t="s">
        <v>5099</v>
      </c>
      <c r="C3429" s="707" t="s">
        <v>5559</v>
      </c>
      <c r="G3429" s="708" t="s">
        <v>9</v>
      </c>
    </row>
    <row r="3430" spans="1:7" x14ac:dyDescent="0.25">
      <c r="A3430" s="705" t="s">
        <v>5560</v>
      </c>
      <c r="B3430" s="706" t="s">
        <v>5099</v>
      </c>
      <c r="C3430" s="707" t="s">
        <v>5561</v>
      </c>
      <c r="G3430" s="708" t="s">
        <v>9</v>
      </c>
    </row>
    <row r="3431" spans="1:7" x14ac:dyDescent="0.25">
      <c r="A3431" s="705" t="s">
        <v>5562</v>
      </c>
      <c r="B3431" s="706" t="s">
        <v>5099</v>
      </c>
      <c r="C3431" s="707" t="s">
        <v>5563</v>
      </c>
      <c r="G3431" s="708">
        <v>16085.788874999998</v>
      </c>
    </row>
    <row r="3432" spans="1:7" x14ac:dyDescent="0.25">
      <c r="A3432" s="705" t="s">
        <v>5564</v>
      </c>
      <c r="B3432" s="706" t="s">
        <v>5099</v>
      </c>
      <c r="C3432" s="707" t="s">
        <v>5565</v>
      </c>
      <c r="G3432" s="708">
        <v>1065.9050999999997</v>
      </c>
    </row>
    <row r="3433" spans="1:7" x14ac:dyDescent="0.25">
      <c r="A3433" s="705" t="s">
        <v>5566</v>
      </c>
      <c r="B3433" s="706" t="s">
        <v>5567</v>
      </c>
      <c r="C3433" s="707" t="s">
        <v>5568</v>
      </c>
      <c r="G3433" s="708">
        <v>50549.337071999988</v>
      </c>
    </row>
    <row r="3434" spans="1:7" x14ac:dyDescent="0.25">
      <c r="A3434" s="705" t="s">
        <v>5569</v>
      </c>
      <c r="B3434" s="706" t="s">
        <v>5567</v>
      </c>
      <c r="C3434" s="707" t="s">
        <v>5570</v>
      </c>
      <c r="G3434" s="708" t="s">
        <v>9</v>
      </c>
    </row>
    <row r="3435" spans="1:7" x14ac:dyDescent="0.25">
      <c r="A3435" s="705" t="s">
        <v>5571</v>
      </c>
      <c r="B3435" s="706" t="s">
        <v>5567</v>
      </c>
      <c r="C3435" s="707" t="s">
        <v>5572</v>
      </c>
      <c r="G3435" s="708">
        <v>32330.411333999993</v>
      </c>
    </row>
    <row r="3436" spans="1:7" x14ac:dyDescent="0.25">
      <c r="A3436" s="705" t="s">
        <v>5573</v>
      </c>
      <c r="B3436" s="706" t="s">
        <v>5567</v>
      </c>
      <c r="C3436" s="707" t="s">
        <v>5574</v>
      </c>
      <c r="G3436" s="708" t="s">
        <v>9</v>
      </c>
    </row>
    <row r="3437" spans="1:7" x14ac:dyDescent="0.25">
      <c r="A3437" s="705" t="s">
        <v>5575</v>
      </c>
      <c r="B3437" s="706" t="s">
        <v>5567</v>
      </c>
      <c r="C3437" s="707" t="s">
        <v>5576</v>
      </c>
      <c r="G3437" s="708">
        <v>31511.951756999995</v>
      </c>
    </row>
    <row r="3438" spans="1:7" x14ac:dyDescent="0.25">
      <c r="A3438" s="705" t="s">
        <v>5577</v>
      </c>
      <c r="B3438" s="706" t="s">
        <v>5567</v>
      </c>
      <c r="C3438" s="707" t="s">
        <v>5578</v>
      </c>
      <c r="G3438" s="708">
        <v>5782.4207999999999</v>
      </c>
    </row>
    <row r="3439" spans="1:7" x14ac:dyDescent="0.25">
      <c r="A3439" s="705" t="s">
        <v>5579</v>
      </c>
      <c r="B3439" s="706" t="s">
        <v>5567</v>
      </c>
      <c r="C3439" s="707" t="s">
        <v>5580</v>
      </c>
      <c r="G3439" s="708">
        <v>192.13739999999999</v>
      </c>
    </row>
    <row r="3440" spans="1:7" x14ac:dyDescent="0.25">
      <c r="A3440" s="705" t="s">
        <v>5581</v>
      </c>
      <c r="B3440" s="706" t="s">
        <v>5567</v>
      </c>
      <c r="C3440" s="707" t="s">
        <v>5582</v>
      </c>
      <c r="G3440" s="708">
        <v>11450.474099999998</v>
      </c>
    </row>
    <row r="3441" spans="1:7" x14ac:dyDescent="0.25">
      <c r="A3441" s="705" t="s">
        <v>5583</v>
      </c>
      <c r="B3441" s="706" t="s">
        <v>5567</v>
      </c>
      <c r="C3441" s="707" t="s">
        <v>5584</v>
      </c>
      <c r="G3441" s="708">
        <v>6612.3171269999993</v>
      </c>
    </row>
    <row r="3442" spans="1:7" x14ac:dyDescent="0.25">
      <c r="A3442" s="705" t="s">
        <v>5585</v>
      </c>
      <c r="B3442" s="706" t="s">
        <v>5567</v>
      </c>
      <c r="C3442" s="707" t="s">
        <v>5586</v>
      </c>
      <c r="G3442" s="708" t="s">
        <v>9</v>
      </c>
    </row>
    <row r="3443" spans="1:7" x14ac:dyDescent="0.25">
      <c r="A3443" s="705" t="s">
        <v>5587</v>
      </c>
      <c r="B3443" s="706" t="s">
        <v>5567</v>
      </c>
      <c r="C3443" s="707" t="s">
        <v>5588</v>
      </c>
      <c r="G3443" s="708">
        <v>12804.859782</v>
      </c>
    </row>
    <row r="3444" spans="1:7" x14ac:dyDescent="0.25">
      <c r="A3444" s="705" t="s">
        <v>5589</v>
      </c>
      <c r="B3444" s="706" t="s">
        <v>5567</v>
      </c>
      <c r="C3444" s="707" t="s">
        <v>5588</v>
      </c>
      <c r="G3444" s="708">
        <v>17666.57646</v>
      </c>
    </row>
    <row r="3445" spans="1:7" x14ac:dyDescent="0.25">
      <c r="A3445" s="705" t="s">
        <v>5590</v>
      </c>
      <c r="B3445" s="706" t="s">
        <v>5567</v>
      </c>
      <c r="C3445" s="707" t="s">
        <v>5591</v>
      </c>
      <c r="G3445" s="708" t="s">
        <v>9</v>
      </c>
    </row>
    <row r="3446" spans="1:7" x14ac:dyDescent="0.25">
      <c r="A3446" s="705" t="s">
        <v>5592</v>
      </c>
      <c r="B3446" s="706" t="s">
        <v>5567</v>
      </c>
      <c r="C3446" s="707" t="s">
        <v>5593</v>
      </c>
      <c r="G3446" s="708">
        <v>7960.252481999999</v>
      </c>
    </row>
    <row r="3447" spans="1:7" x14ac:dyDescent="0.25">
      <c r="A3447" s="705" t="s">
        <v>5594</v>
      </c>
      <c r="B3447" s="706" t="s">
        <v>5567</v>
      </c>
      <c r="C3447" s="707" t="s">
        <v>5595</v>
      </c>
      <c r="G3447" s="708" t="s">
        <v>9</v>
      </c>
    </row>
    <row r="3448" spans="1:7" x14ac:dyDescent="0.25">
      <c r="A3448" s="705" t="s">
        <v>5596</v>
      </c>
      <c r="B3448" s="706" t="s">
        <v>5567</v>
      </c>
      <c r="C3448" s="707" t="s">
        <v>5597</v>
      </c>
      <c r="G3448" s="708">
        <v>8849.9401379999999</v>
      </c>
    </row>
    <row r="3449" spans="1:7" x14ac:dyDescent="0.25">
      <c r="A3449" s="705" t="s">
        <v>5598</v>
      </c>
      <c r="B3449" s="706" t="s">
        <v>5567</v>
      </c>
      <c r="C3449" s="707" t="s">
        <v>5599</v>
      </c>
      <c r="G3449" s="708" t="s">
        <v>9</v>
      </c>
    </row>
    <row r="3450" spans="1:7" x14ac:dyDescent="0.25">
      <c r="A3450" s="705" t="s">
        <v>5600</v>
      </c>
      <c r="B3450" s="706" t="s">
        <v>5567</v>
      </c>
      <c r="C3450" s="707" t="s">
        <v>5601</v>
      </c>
      <c r="G3450" s="708">
        <v>8432.4987629999996</v>
      </c>
    </row>
    <row r="3451" spans="1:7" x14ac:dyDescent="0.25">
      <c r="A3451" s="705" t="s">
        <v>5602</v>
      </c>
      <c r="B3451" s="706" t="s">
        <v>5567</v>
      </c>
      <c r="C3451" s="707" t="s">
        <v>5603</v>
      </c>
      <c r="G3451" s="708">
        <v>435.557187</v>
      </c>
    </row>
    <row r="3452" spans="1:7" x14ac:dyDescent="0.25">
      <c r="A3452" s="705" t="s">
        <v>5604</v>
      </c>
      <c r="B3452" s="706" t="s">
        <v>5567</v>
      </c>
      <c r="C3452" s="707" t="s">
        <v>5605</v>
      </c>
      <c r="G3452" s="708">
        <v>10405.566873</v>
      </c>
    </row>
    <row r="3453" spans="1:7" x14ac:dyDescent="0.25">
      <c r="A3453" s="705" t="s">
        <v>5606</v>
      </c>
      <c r="B3453" s="706" t="s">
        <v>5567</v>
      </c>
      <c r="C3453" s="707" t="s">
        <v>5607</v>
      </c>
      <c r="G3453" s="708">
        <v>1944.2474999999997</v>
      </c>
    </row>
    <row r="3454" spans="1:7" x14ac:dyDescent="0.25">
      <c r="A3454" s="705" t="s">
        <v>5608</v>
      </c>
      <c r="B3454" s="706" t="s">
        <v>5567</v>
      </c>
      <c r="C3454" s="707" t="s">
        <v>5609</v>
      </c>
      <c r="G3454" s="708">
        <v>20746.264499999997</v>
      </c>
    </row>
    <row r="3455" spans="1:7" x14ac:dyDescent="0.25">
      <c r="A3455" s="705" t="s">
        <v>5610</v>
      </c>
      <c r="B3455" s="706" t="s">
        <v>5567</v>
      </c>
      <c r="C3455" s="707" t="s">
        <v>5611</v>
      </c>
      <c r="G3455" s="708">
        <v>1161.9737999999998</v>
      </c>
    </row>
    <row r="3456" spans="1:7" x14ac:dyDescent="0.25">
      <c r="A3456" s="705" t="s">
        <v>5612</v>
      </c>
      <c r="B3456" s="706" t="s">
        <v>5567</v>
      </c>
      <c r="C3456" s="707" t="s">
        <v>5613</v>
      </c>
      <c r="G3456" s="708">
        <v>14.867774999999998</v>
      </c>
    </row>
    <row r="3457" spans="1:7" x14ac:dyDescent="0.25">
      <c r="A3457" s="705" t="s">
        <v>5614</v>
      </c>
      <c r="B3457" s="706" t="s">
        <v>5567</v>
      </c>
      <c r="C3457" s="707" t="s">
        <v>5615</v>
      </c>
      <c r="G3457" s="708">
        <v>37.878515999999991</v>
      </c>
    </row>
    <row r="3458" spans="1:7" x14ac:dyDescent="0.25">
      <c r="A3458" s="705" t="s">
        <v>5616</v>
      </c>
      <c r="B3458" s="706" t="s">
        <v>5567</v>
      </c>
      <c r="C3458" s="707" t="s">
        <v>5617</v>
      </c>
      <c r="G3458" s="708">
        <v>1039.4175869999999</v>
      </c>
    </row>
    <row r="3459" spans="1:7" x14ac:dyDescent="0.25">
      <c r="A3459" s="705" t="s">
        <v>5618</v>
      </c>
      <c r="B3459" s="706" t="s">
        <v>5567</v>
      </c>
      <c r="C3459" s="707" t="s">
        <v>5619</v>
      </c>
      <c r="G3459" s="708">
        <v>89.892854999999969</v>
      </c>
    </row>
    <row r="3460" spans="1:7" x14ac:dyDescent="0.25">
      <c r="A3460" s="705" t="s">
        <v>5620</v>
      </c>
      <c r="B3460" s="706" t="s">
        <v>5567</v>
      </c>
      <c r="C3460" s="707" t="s">
        <v>5621</v>
      </c>
      <c r="G3460" s="708">
        <v>1837.4282549999996</v>
      </c>
    </row>
    <row r="3461" spans="1:7" x14ac:dyDescent="0.25">
      <c r="A3461" s="705" t="s">
        <v>5622</v>
      </c>
      <c r="B3461" s="706" t="s">
        <v>5567</v>
      </c>
      <c r="C3461" s="707" t="s">
        <v>5623</v>
      </c>
      <c r="G3461" s="708">
        <v>3451.9313789999997</v>
      </c>
    </row>
    <row r="3462" spans="1:7" x14ac:dyDescent="0.25">
      <c r="A3462" s="705" t="s">
        <v>5624</v>
      </c>
      <c r="B3462" s="706" t="s">
        <v>5567</v>
      </c>
      <c r="C3462" s="707" t="s">
        <v>5625</v>
      </c>
      <c r="G3462" s="708">
        <v>855.01143000000002</v>
      </c>
    </row>
    <row r="3463" spans="1:7" x14ac:dyDescent="0.25">
      <c r="A3463" s="705" t="s">
        <v>5626</v>
      </c>
      <c r="B3463" s="706" t="s">
        <v>5567</v>
      </c>
      <c r="C3463" s="707" t="s">
        <v>5627</v>
      </c>
      <c r="G3463" s="708">
        <v>9150.0404579999995</v>
      </c>
    </row>
    <row r="3464" spans="1:7" x14ac:dyDescent="0.25">
      <c r="A3464" s="705" t="s">
        <v>5628</v>
      </c>
      <c r="B3464" s="706" t="s">
        <v>5567</v>
      </c>
      <c r="C3464" s="707" t="s">
        <v>5629</v>
      </c>
      <c r="G3464" s="708">
        <v>2940.8916419999996</v>
      </c>
    </row>
    <row r="3465" spans="1:7" x14ac:dyDescent="0.25">
      <c r="A3465" s="705" t="s">
        <v>5630</v>
      </c>
      <c r="B3465" s="706" t="s">
        <v>5567</v>
      </c>
      <c r="C3465" s="707" t="s">
        <v>5631</v>
      </c>
      <c r="G3465" s="708">
        <v>8960.4191429999973</v>
      </c>
    </row>
    <row r="3466" spans="1:7" x14ac:dyDescent="0.25">
      <c r="A3466" s="705" t="s">
        <v>5632</v>
      </c>
      <c r="B3466" s="706" t="s">
        <v>5567</v>
      </c>
      <c r="C3466" s="707" t="s">
        <v>5633</v>
      </c>
      <c r="G3466" s="708">
        <v>4007.2084649999997</v>
      </c>
    </row>
    <row r="3467" spans="1:7" x14ac:dyDescent="0.25">
      <c r="A3467" s="705" t="s">
        <v>5634</v>
      </c>
      <c r="B3467" s="706" t="s">
        <v>5567</v>
      </c>
      <c r="C3467" s="707" t="s">
        <v>5635</v>
      </c>
      <c r="G3467" s="708">
        <v>26779.401733499995</v>
      </c>
    </row>
    <row r="3468" spans="1:7" x14ac:dyDescent="0.25">
      <c r="A3468" s="705" t="s">
        <v>5636</v>
      </c>
      <c r="B3468" s="706" t="s">
        <v>5567</v>
      </c>
      <c r="C3468" s="707" t="s">
        <v>5637</v>
      </c>
      <c r="G3468" s="708">
        <v>1312.9388999999999</v>
      </c>
    </row>
    <row r="3469" spans="1:7" x14ac:dyDescent="0.25">
      <c r="A3469" s="705" t="s">
        <v>5638</v>
      </c>
      <c r="B3469" s="706" t="s">
        <v>5567</v>
      </c>
      <c r="C3469" s="707" t="s">
        <v>5639</v>
      </c>
      <c r="G3469" s="708">
        <v>458.15620500000006</v>
      </c>
    </row>
    <row r="3470" spans="1:7" x14ac:dyDescent="0.25">
      <c r="A3470" s="705" t="s">
        <v>5640</v>
      </c>
      <c r="B3470" s="706" t="s">
        <v>5567</v>
      </c>
      <c r="C3470" s="707" t="s">
        <v>5641</v>
      </c>
      <c r="G3470" s="708">
        <v>3100.2741899999996</v>
      </c>
    </row>
    <row r="3471" spans="1:7" x14ac:dyDescent="0.25">
      <c r="A3471" s="705" t="s">
        <v>5642</v>
      </c>
      <c r="B3471" s="706" t="s">
        <v>5567</v>
      </c>
      <c r="C3471" s="707" t="s">
        <v>5643</v>
      </c>
      <c r="G3471" s="708">
        <v>2994.5986200000002</v>
      </c>
    </row>
    <row r="3472" spans="1:7" x14ac:dyDescent="0.25">
      <c r="A3472" s="705" t="s">
        <v>5644</v>
      </c>
      <c r="B3472" s="706" t="s">
        <v>5567</v>
      </c>
      <c r="C3472" s="707" t="s">
        <v>5645</v>
      </c>
      <c r="G3472" s="708">
        <v>1506.2657219999996</v>
      </c>
    </row>
    <row r="3473" spans="1:7" x14ac:dyDescent="0.25">
      <c r="A3473" s="705" t="s">
        <v>5646</v>
      </c>
      <c r="B3473" s="706" t="s">
        <v>5567</v>
      </c>
      <c r="C3473" s="707" t="s">
        <v>5647</v>
      </c>
      <c r="G3473" s="708">
        <v>1154.7457739999998</v>
      </c>
    </row>
    <row r="3474" spans="1:7" x14ac:dyDescent="0.25">
      <c r="A3474" s="705" t="s">
        <v>5648</v>
      </c>
      <c r="B3474" s="706" t="s">
        <v>5567</v>
      </c>
      <c r="C3474" s="707" t="s">
        <v>5649</v>
      </c>
      <c r="G3474" s="708">
        <v>10155.833999999999</v>
      </c>
    </row>
    <row r="3475" spans="1:7" x14ac:dyDescent="0.25">
      <c r="A3475" s="705" t="s">
        <v>5650</v>
      </c>
      <c r="B3475" s="706" t="s">
        <v>5567</v>
      </c>
      <c r="C3475" s="707" t="s">
        <v>5651</v>
      </c>
      <c r="G3475" s="708">
        <v>2919.8022749999996</v>
      </c>
    </row>
    <row r="3476" spans="1:7" x14ac:dyDescent="0.25">
      <c r="A3476" s="705" t="s">
        <v>5652</v>
      </c>
      <c r="B3476" s="706" t="s">
        <v>5567</v>
      </c>
      <c r="C3476" s="707" t="s">
        <v>5653</v>
      </c>
      <c r="G3476" s="708">
        <v>936.99005399999987</v>
      </c>
    </row>
    <row r="3477" spans="1:7" x14ac:dyDescent="0.25">
      <c r="A3477" s="705" t="s">
        <v>5654</v>
      </c>
      <c r="B3477" s="706" t="s">
        <v>5567</v>
      </c>
      <c r="C3477" s="707" t="s">
        <v>5655</v>
      </c>
      <c r="G3477" s="708">
        <v>2018.1746519999999</v>
      </c>
    </row>
    <row r="3478" spans="1:7" x14ac:dyDescent="0.25">
      <c r="A3478" s="705" t="s">
        <v>5656</v>
      </c>
      <c r="B3478" s="706" t="s">
        <v>5567</v>
      </c>
      <c r="C3478" s="707" t="s">
        <v>5657</v>
      </c>
      <c r="G3478" s="708">
        <v>1904.2188749999998</v>
      </c>
    </row>
    <row r="3479" spans="1:7" x14ac:dyDescent="0.25">
      <c r="A3479" s="705" t="s">
        <v>5658</v>
      </c>
      <c r="B3479" s="706" t="s">
        <v>5567</v>
      </c>
      <c r="C3479" s="707" t="s">
        <v>5659</v>
      </c>
      <c r="G3479" s="708">
        <v>1676.3073209999998</v>
      </c>
    </row>
    <row r="3480" spans="1:7" x14ac:dyDescent="0.25">
      <c r="A3480" s="705" t="s">
        <v>5660</v>
      </c>
      <c r="B3480" s="706" t="s">
        <v>5567</v>
      </c>
      <c r="C3480" s="707" t="s">
        <v>5661</v>
      </c>
      <c r="G3480" s="708">
        <v>1502.7889499999999</v>
      </c>
    </row>
    <row r="3481" spans="1:7" x14ac:dyDescent="0.25">
      <c r="A3481" s="705" t="s">
        <v>5662</v>
      </c>
      <c r="B3481" s="706" t="s">
        <v>5567</v>
      </c>
      <c r="C3481" s="707" t="s">
        <v>5663</v>
      </c>
      <c r="G3481" s="708">
        <v>15459.741179999999</v>
      </c>
    </row>
    <row r="3482" spans="1:7" x14ac:dyDescent="0.25">
      <c r="A3482" s="705" t="s">
        <v>5664</v>
      </c>
      <c r="B3482" s="706" t="s">
        <v>5567</v>
      </c>
      <c r="C3482" s="707" t="s">
        <v>5665</v>
      </c>
      <c r="G3482" s="708">
        <v>698.23646099999985</v>
      </c>
    </row>
    <row r="3483" spans="1:7" x14ac:dyDescent="0.25">
      <c r="A3483" s="705" t="s">
        <v>5666</v>
      </c>
      <c r="B3483" s="706" t="s">
        <v>5567</v>
      </c>
      <c r="C3483" s="707" t="s">
        <v>5667</v>
      </c>
      <c r="G3483" s="708">
        <v>1044.312516</v>
      </c>
    </row>
    <row r="3484" spans="1:7" x14ac:dyDescent="0.25">
      <c r="A3484" s="705" t="s">
        <v>5668</v>
      </c>
      <c r="B3484" s="706" t="s">
        <v>5567</v>
      </c>
      <c r="C3484" s="707" t="s">
        <v>5669</v>
      </c>
      <c r="G3484" s="708">
        <v>1396.5186689999998</v>
      </c>
    </row>
    <row r="3485" spans="1:7" x14ac:dyDescent="0.25">
      <c r="A3485" s="705" t="s">
        <v>5670</v>
      </c>
      <c r="B3485" s="706" t="s">
        <v>5567</v>
      </c>
      <c r="C3485" s="707" t="s">
        <v>5671</v>
      </c>
      <c r="G3485" s="708">
        <v>2772.2681999999995</v>
      </c>
    </row>
    <row r="3486" spans="1:7" x14ac:dyDescent="0.25">
      <c r="A3486" s="705" t="s">
        <v>5672</v>
      </c>
      <c r="B3486" s="706" t="s">
        <v>5567</v>
      </c>
      <c r="C3486" s="707" t="s">
        <v>5673</v>
      </c>
      <c r="G3486" s="708">
        <v>1732.6676249999998</v>
      </c>
    </row>
    <row r="3487" spans="1:7" x14ac:dyDescent="0.25">
      <c r="A3487" s="705" t="s">
        <v>5674</v>
      </c>
      <c r="B3487" s="706" t="s">
        <v>5567</v>
      </c>
      <c r="C3487" s="707" t="s">
        <v>5675</v>
      </c>
      <c r="G3487" s="708">
        <v>2919.8022749999996</v>
      </c>
    </row>
    <row r="3488" spans="1:7" x14ac:dyDescent="0.25">
      <c r="A3488" s="705" t="s">
        <v>5676</v>
      </c>
      <c r="B3488" s="706" t="s">
        <v>5567</v>
      </c>
      <c r="C3488" s="707" t="s">
        <v>5677</v>
      </c>
      <c r="G3488" s="708">
        <v>2919.8022749999996</v>
      </c>
    </row>
    <row r="3489" spans="1:7" x14ac:dyDescent="0.25">
      <c r="A3489" s="705" t="s">
        <v>5678</v>
      </c>
      <c r="B3489" s="706" t="s">
        <v>5567</v>
      </c>
      <c r="C3489" s="707" t="s">
        <v>5679</v>
      </c>
      <c r="G3489" s="708">
        <v>10626.662123999999</v>
      </c>
    </row>
    <row r="3490" spans="1:7" x14ac:dyDescent="0.25">
      <c r="A3490" s="705" t="s">
        <v>5680</v>
      </c>
      <c r="B3490" s="706" t="s">
        <v>5567</v>
      </c>
      <c r="C3490" s="707" t="s">
        <v>5681</v>
      </c>
      <c r="G3490" s="708">
        <v>62134.307351999989</v>
      </c>
    </row>
    <row r="3491" spans="1:7" x14ac:dyDescent="0.25">
      <c r="A3491" s="705" t="s">
        <v>5682</v>
      </c>
      <c r="B3491" s="706" t="s">
        <v>5567</v>
      </c>
      <c r="C3491" s="707" t="s">
        <v>5683</v>
      </c>
      <c r="G3491" s="708">
        <v>62134.307351999989</v>
      </c>
    </row>
    <row r="3492" spans="1:7" x14ac:dyDescent="0.25">
      <c r="A3492" s="705" t="s">
        <v>5684</v>
      </c>
      <c r="B3492" s="706" t="s">
        <v>5567</v>
      </c>
      <c r="C3492" s="707" t="s">
        <v>5685</v>
      </c>
      <c r="G3492" s="708">
        <v>37401.786512999992</v>
      </c>
    </row>
    <row r="3493" spans="1:7" x14ac:dyDescent="0.25">
      <c r="A3493" s="705" t="s">
        <v>5686</v>
      </c>
      <c r="B3493" s="706" t="s">
        <v>5567</v>
      </c>
      <c r="C3493" s="707" t="s">
        <v>5687</v>
      </c>
      <c r="G3493" s="708">
        <v>34761.040937999991</v>
      </c>
    </row>
    <row r="3494" spans="1:7" x14ac:dyDescent="0.25">
      <c r="A3494" s="705" t="s">
        <v>5688</v>
      </c>
      <c r="B3494" s="706" t="s">
        <v>5567</v>
      </c>
      <c r="C3494" s="707" t="s">
        <v>5689</v>
      </c>
      <c r="G3494" s="708">
        <v>46171.166183999987</v>
      </c>
    </row>
    <row r="3495" spans="1:7" x14ac:dyDescent="0.25">
      <c r="A3495" s="705" t="s">
        <v>5690</v>
      </c>
      <c r="B3495" s="706" t="s">
        <v>5567</v>
      </c>
      <c r="C3495" s="707" t="s">
        <v>5691</v>
      </c>
      <c r="G3495" s="708">
        <v>39075.120278999988</v>
      </c>
    </row>
    <row r="3496" spans="1:7" x14ac:dyDescent="0.25">
      <c r="A3496" s="705" t="s">
        <v>5692</v>
      </c>
      <c r="B3496" s="706" t="s">
        <v>5567</v>
      </c>
      <c r="C3496" s="707" t="s">
        <v>5693</v>
      </c>
      <c r="G3496" s="708">
        <v>68579.419193999987</v>
      </c>
    </row>
    <row r="3497" spans="1:7" x14ac:dyDescent="0.25">
      <c r="A3497" s="705" t="s">
        <v>5694</v>
      </c>
      <c r="B3497" s="706" t="s">
        <v>5567</v>
      </c>
      <c r="C3497" s="707" t="s">
        <v>5695</v>
      </c>
      <c r="G3497" s="708">
        <v>69478.164755999998</v>
      </c>
    </row>
    <row r="3498" spans="1:7" x14ac:dyDescent="0.25">
      <c r="A3498" s="705" t="s">
        <v>5696</v>
      </c>
      <c r="B3498" s="706" t="s">
        <v>5567</v>
      </c>
      <c r="C3498" s="707" t="s">
        <v>5697</v>
      </c>
      <c r="G3498" s="708">
        <v>37063.533195000004</v>
      </c>
    </row>
    <row r="3499" spans="1:7" x14ac:dyDescent="0.25">
      <c r="A3499" s="705" t="s">
        <v>5698</v>
      </c>
      <c r="B3499" s="706" t="s">
        <v>5567</v>
      </c>
      <c r="C3499" s="707" t="s">
        <v>5699</v>
      </c>
      <c r="G3499" s="708">
        <v>37109.097206999999</v>
      </c>
    </row>
    <row r="3500" spans="1:7" x14ac:dyDescent="0.25">
      <c r="A3500" s="705" t="s">
        <v>5700</v>
      </c>
      <c r="B3500" s="706" t="s">
        <v>5567</v>
      </c>
      <c r="C3500" s="707" t="s">
        <v>5701</v>
      </c>
      <c r="G3500" s="708" t="s">
        <v>9</v>
      </c>
    </row>
    <row r="3501" spans="1:7" x14ac:dyDescent="0.25">
      <c r="A3501" s="705" t="s">
        <v>5702</v>
      </c>
      <c r="B3501" s="706" t="s">
        <v>5567</v>
      </c>
      <c r="C3501" s="707" t="s">
        <v>5703</v>
      </c>
      <c r="G3501" s="708" t="s">
        <v>9</v>
      </c>
    </row>
    <row r="3502" spans="1:7" x14ac:dyDescent="0.25">
      <c r="A3502" s="705" t="s">
        <v>5704</v>
      </c>
      <c r="B3502" s="706" t="s">
        <v>5567</v>
      </c>
      <c r="C3502" s="707" t="s">
        <v>5705</v>
      </c>
      <c r="G3502" s="708">
        <v>44207.659196999994</v>
      </c>
    </row>
    <row r="3503" spans="1:7" x14ac:dyDescent="0.25">
      <c r="A3503" s="705" t="s">
        <v>5706</v>
      </c>
      <c r="B3503" s="706" t="s">
        <v>5567</v>
      </c>
      <c r="C3503" s="707" t="s">
        <v>5707</v>
      </c>
      <c r="G3503" s="708">
        <v>75365.849403</v>
      </c>
    </row>
    <row r="3504" spans="1:7" x14ac:dyDescent="0.25">
      <c r="A3504" s="705" t="s">
        <v>5708</v>
      </c>
      <c r="B3504" s="706" t="s">
        <v>5567</v>
      </c>
      <c r="C3504" s="707" t="s">
        <v>5709</v>
      </c>
      <c r="G3504" s="708" t="s">
        <v>9</v>
      </c>
    </row>
    <row r="3505" spans="1:7" x14ac:dyDescent="0.25">
      <c r="A3505" s="705" t="s">
        <v>5710</v>
      </c>
      <c r="B3505" s="706" t="s">
        <v>5567</v>
      </c>
      <c r="C3505" s="707" t="s">
        <v>5711</v>
      </c>
      <c r="G3505" s="708">
        <v>461167.68426299997</v>
      </c>
    </row>
    <row r="3506" spans="1:7" x14ac:dyDescent="0.25">
      <c r="A3506" s="705" t="s">
        <v>5712</v>
      </c>
      <c r="B3506" s="706" t="s">
        <v>5567</v>
      </c>
      <c r="C3506" s="707" t="s">
        <v>5713</v>
      </c>
      <c r="G3506" s="708">
        <v>383095.21360499994</v>
      </c>
    </row>
    <row r="3507" spans="1:7" x14ac:dyDescent="0.25">
      <c r="A3507" s="705" t="s">
        <v>5714</v>
      </c>
      <c r="B3507" s="706" t="s">
        <v>5567</v>
      </c>
      <c r="C3507" s="707" t="s">
        <v>5715</v>
      </c>
      <c r="G3507" s="708" t="s">
        <v>9</v>
      </c>
    </row>
    <row r="3508" spans="1:7" x14ac:dyDescent="0.25">
      <c r="A3508" s="705" t="s">
        <v>5716</v>
      </c>
      <c r="B3508" s="706" t="s">
        <v>5567</v>
      </c>
      <c r="C3508" s="707" t="s">
        <v>5717</v>
      </c>
      <c r="G3508" s="708">
        <v>474823.48399199999</v>
      </c>
    </row>
    <row r="3509" spans="1:7" x14ac:dyDescent="0.25">
      <c r="A3509" s="705" t="s">
        <v>5718</v>
      </c>
      <c r="B3509" s="706" t="s">
        <v>5567</v>
      </c>
      <c r="C3509" s="707" t="s">
        <v>5719</v>
      </c>
      <c r="G3509" s="708">
        <v>587112.69778199994</v>
      </c>
    </row>
    <row r="3510" spans="1:7" x14ac:dyDescent="0.25">
      <c r="A3510" s="705" t="s">
        <v>5720</v>
      </c>
      <c r="B3510" s="706" t="s">
        <v>5567</v>
      </c>
      <c r="C3510" s="707" t="s">
        <v>5721</v>
      </c>
      <c r="G3510" s="708">
        <v>595199.44071899995</v>
      </c>
    </row>
    <row r="3511" spans="1:7" x14ac:dyDescent="0.25">
      <c r="A3511" s="705" t="s">
        <v>5722</v>
      </c>
      <c r="B3511" s="706" t="s">
        <v>5567</v>
      </c>
      <c r="C3511" s="707" t="s">
        <v>5723</v>
      </c>
      <c r="G3511" s="708">
        <v>481638.68906399998</v>
      </c>
    </row>
    <row r="3512" spans="1:7" x14ac:dyDescent="0.25">
      <c r="A3512" s="705" t="s">
        <v>5724</v>
      </c>
      <c r="B3512" s="706" t="s">
        <v>5567</v>
      </c>
      <c r="C3512" s="707" t="s">
        <v>5725</v>
      </c>
      <c r="G3512" s="708">
        <v>584320.34664899996</v>
      </c>
    </row>
    <row r="3513" spans="1:7" x14ac:dyDescent="0.25">
      <c r="A3513" s="705" t="s">
        <v>5726</v>
      </c>
      <c r="B3513" s="706" t="s">
        <v>5567</v>
      </c>
      <c r="C3513" s="707" t="s">
        <v>5727</v>
      </c>
      <c r="G3513" s="708" t="s">
        <v>9</v>
      </c>
    </row>
    <row r="3514" spans="1:7" x14ac:dyDescent="0.25">
      <c r="A3514" s="705" t="s">
        <v>5728</v>
      </c>
      <c r="B3514" s="706" t="s">
        <v>5567</v>
      </c>
      <c r="C3514" s="707" t="s">
        <v>5729</v>
      </c>
      <c r="G3514" s="708">
        <v>630042.73476299981</v>
      </c>
    </row>
    <row r="3515" spans="1:7" x14ac:dyDescent="0.25">
      <c r="A3515" s="705" t="s">
        <v>5730</v>
      </c>
      <c r="B3515" s="706" t="s">
        <v>5567</v>
      </c>
      <c r="C3515" s="707" t="s">
        <v>5731</v>
      </c>
      <c r="G3515" s="708">
        <v>662653.66670099995</v>
      </c>
    </row>
    <row r="3516" spans="1:7" x14ac:dyDescent="0.25">
      <c r="A3516" s="705" t="s">
        <v>5732</v>
      </c>
      <c r="B3516" s="706" t="s">
        <v>5567</v>
      </c>
      <c r="C3516" s="707" t="s">
        <v>5733</v>
      </c>
      <c r="G3516" s="708" t="s">
        <v>9</v>
      </c>
    </row>
    <row r="3517" spans="1:7" x14ac:dyDescent="0.25">
      <c r="A3517" s="705" t="s">
        <v>5734</v>
      </c>
      <c r="B3517" s="706" t="s">
        <v>5567</v>
      </c>
      <c r="C3517" s="707" t="s">
        <v>5735</v>
      </c>
      <c r="G3517" s="708">
        <v>578228.72187599994</v>
      </c>
    </row>
    <row r="3518" spans="1:7" x14ac:dyDescent="0.25">
      <c r="A3518" s="705" t="s">
        <v>5736</v>
      </c>
      <c r="B3518" s="706" t="s">
        <v>5567</v>
      </c>
      <c r="C3518" s="707" t="s">
        <v>5737</v>
      </c>
      <c r="G3518" s="708">
        <v>785508.10439399979</v>
      </c>
    </row>
    <row r="3519" spans="1:7" x14ac:dyDescent="0.25">
      <c r="A3519" s="705" t="s">
        <v>5738</v>
      </c>
      <c r="B3519" s="706" t="s">
        <v>5567</v>
      </c>
      <c r="C3519" s="707" t="s">
        <v>5739</v>
      </c>
      <c r="G3519" s="708">
        <v>696362.48089199979</v>
      </c>
    </row>
    <row r="3520" spans="1:7" x14ac:dyDescent="0.25">
      <c r="A3520" s="705" t="s">
        <v>5740</v>
      </c>
      <c r="B3520" s="706" t="s">
        <v>5567</v>
      </c>
      <c r="C3520" s="707" t="s">
        <v>5741</v>
      </c>
      <c r="G3520" s="708">
        <v>804169.35787499987</v>
      </c>
    </row>
    <row r="3521" spans="1:7" x14ac:dyDescent="0.25">
      <c r="A3521" s="705" t="s">
        <v>5742</v>
      </c>
      <c r="B3521" s="706" t="s">
        <v>5567</v>
      </c>
      <c r="C3521" s="707" t="s">
        <v>5743</v>
      </c>
      <c r="G3521" s="708">
        <v>298331.78672699997</v>
      </c>
    </row>
    <row r="3522" spans="1:7" x14ac:dyDescent="0.25">
      <c r="A3522" s="705" t="s">
        <v>5744</v>
      </c>
      <c r="B3522" s="706" t="s">
        <v>5567</v>
      </c>
      <c r="C3522" s="707" t="s">
        <v>5745</v>
      </c>
      <c r="G3522" s="708">
        <v>7720.2637199999981</v>
      </c>
    </row>
    <row r="3523" spans="1:7" x14ac:dyDescent="0.25">
      <c r="A3523" s="705" t="s">
        <v>5746</v>
      </c>
      <c r="B3523" s="706" t="s">
        <v>5567</v>
      </c>
      <c r="C3523" s="707" t="s">
        <v>5747</v>
      </c>
      <c r="G3523" s="708">
        <v>43671.778838999999</v>
      </c>
    </row>
    <row r="3524" spans="1:7" x14ac:dyDescent="0.25">
      <c r="A3524" s="705" t="s">
        <v>5748</v>
      </c>
      <c r="B3524" s="706" t="s">
        <v>5567</v>
      </c>
      <c r="C3524" s="707" t="s">
        <v>5749</v>
      </c>
      <c r="G3524" s="708">
        <v>43678.915370999996</v>
      </c>
    </row>
    <row r="3525" spans="1:7" x14ac:dyDescent="0.25">
      <c r="A3525" s="705" t="s">
        <v>5750</v>
      </c>
      <c r="B3525" s="706" t="s">
        <v>5567</v>
      </c>
      <c r="C3525" s="707" t="s">
        <v>5751</v>
      </c>
      <c r="G3525" s="708">
        <v>11502.16821</v>
      </c>
    </row>
    <row r="3526" spans="1:7" x14ac:dyDescent="0.25">
      <c r="A3526" s="705" t="s">
        <v>5752</v>
      </c>
      <c r="B3526" s="706" t="s">
        <v>5567</v>
      </c>
      <c r="C3526" s="707" t="s">
        <v>5753</v>
      </c>
      <c r="G3526" s="708">
        <v>15508.232999999998</v>
      </c>
    </row>
    <row r="3527" spans="1:7" x14ac:dyDescent="0.25">
      <c r="A3527" s="705" t="s">
        <v>5754</v>
      </c>
      <c r="B3527" s="706" t="s">
        <v>5567</v>
      </c>
      <c r="C3527" s="707" t="s">
        <v>5755</v>
      </c>
      <c r="G3527" s="708">
        <v>529.97899499999983</v>
      </c>
    </row>
    <row r="3528" spans="1:7" x14ac:dyDescent="0.25">
      <c r="A3528" s="705" t="s">
        <v>5756</v>
      </c>
      <c r="B3528" s="706" t="s">
        <v>5567</v>
      </c>
      <c r="C3528" s="707" t="s">
        <v>5757</v>
      </c>
      <c r="G3528" s="708">
        <v>26924.168114999993</v>
      </c>
    </row>
    <row r="3529" spans="1:7" x14ac:dyDescent="0.25">
      <c r="A3529" s="705" t="s">
        <v>5758</v>
      </c>
      <c r="B3529" s="706" t="s">
        <v>5567</v>
      </c>
      <c r="C3529" s="707" t="s">
        <v>5759</v>
      </c>
      <c r="G3529" s="708">
        <v>22152.390038999998</v>
      </c>
    </row>
    <row r="3530" spans="1:7" x14ac:dyDescent="0.25">
      <c r="A3530" s="705" t="s">
        <v>5760</v>
      </c>
      <c r="B3530" s="706" t="s">
        <v>5567</v>
      </c>
      <c r="C3530" s="707" t="s">
        <v>5761</v>
      </c>
      <c r="G3530" s="708">
        <v>21157.255547999997</v>
      </c>
    </row>
    <row r="3531" spans="1:7" x14ac:dyDescent="0.25">
      <c r="A3531" s="705" t="s">
        <v>5762</v>
      </c>
      <c r="B3531" s="706" t="s">
        <v>5567</v>
      </c>
      <c r="C3531" s="707" t="s">
        <v>5763</v>
      </c>
      <c r="G3531" s="708">
        <v>13778.813412000001</v>
      </c>
    </row>
    <row r="3532" spans="1:7" x14ac:dyDescent="0.25">
      <c r="A3532" s="705" t="s">
        <v>5764</v>
      </c>
      <c r="B3532" s="706" t="s">
        <v>5567</v>
      </c>
      <c r="C3532" s="707" t="s">
        <v>5765</v>
      </c>
      <c r="G3532" s="708">
        <v>16116.988329000002</v>
      </c>
    </row>
    <row r="3533" spans="1:7" x14ac:dyDescent="0.25">
      <c r="A3533" s="705" t="s">
        <v>5766</v>
      </c>
      <c r="B3533" s="706" t="s">
        <v>5567</v>
      </c>
      <c r="C3533" s="707" t="s">
        <v>5767</v>
      </c>
      <c r="G3533" s="708" t="s">
        <v>9</v>
      </c>
    </row>
    <row r="3534" spans="1:7" x14ac:dyDescent="0.25">
      <c r="A3534" s="705" t="s">
        <v>5768</v>
      </c>
      <c r="B3534" s="706" t="s">
        <v>5567</v>
      </c>
      <c r="C3534" s="707" t="s">
        <v>5769</v>
      </c>
      <c r="G3534" s="708" t="s">
        <v>9</v>
      </c>
    </row>
    <row r="3535" spans="1:7" x14ac:dyDescent="0.25">
      <c r="A3535" s="705" t="s">
        <v>5770</v>
      </c>
      <c r="B3535" s="706" t="s">
        <v>5567</v>
      </c>
      <c r="C3535" s="707" t="s">
        <v>5771</v>
      </c>
      <c r="G3535" s="708">
        <v>13778.813412000001</v>
      </c>
    </row>
    <row r="3536" spans="1:7" x14ac:dyDescent="0.25">
      <c r="A3536" s="705" t="s">
        <v>5772</v>
      </c>
      <c r="B3536" s="706" t="s">
        <v>5567</v>
      </c>
      <c r="C3536" s="707" t="s">
        <v>5773</v>
      </c>
      <c r="G3536" s="708" t="s">
        <v>9</v>
      </c>
    </row>
    <row r="3537" spans="1:7" x14ac:dyDescent="0.25">
      <c r="A3537" s="705" t="s">
        <v>5774</v>
      </c>
      <c r="B3537" s="706" t="s">
        <v>5567</v>
      </c>
      <c r="C3537" s="707" t="s">
        <v>5775</v>
      </c>
      <c r="G3537" s="708" t="s">
        <v>9</v>
      </c>
    </row>
    <row r="3538" spans="1:7" x14ac:dyDescent="0.25">
      <c r="A3538" s="705" t="s">
        <v>5776</v>
      </c>
      <c r="B3538" s="706" t="s">
        <v>5567</v>
      </c>
      <c r="C3538" s="707" t="s">
        <v>5777</v>
      </c>
      <c r="G3538" s="708">
        <v>23295.378833999996</v>
      </c>
    </row>
    <row r="3539" spans="1:7" x14ac:dyDescent="0.25">
      <c r="A3539" s="705" t="s">
        <v>5778</v>
      </c>
      <c r="B3539" s="706" t="s">
        <v>5567</v>
      </c>
      <c r="C3539" s="707" t="s">
        <v>5779</v>
      </c>
      <c r="G3539" s="708">
        <v>5546.8237499999996</v>
      </c>
    </row>
    <row r="3540" spans="1:7" x14ac:dyDescent="0.25">
      <c r="A3540" s="705" t="s">
        <v>5780</v>
      </c>
      <c r="B3540" s="706" t="s">
        <v>5567</v>
      </c>
      <c r="C3540" s="707" t="s">
        <v>5781</v>
      </c>
      <c r="G3540" s="708">
        <v>952.54403399999978</v>
      </c>
    </row>
    <row r="3541" spans="1:7" x14ac:dyDescent="0.25">
      <c r="A3541" s="705" t="s">
        <v>5782</v>
      </c>
      <c r="B3541" s="706" t="s">
        <v>5567</v>
      </c>
      <c r="C3541" s="707" t="s">
        <v>5783</v>
      </c>
      <c r="G3541" s="708">
        <v>15436.272968999996</v>
      </c>
    </row>
    <row r="3542" spans="1:7" x14ac:dyDescent="0.25">
      <c r="A3542" s="705" t="s">
        <v>5784</v>
      </c>
      <c r="B3542" s="706" t="s">
        <v>5567</v>
      </c>
      <c r="C3542" s="707" t="s">
        <v>5785</v>
      </c>
      <c r="G3542" s="708">
        <v>15436.272968999996</v>
      </c>
    </row>
    <row r="3543" spans="1:7" x14ac:dyDescent="0.25">
      <c r="A3543" s="705" t="s">
        <v>5786</v>
      </c>
      <c r="B3543" s="706" t="s">
        <v>5567</v>
      </c>
      <c r="C3543" s="707" t="s">
        <v>5787</v>
      </c>
      <c r="G3543" s="708">
        <v>15436.272968999996</v>
      </c>
    </row>
    <row r="3544" spans="1:7" x14ac:dyDescent="0.25">
      <c r="A3544" s="705" t="s">
        <v>5788</v>
      </c>
      <c r="B3544" s="706" t="s">
        <v>5567</v>
      </c>
      <c r="C3544" s="707" t="s">
        <v>5789</v>
      </c>
      <c r="G3544" s="708">
        <v>1791.3152789999997</v>
      </c>
    </row>
    <row r="3545" spans="1:7" x14ac:dyDescent="0.25">
      <c r="A3545" s="705" t="s">
        <v>5790</v>
      </c>
      <c r="B3545" s="706" t="s">
        <v>5567</v>
      </c>
      <c r="C3545" s="707" t="s">
        <v>5791</v>
      </c>
      <c r="G3545" s="708">
        <v>3646.1731409999998</v>
      </c>
    </row>
    <row r="3546" spans="1:7" x14ac:dyDescent="0.25">
      <c r="A3546" s="705" t="s">
        <v>5792</v>
      </c>
      <c r="B3546" s="706" t="s">
        <v>5567</v>
      </c>
      <c r="C3546" s="707" t="s">
        <v>5793</v>
      </c>
      <c r="G3546" s="708">
        <v>3802.5821339999998</v>
      </c>
    </row>
    <row r="3547" spans="1:7" x14ac:dyDescent="0.25">
      <c r="A3547" s="705" t="s">
        <v>5794</v>
      </c>
      <c r="B3547" s="706" t="s">
        <v>5567</v>
      </c>
      <c r="C3547" s="707" t="s">
        <v>5795</v>
      </c>
      <c r="G3547" s="708">
        <v>13405.975361999999</v>
      </c>
    </row>
    <row r="3548" spans="1:7" x14ac:dyDescent="0.25">
      <c r="A3548" s="705" t="s">
        <v>5796</v>
      </c>
      <c r="B3548" s="706" t="s">
        <v>5567</v>
      </c>
      <c r="C3548" s="707" t="s">
        <v>5797</v>
      </c>
      <c r="G3548" s="708">
        <v>7616.8754999999992</v>
      </c>
    </row>
    <row r="3549" spans="1:7" x14ac:dyDescent="0.25">
      <c r="A3549" s="705" t="s">
        <v>5798</v>
      </c>
      <c r="B3549" s="706" t="s">
        <v>5567</v>
      </c>
      <c r="C3549" s="707" t="s">
        <v>5799</v>
      </c>
      <c r="G3549" s="708">
        <v>8251.6151249999984</v>
      </c>
    </row>
    <row r="3550" spans="1:7" x14ac:dyDescent="0.25">
      <c r="A3550" s="705" t="s">
        <v>5800</v>
      </c>
      <c r="B3550" s="706" t="s">
        <v>5567</v>
      </c>
      <c r="C3550" s="707" t="s">
        <v>5801</v>
      </c>
      <c r="G3550" s="708">
        <v>34936.983899999992</v>
      </c>
    </row>
    <row r="3551" spans="1:7" x14ac:dyDescent="0.25">
      <c r="A3551" s="705" t="s">
        <v>5802</v>
      </c>
      <c r="B3551" s="706" t="s">
        <v>5567</v>
      </c>
      <c r="C3551" s="707" t="s">
        <v>5803</v>
      </c>
      <c r="G3551" s="708">
        <v>7934.2681860000002</v>
      </c>
    </row>
    <row r="3552" spans="1:7" x14ac:dyDescent="0.25">
      <c r="A3552" s="705" t="s">
        <v>5804</v>
      </c>
      <c r="B3552" s="706" t="s">
        <v>5567</v>
      </c>
      <c r="C3552" s="707" t="s">
        <v>5805</v>
      </c>
      <c r="G3552" s="708">
        <v>11618.411337</v>
      </c>
    </row>
    <row r="3553" spans="1:7" x14ac:dyDescent="0.25">
      <c r="A3553" s="705" t="s">
        <v>5806</v>
      </c>
      <c r="B3553" s="706" t="s">
        <v>5567</v>
      </c>
      <c r="C3553" s="707" t="s">
        <v>5807</v>
      </c>
      <c r="G3553" s="708">
        <v>840.69261900000004</v>
      </c>
    </row>
    <row r="3554" spans="1:7" x14ac:dyDescent="0.25">
      <c r="A3554" s="705" t="s">
        <v>5808</v>
      </c>
      <c r="B3554" s="706" t="s">
        <v>5567</v>
      </c>
      <c r="C3554" s="707" t="s">
        <v>5809</v>
      </c>
      <c r="G3554" s="708">
        <v>977.29316099999983</v>
      </c>
    </row>
    <row r="3555" spans="1:7" x14ac:dyDescent="0.25">
      <c r="A3555" s="705" t="s">
        <v>5810</v>
      </c>
      <c r="B3555" s="706" t="s">
        <v>5567</v>
      </c>
      <c r="C3555" s="707" t="s">
        <v>5811</v>
      </c>
      <c r="G3555" s="708">
        <v>342.55353599999995</v>
      </c>
    </row>
    <row r="3556" spans="1:7" x14ac:dyDescent="0.25">
      <c r="A3556" s="705" t="s">
        <v>5812</v>
      </c>
      <c r="B3556" s="706" t="s">
        <v>5567</v>
      </c>
      <c r="C3556" s="707" t="s">
        <v>5813</v>
      </c>
      <c r="G3556" s="708">
        <v>1880.2016999999996</v>
      </c>
    </row>
    <row r="3557" spans="1:7" x14ac:dyDescent="0.25">
      <c r="A3557" s="705" t="s">
        <v>5814</v>
      </c>
      <c r="B3557" s="706" t="s">
        <v>5567</v>
      </c>
      <c r="C3557" s="707" t="s">
        <v>5815</v>
      </c>
      <c r="G3557" s="708">
        <v>1396.747404</v>
      </c>
    </row>
    <row r="3558" spans="1:7" x14ac:dyDescent="0.25">
      <c r="A3558" s="705" t="s">
        <v>5816</v>
      </c>
      <c r="B3558" s="706" t="s">
        <v>5567</v>
      </c>
      <c r="C3558" s="707" t="s">
        <v>5817</v>
      </c>
      <c r="G3558" s="708">
        <v>6306.315443999998</v>
      </c>
    </row>
    <row r="3559" spans="1:7" x14ac:dyDescent="0.25">
      <c r="A3559" s="705" t="s">
        <v>5818</v>
      </c>
      <c r="B3559" s="706" t="s">
        <v>5567</v>
      </c>
      <c r="C3559" s="707" t="s">
        <v>5819</v>
      </c>
      <c r="G3559" s="708">
        <v>6229.5977249999996</v>
      </c>
    </row>
    <row r="3560" spans="1:7" x14ac:dyDescent="0.25">
      <c r="A3560" s="705" t="s">
        <v>5820</v>
      </c>
      <c r="B3560" s="706" t="s">
        <v>5567</v>
      </c>
      <c r="C3560" s="707" t="s">
        <v>5821</v>
      </c>
      <c r="G3560" s="708">
        <v>6936.526116</v>
      </c>
    </row>
    <row r="3561" spans="1:7" x14ac:dyDescent="0.25">
      <c r="A3561" s="705" t="s">
        <v>5822</v>
      </c>
      <c r="B3561" s="706" t="s">
        <v>5567</v>
      </c>
      <c r="C3561" s="707" t="s">
        <v>5823</v>
      </c>
      <c r="G3561" s="708">
        <v>7970.6370509999988</v>
      </c>
    </row>
    <row r="3562" spans="1:7" x14ac:dyDescent="0.25">
      <c r="A3562" s="705" t="s">
        <v>5824</v>
      </c>
      <c r="B3562" s="706" t="s">
        <v>5567</v>
      </c>
      <c r="C3562" s="707" t="s">
        <v>5825</v>
      </c>
      <c r="G3562" s="708">
        <v>30751.956845999997</v>
      </c>
    </row>
    <row r="3563" spans="1:7" x14ac:dyDescent="0.25">
      <c r="A3563" s="705" t="s">
        <v>5826</v>
      </c>
      <c r="B3563" s="706" t="s">
        <v>5567</v>
      </c>
      <c r="C3563" s="707" t="s">
        <v>5827</v>
      </c>
      <c r="G3563" s="708">
        <v>16.629034499999999</v>
      </c>
    </row>
    <row r="3564" spans="1:7" x14ac:dyDescent="0.25">
      <c r="A3564" s="705" t="s">
        <v>5828</v>
      </c>
      <c r="B3564" s="706" t="s">
        <v>5567</v>
      </c>
      <c r="C3564" s="707" t="s">
        <v>5829</v>
      </c>
      <c r="G3564" s="708">
        <v>27.859922999999995</v>
      </c>
    </row>
    <row r="3565" spans="1:7" x14ac:dyDescent="0.25">
      <c r="A3565" s="705" t="s">
        <v>5830</v>
      </c>
      <c r="B3565" s="706" t="s">
        <v>5567</v>
      </c>
      <c r="C3565" s="707" t="s">
        <v>5831</v>
      </c>
      <c r="G3565" s="708">
        <v>83228.660774999997</v>
      </c>
    </row>
    <row r="3566" spans="1:7" x14ac:dyDescent="0.25">
      <c r="A3566" s="705" t="s">
        <v>5832</v>
      </c>
      <c r="B3566" s="706" t="s">
        <v>5567</v>
      </c>
      <c r="C3566" s="707" t="s">
        <v>5833</v>
      </c>
      <c r="G3566" s="708">
        <v>42249.184379999984</v>
      </c>
    </row>
    <row r="3567" spans="1:7" x14ac:dyDescent="0.25">
      <c r="A3567" s="705" t="s">
        <v>5834</v>
      </c>
      <c r="B3567" s="706" t="s">
        <v>5567</v>
      </c>
      <c r="C3567" s="707" t="s">
        <v>5835</v>
      </c>
      <c r="G3567" s="708">
        <v>66582.928620000006</v>
      </c>
    </row>
    <row r="3568" spans="1:7" x14ac:dyDescent="0.25">
      <c r="A3568" s="705" t="s">
        <v>5836</v>
      </c>
      <c r="B3568" s="706" t="s">
        <v>5567</v>
      </c>
      <c r="C3568" s="707" t="s">
        <v>5837</v>
      </c>
      <c r="G3568" s="708">
        <v>25784.839079999994</v>
      </c>
    </row>
    <row r="3569" spans="1:7" x14ac:dyDescent="0.25">
      <c r="A3569" s="705" t="s">
        <v>5838</v>
      </c>
      <c r="B3569" s="706" t="s">
        <v>5567</v>
      </c>
      <c r="C3569" s="707" t="s">
        <v>5839</v>
      </c>
      <c r="G3569" s="708">
        <v>56146.208039999998</v>
      </c>
    </row>
    <row r="3570" spans="1:7" x14ac:dyDescent="0.25">
      <c r="A3570" s="705" t="s">
        <v>5840</v>
      </c>
      <c r="B3570" s="706" t="s">
        <v>5567</v>
      </c>
      <c r="C3570" s="707" t="s">
        <v>5841</v>
      </c>
      <c r="G3570" s="708">
        <v>14510.948399999999</v>
      </c>
    </row>
    <row r="3571" spans="1:7" x14ac:dyDescent="0.25">
      <c r="A3571" s="705" t="s">
        <v>5842</v>
      </c>
      <c r="B3571" s="706" t="s">
        <v>5567</v>
      </c>
      <c r="C3571" s="707" t="s">
        <v>5843</v>
      </c>
      <c r="G3571" s="708" t="s">
        <v>9</v>
      </c>
    </row>
    <row r="3572" spans="1:7" x14ac:dyDescent="0.25">
      <c r="A3572" s="705" t="s">
        <v>5844</v>
      </c>
      <c r="B3572" s="706" t="s">
        <v>5567</v>
      </c>
      <c r="C3572" s="707" t="s">
        <v>5845</v>
      </c>
      <c r="G3572" s="708">
        <v>34012.528524000001</v>
      </c>
    </row>
    <row r="3573" spans="1:7" x14ac:dyDescent="0.25">
      <c r="A3573" s="705" t="s">
        <v>5846</v>
      </c>
      <c r="B3573" s="706" t="s">
        <v>5567</v>
      </c>
      <c r="C3573" s="707" t="s">
        <v>5847</v>
      </c>
      <c r="G3573" s="708" t="s">
        <v>9</v>
      </c>
    </row>
    <row r="3574" spans="1:7" x14ac:dyDescent="0.25">
      <c r="A3574" s="705" t="s">
        <v>5848</v>
      </c>
      <c r="B3574" s="706" t="s">
        <v>5567</v>
      </c>
      <c r="C3574" s="707" t="s">
        <v>5849</v>
      </c>
      <c r="G3574" s="708" t="s">
        <v>9</v>
      </c>
    </row>
    <row r="3575" spans="1:7" x14ac:dyDescent="0.25">
      <c r="A3575" s="705" t="s">
        <v>5850</v>
      </c>
      <c r="B3575" s="706" t="s">
        <v>5567</v>
      </c>
      <c r="C3575" s="707" t="s">
        <v>5851</v>
      </c>
      <c r="G3575" s="708">
        <v>84.403214999999975</v>
      </c>
    </row>
    <row r="3576" spans="1:7" x14ac:dyDescent="0.25">
      <c r="A3576" s="705" t="s">
        <v>5852</v>
      </c>
      <c r="B3576" s="706" t="s">
        <v>5567</v>
      </c>
      <c r="C3576" s="707" t="s">
        <v>5853</v>
      </c>
      <c r="G3576" s="708">
        <v>11971.852659</v>
      </c>
    </row>
    <row r="3577" spans="1:7" x14ac:dyDescent="0.25">
      <c r="A3577" s="705" t="s">
        <v>5854</v>
      </c>
      <c r="B3577" s="706" t="s">
        <v>5567</v>
      </c>
      <c r="C3577" s="707" t="s">
        <v>5855</v>
      </c>
      <c r="G3577" s="708">
        <v>7465.9103999999988</v>
      </c>
    </row>
    <row r="3578" spans="1:7" x14ac:dyDescent="0.25">
      <c r="A3578" s="705" t="s">
        <v>5856</v>
      </c>
      <c r="B3578" s="706" t="s">
        <v>5567</v>
      </c>
      <c r="C3578" s="707" t="s">
        <v>5857</v>
      </c>
      <c r="G3578" s="708">
        <v>4433.5705049999988</v>
      </c>
    </row>
    <row r="3579" spans="1:7" x14ac:dyDescent="0.25">
      <c r="A3579" s="705" t="s">
        <v>5858</v>
      </c>
      <c r="B3579" s="706" t="s">
        <v>5567</v>
      </c>
      <c r="C3579" s="707" t="s">
        <v>5859</v>
      </c>
      <c r="G3579" s="708">
        <v>153.25244999999995</v>
      </c>
    </row>
    <row r="3580" spans="1:7" x14ac:dyDescent="0.25">
      <c r="A3580" s="705" t="s">
        <v>5860</v>
      </c>
      <c r="B3580" s="706" t="s">
        <v>5567</v>
      </c>
      <c r="C3580" s="707" t="s">
        <v>5861</v>
      </c>
      <c r="G3580" s="708">
        <v>153.25244999999995</v>
      </c>
    </row>
    <row r="3581" spans="1:7" x14ac:dyDescent="0.25">
      <c r="A3581" s="705" t="s">
        <v>5862</v>
      </c>
      <c r="B3581" s="706" t="s">
        <v>5567</v>
      </c>
      <c r="C3581" s="707" t="s">
        <v>5863</v>
      </c>
      <c r="G3581" s="708">
        <v>209.79574199999996</v>
      </c>
    </row>
    <row r="3582" spans="1:7" x14ac:dyDescent="0.25">
      <c r="A3582" s="705" t="s">
        <v>5864</v>
      </c>
      <c r="B3582" s="706" t="s">
        <v>5567</v>
      </c>
      <c r="C3582" s="707" t="s">
        <v>5865</v>
      </c>
      <c r="G3582" s="708">
        <v>5721.3943020000006</v>
      </c>
    </row>
    <row r="3583" spans="1:7" x14ac:dyDescent="0.25">
      <c r="A3583" s="705" t="s">
        <v>5866</v>
      </c>
      <c r="B3583" s="706" t="s">
        <v>5567</v>
      </c>
      <c r="C3583" s="707" t="s">
        <v>5867</v>
      </c>
      <c r="G3583" s="708">
        <v>96932.403359999968</v>
      </c>
    </row>
    <row r="3584" spans="1:7" x14ac:dyDescent="0.25">
      <c r="A3584" s="705" t="s">
        <v>5868</v>
      </c>
      <c r="B3584" s="706" t="s">
        <v>5567</v>
      </c>
      <c r="C3584" s="707" t="s">
        <v>5869</v>
      </c>
      <c r="G3584" s="708" t="s">
        <v>9</v>
      </c>
    </row>
    <row r="3585" spans="1:7" x14ac:dyDescent="0.25">
      <c r="A3585" s="705" t="s">
        <v>5870</v>
      </c>
      <c r="B3585" s="706" t="s">
        <v>5567</v>
      </c>
      <c r="C3585" s="707" t="s">
        <v>5871</v>
      </c>
      <c r="G3585" s="708">
        <v>66446.602559999985</v>
      </c>
    </row>
    <row r="3586" spans="1:7" x14ac:dyDescent="0.25">
      <c r="A3586" s="705" t="s">
        <v>5872</v>
      </c>
      <c r="B3586" s="706" t="s">
        <v>5567</v>
      </c>
      <c r="C3586" s="707" t="s">
        <v>5873</v>
      </c>
      <c r="G3586" s="708">
        <v>790.96562999999992</v>
      </c>
    </row>
    <row r="3587" spans="1:7" x14ac:dyDescent="0.25">
      <c r="A3587" s="705" t="s">
        <v>5874</v>
      </c>
      <c r="B3587" s="706" t="s">
        <v>5567</v>
      </c>
      <c r="C3587" s="707" t="s">
        <v>5875</v>
      </c>
      <c r="G3587" s="708">
        <v>5430.1688999999988</v>
      </c>
    </row>
    <row r="3588" spans="1:7" x14ac:dyDescent="0.25">
      <c r="A3588" s="705" t="s">
        <v>5876</v>
      </c>
      <c r="B3588" s="706" t="s">
        <v>5567</v>
      </c>
      <c r="C3588" s="707" t="s">
        <v>5877</v>
      </c>
      <c r="G3588" s="708">
        <v>790.96562999999992</v>
      </c>
    </row>
    <row r="3589" spans="1:7" x14ac:dyDescent="0.25">
      <c r="A3589" s="705" t="s">
        <v>5878</v>
      </c>
      <c r="B3589" s="706" t="s">
        <v>5567</v>
      </c>
      <c r="C3589" s="707" t="s">
        <v>5879</v>
      </c>
      <c r="G3589" s="708" t="s">
        <v>9</v>
      </c>
    </row>
    <row r="3590" spans="1:7" x14ac:dyDescent="0.25">
      <c r="A3590" s="705" t="s">
        <v>5880</v>
      </c>
      <c r="B3590" s="706" t="s">
        <v>5567</v>
      </c>
      <c r="C3590" s="707" t="s">
        <v>5881</v>
      </c>
      <c r="G3590" s="708">
        <v>87902.860499999981</v>
      </c>
    </row>
    <row r="3591" spans="1:7" x14ac:dyDescent="0.25">
      <c r="A3591" s="705" t="s">
        <v>5882</v>
      </c>
      <c r="B3591" s="706" t="s">
        <v>5567</v>
      </c>
      <c r="C3591" s="707" t="s">
        <v>5883</v>
      </c>
      <c r="G3591" s="708">
        <v>37614.830291999999</v>
      </c>
    </row>
    <row r="3592" spans="1:7" x14ac:dyDescent="0.25">
      <c r="A3592" s="705" t="s">
        <v>5884</v>
      </c>
      <c r="B3592" s="706" t="s">
        <v>5567</v>
      </c>
      <c r="C3592" s="707" t="s">
        <v>5885</v>
      </c>
      <c r="G3592" s="708">
        <v>29799.412811999995</v>
      </c>
    </row>
    <row r="3593" spans="1:7" x14ac:dyDescent="0.25">
      <c r="A3593" s="705" t="s">
        <v>5886</v>
      </c>
      <c r="B3593" s="706" t="s">
        <v>5567</v>
      </c>
      <c r="C3593" s="707" t="s">
        <v>5887</v>
      </c>
      <c r="G3593" s="708">
        <v>26516.699585999995</v>
      </c>
    </row>
    <row r="3594" spans="1:7" x14ac:dyDescent="0.25">
      <c r="A3594" s="705" t="s">
        <v>5888</v>
      </c>
      <c r="B3594" s="706" t="s">
        <v>5567</v>
      </c>
      <c r="C3594" s="707" t="s">
        <v>5889</v>
      </c>
      <c r="G3594" s="708">
        <v>39616.444529999993</v>
      </c>
    </row>
    <row r="3595" spans="1:7" x14ac:dyDescent="0.25">
      <c r="A3595" s="705" t="s">
        <v>5890</v>
      </c>
      <c r="B3595" s="706" t="s">
        <v>5567</v>
      </c>
      <c r="C3595" s="707" t="s">
        <v>5891</v>
      </c>
      <c r="G3595" s="708">
        <v>51067.284605999994</v>
      </c>
    </row>
    <row r="3596" spans="1:7" x14ac:dyDescent="0.25">
      <c r="A3596" s="705" t="s">
        <v>5892</v>
      </c>
      <c r="B3596" s="706" t="s">
        <v>5567</v>
      </c>
      <c r="C3596" s="707" t="s">
        <v>5893</v>
      </c>
      <c r="G3596" s="708">
        <v>34888.675067999997</v>
      </c>
    </row>
    <row r="3597" spans="1:7" x14ac:dyDescent="0.25">
      <c r="A3597" s="705" t="s">
        <v>5894</v>
      </c>
      <c r="B3597" s="706" t="s">
        <v>5567</v>
      </c>
      <c r="C3597" s="707" t="s">
        <v>5895</v>
      </c>
      <c r="G3597" s="708" t="s">
        <v>9</v>
      </c>
    </row>
    <row r="3598" spans="1:7" x14ac:dyDescent="0.25">
      <c r="A3598" s="705" t="s">
        <v>5896</v>
      </c>
      <c r="B3598" s="706" t="s">
        <v>5567</v>
      </c>
      <c r="C3598" s="707" t="s">
        <v>5897</v>
      </c>
      <c r="G3598" s="708">
        <v>39840.330347999996</v>
      </c>
    </row>
    <row r="3599" spans="1:7" x14ac:dyDescent="0.25">
      <c r="A3599" s="705" t="s">
        <v>5898</v>
      </c>
      <c r="B3599" s="706" t="s">
        <v>5567</v>
      </c>
      <c r="C3599" s="707" t="s">
        <v>5899</v>
      </c>
      <c r="G3599" s="708" t="s">
        <v>9</v>
      </c>
    </row>
    <row r="3600" spans="1:7" x14ac:dyDescent="0.25">
      <c r="A3600" s="705" t="s">
        <v>5900</v>
      </c>
      <c r="B3600" s="706" t="s">
        <v>5567</v>
      </c>
      <c r="C3600" s="707" t="s">
        <v>5899</v>
      </c>
      <c r="G3600" s="708">
        <v>37254.389678999993</v>
      </c>
    </row>
    <row r="3601" spans="1:7" x14ac:dyDescent="0.25">
      <c r="A3601" s="705" t="s">
        <v>5901</v>
      </c>
      <c r="B3601" s="706" t="s">
        <v>5567</v>
      </c>
      <c r="C3601" s="707" t="s">
        <v>5902</v>
      </c>
      <c r="G3601" s="708">
        <v>31744.803986999996</v>
      </c>
    </row>
    <row r="3602" spans="1:7" x14ac:dyDescent="0.25">
      <c r="A3602" s="705" t="s">
        <v>5903</v>
      </c>
      <c r="B3602" s="706" t="s">
        <v>5567</v>
      </c>
      <c r="C3602" s="707" t="s">
        <v>5904</v>
      </c>
      <c r="G3602" s="708">
        <v>29799.412811999995</v>
      </c>
    </row>
    <row r="3603" spans="1:7" x14ac:dyDescent="0.25">
      <c r="A3603" s="705" t="s">
        <v>5905</v>
      </c>
      <c r="B3603" s="706" t="s">
        <v>5567</v>
      </c>
      <c r="C3603" s="707" t="s">
        <v>5906</v>
      </c>
      <c r="G3603" s="708">
        <v>39840.330347999996</v>
      </c>
    </row>
    <row r="3604" spans="1:7" x14ac:dyDescent="0.25">
      <c r="A3604" s="705" t="s">
        <v>5907</v>
      </c>
      <c r="B3604" s="706" t="s">
        <v>5567</v>
      </c>
      <c r="C3604" s="707" t="s">
        <v>5908</v>
      </c>
      <c r="G3604" s="708" t="s">
        <v>9</v>
      </c>
    </row>
    <row r="3605" spans="1:7" x14ac:dyDescent="0.25">
      <c r="A3605" s="705" t="s">
        <v>5909</v>
      </c>
      <c r="B3605" s="706" t="s">
        <v>5567</v>
      </c>
      <c r="C3605" s="707" t="s">
        <v>5908</v>
      </c>
      <c r="G3605" s="708">
        <v>37254.389678999993</v>
      </c>
    </row>
    <row r="3606" spans="1:7" x14ac:dyDescent="0.25">
      <c r="A3606" s="705" t="s">
        <v>5910</v>
      </c>
      <c r="B3606" s="706" t="s">
        <v>5567</v>
      </c>
      <c r="C3606" s="707" t="s">
        <v>5911</v>
      </c>
      <c r="G3606" s="708">
        <v>38056.654817999988</v>
      </c>
    </row>
    <row r="3607" spans="1:7" x14ac:dyDescent="0.25">
      <c r="A3607" s="705" t="s">
        <v>5912</v>
      </c>
      <c r="B3607" s="706" t="s">
        <v>5567</v>
      </c>
      <c r="C3607" s="707" t="s">
        <v>5913</v>
      </c>
      <c r="G3607" s="708">
        <v>39150.465587999992</v>
      </c>
    </row>
    <row r="3608" spans="1:7" x14ac:dyDescent="0.25">
      <c r="A3608" s="705" t="s">
        <v>5914</v>
      </c>
      <c r="B3608" s="706" t="s">
        <v>5567</v>
      </c>
      <c r="C3608" s="707" t="s">
        <v>5915</v>
      </c>
      <c r="G3608" s="708">
        <v>30221.108657999997</v>
      </c>
    </row>
    <row r="3609" spans="1:7" x14ac:dyDescent="0.25">
      <c r="A3609" s="705" t="s">
        <v>5916</v>
      </c>
      <c r="B3609" s="706" t="s">
        <v>5567</v>
      </c>
      <c r="C3609" s="707" t="s">
        <v>5917</v>
      </c>
      <c r="G3609" s="708">
        <v>37061.932049999996</v>
      </c>
    </row>
    <row r="3610" spans="1:7" x14ac:dyDescent="0.25">
      <c r="A3610" s="705" t="s">
        <v>5918</v>
      </c>
      <c r="B3610" s="706" t="s">
        <v>5567</v>
      </c>
      <c r="C3610" s="707" t="s">
        <v>5919</v>
      </c>
      <c r="G3610" s="708">
        <v>11013.270020999997</v>
      </c>
    </row>
    <row r="3611" spans="1:7" x14ac:dyDescent="0.25">
      <c r="A3611" s="705" t="s">
        <v>5920</v>
      </c>
      <c r="B3611" s="706" t="s">
        <v>5567</v>
      </c>
      <c r="C3611" s="707" t="s">
        <v>5921</v>
      </c>
      <c r="G3611" s="708">
        <v>5357.6599049999995</v>
      </c>
    </row>
    <row r="3612" spans="1:7" x14ac:dyDescent="0.25">
      <c r="A3612" s="705" t="s">
        <v>5922</v>
      </c>
      <c r="B3612" s="706" t="s">
        <v>5567</v>
      </c>
      <c r="C3612" s="707" t="s">
        <v>5923</v>
      </c>
      <c r="G3612" s="708">
        <v>11013.270020999997</v>
      </c>
    </row>
    <row r="3613" spans="1:7" x14ac:dyDescent="0.25">
      <c r="A3613" s="705" t="s">
        <v>5924</v>
      </c>
      <c r="B3613" s="706" t="s">
        <v>5567</v>
      </c>
      <c r="C3613" s="707" t="s">
        <v>5925</v>
      </c>
      <c r="G3613" s="708" t="s">
        <v>9</v>
      </c>
    </row>
    <row r="3614" spans="1:7" x14ac:dyDescent="0.25">
      <c r="A3614" s="705" t="s">
        <v>5926</v>
      </c>
      <c r="B3614" s="706" t="s">
        <v>5567</v>
      </c>
      <c r="C3614" s="707" t="s">
        <v>5927</v>
      </c>
      <c r="G3614" s="708">
        <v>18500.635763999999</v>
      </c>
    </row>
    <row r="3615" spans="1:7" x14ac:dyDescent="0.25">
      <c r="A3615" s="705" t="s">
        <v>5928</v>
      </c>
      <c r="B3615" s="706" t="s">
        <v>5567</v>
      </c>
      <c r="C3615" s="707" t="s">
        <v>5929</v>
      </c>
      <c r="G3615" s="708">
        <v>97230.67379999999</v>
      </c>
    </row>
    <row r="3616" spans="1:7" x14ac:dyDescent="0.25">
      <c r="A3616" s="705" t="s">
        <v>5930</v>
      </c>
      <c r="B3616" s="706" t="s">
        <v>5567</v>
      </c>
      <c r="C3616" s="707" t="s">
        <v>5931</v>
      </c>
      <c r="G3616" s="708" t="s">
        <v>9</v>
      </c>
    </row>
    <row r="3617" spans="1:7" x14ac:dyDescent="0.25">
      <c r="A3617" s="705" t="s">
        <v>5932</v>
      </c>
      <c r="B3617" s="706" t="s">
        <v>5567</v>
      </c>
      <c r="C3617" s="707" t="s">
        <v>5933</v>
      </c>
      <c r="G3617" s="708" t="s">
        <v>9</v>
      </c>
    </row>
    <row r="3618" spans="1:7" x14ac:dyDescent="0.25">
      <c r="A3618" s="705" t="s">
        <v>5934</v>
      </c>
      <c r="B3618" s="706" t="s">
        <v>5567</v>
      </c>
      <c r="C3618" s="707" t="s">
        <v>5935</v>
      </c>
      <c r="G3618" s="708">
        <v>52071.980220000005</v>
      </c>
    </row>
    <row r="3619" spans="1:7" x14ac:dyDescent="0.25">
      <c r="A3619" s="705" t="s">
        <v>5936</v>
      </c>
      <c r="B3619" s="706" t="s">
        <v>5567</v>
      </c>
      <c r="C3619" s="707" t="s">
        <v>5937</v>
      </c>
      <c r="G3619" s="708">
        <v>62685.695942999992</v>
      </c>
    </row>
    <row r="3620" spans="1:7" x14ac:dyDescent="0.25">
      <c r="A3620" s="705" t="s">
        <v>5938</v>
      </c>
      <c r="B3620" s="706" t="s">
        <v>5567</v>
      </c>
      <c r="C3620" s="707" t="s">
        <v>5939</v>
      </c>
      <c r="G3620" s="708" t="s">
        <v>9</v>
      </c>
    </row>
    <row r="3621" spans="1:7" x14ac:dyDescent="0.25">
      <c r="A3621" s="705" t="s">
        <v>5940</v>
      </c>
      <c r="B3621" s="706" t="s">
        <v>5567</v>
      </c>
      <c r="C3621" s="707" t="s">
        <v>5941</v>
      </c>
      <c r="G3621" s="708">
        <v>2792.8543499999996</v>
      </c>
    </row>
    <row r="3622" spans="1:7" x14ac:dyDescent="0.25">
      <c r="A3622" s="705" t="s">
        <v>5942</v>
      </c>
      <c r="B3622" s="706" t="s">
        <v>5567</v>
      </c>
      <c r="C3622" s="707" t="s">
        <v>5943</v>
      </c>
      <c r="G3622" s="708">
        <v>5715.1269629999997</v>
      </c>
    </row>
    <row r="3623" spans="1:7" x14ac:dyDescent="0.25">
      <c r="A3623" s="705" t="s">
        <v>5944</v>
      </c>
      <c r="B3623" s="706" t="s">
        <v>5567</v>
      </c>
      <c r="C3623" s="707" t="s">
        <v>5945</v>
      </c>
      <c r="G3623" s="708">
        <v>5919.6160529999997</v>
      </c>
    </row>
    <row r="3624" spans="1:7" x14ac:dyDescent="0.25">
      <c r="A3624" s="705" t="s">
        <v>5946</v>
      </c>
      <c r="B3624" s="706" t="s">
        <v>5567</v>
      </c>
      <c r="C3624" s="707" t="s">
        <v>5947</v>
      </c>
      <c r="G3624" s="708">
        <v>3995.2227509999998</v>
      </c>
    </row>
    <row r="3625" spans="1:7" x14ac:dyDescent="0.25">
      <c r="A3625" s="705" t="s">
        <v>5948</v>
      </c>
      <c r="B3625" s="706" t="s">
        <v>5567</v>
      </c>
      <c r="C3625" s="707" t="s">
        <v>5949</v>
      </c>
      <c r="G3625" s="708">
        <v>4520.398310999999</v>
      </c>
    </row>
    <row r="3626" spans="1:7" x14ac:dyDescent="0.25">
      <c r="A3626" s="705" t="s">
        <v>5950</v>
      </c>
      <c r="B3626" s="706" t="s">
        <v>5567</v>
      </c>
      <c r="C3626" s="707" t="s">
        <v>5951</v>
      </c>
      <c r="G3626" s="708">
        <v>2645.6405039999995</v>
      </c>
    </row>
    <row r="3627" spans="1:7" x14ac:dyDescent="0.25">
      <c r="A3627" s="705" t="s">
        <v>5952</v>
      </c>
      <c r="B3627" s="706" t="s">
        <v>5567</v>
      </c>
      <c r="C3627" s="707" t="s">
        <v>5953</v>
      </c>
      <c r="G3627" s="708">
        <v>4305.158676</v>
      </c>
    </row>
    <row r="3628" spans="1:7" x14ac:dyDescent="0.25">
      <c r="A3628" s="705" t="s">
        <v>5954</v>
      </c>
      <c r="B3628" s="706" t="s">
        <v>5567</v>
      </c>
      <c r="C3628" s="707" t="s">
        <v>5955</v>
      </c>
      <c r="G3628" s="708">
        <v>2475.5074109999996</v>
      </c>
    </row>
    <row r="3629" spans="1:7" x14ac:dyDescent="0.25">
      <c r="A3629" s="705" t="s">
        <v>5956</v>
      </c>
      <c r="B3629" s="706" t="s">
        <v>5567</v>
      </c>
      <c r="C3629" s="707" t="s">
        <v>5957</v>
      </c>
      <c r="G3629" s="708">
        <v>2645.6405039999995</v>
      </c>
    </row>
    <row r="3630" spans="1:7" x14ac:dyDescent="0.25">
      <c r="A3630" s="705" t="s">
        <v>5958</v>
      </c>
      <c r="B3630" s="706" t="s">
        <v>5567</v>
      </c>
      <c r="C3630" s="707" t="s">
        <v>5959</v>
      </c>
      <c r="G3630" s="708">
        <v>2645.6405039999995</v>
      </c>
    </row>
    <row r="3631" spans="1:7" x14ac:dyDescent="0.25">
      <c r="A3631" s="705" t="s">
        <v>5960</v>
      </c>
      <c r="B3631" s="706" t="s">
        <v>5567</v>
      </c>
      <c r="C3631" s="707" t="s">
        <v>5961</v>
      </c>
      <c r="G3631" s="708">
        <v>2645.6405039999995</v>
      </c>
    </row>
    <row r="3632" spans="1:7" x14ac:dyDescent="0.25">
      <c r="A3632" s="705" t="s">
        <v>5962</v>
      </c>
      <c r="B3632" s="706" t="s">
        <v>5567</v>
      </c>
      <c r="C3632" s="707" t="s">
        <v>5963</v>
      </c>
      <c r="G3632" s="708">
        <v>2645.6405039999995</v>
      </c>
    </row>
    <row r="3633" spans="1:7" x14ac:dyDescent="0.25">
      <c r="A3633" s="705" t="s">
        <v>5964</v>
      </c>
      <c r="B3633" s="706" t="s">
        <v>5567</v>
      </c>
      <c r="C3633" s="707" t="s">
        <v>5965</v>
      </c>
      <c r="G3633" s="708">
        <v>2229.0683219999996</v>
      </c>
    </row>
    <row r="3634" spans="1:7" x14ac:dyDescent="0.25">
      <c r="A3634" s="705" t="s">
        <v>685</v>
      </c>
      <c r="B3634" s="706" t="s">
        <v>5567</v>
      </c>
      <c r="C3634" s="707" t="s">
        <v>5966</v>
      </c>
      <c r="G3634" s="708">
        <v>93.918590999999992</v>
      </c>
    </row>
    <row r="3635" spans="1:7" x14ac:dyDescent="0.25">
      <c r="A3635" s="705" t="s">
        <v>5967</v>
      </c>
      <c r="B3635" s="706" t="s">
        <v>5567</v>
      </c>
      <c r="C3635" s="707" t="s">
        <v>5968</v>
      </c>
      <c r="G3635" s="708">
        <v>2941.3491119999999</v>
      </c>
    </row>
    <row r="3636" spans="1:7" x14ac:dyDescent="0.25">
      <c r="A3636" s="705" t="s">
        <v>5969</v>
      </c>
      <c r="B3636" s="706" t="s">
        <v>5567</v>
      </c>
      <c r="C3636" s="707" t="s">
        <v>5970</v>
      </c>
      <c r="G3636" s="708">
        <v>4427.8521299999993</v>
      </c>
    </row>
    <row r="3637" spans="1:7" x14ac:dyDescent="0.25">
      <c r="A3637" s="705" t="s">
        <v>5971</v>
      </c>
      <c r="B3637" s="706" t="s">
        <v>5567</v>
      </c>
      <c r="C3637" s="707" t="s">
        <v>5972</v>
      </c>
      <c r="G3637" s="708">
        <v>193.73854499999999</v>
      </c>
    </row>
    <row r="3638" spans="1:7" x14ac:dyDescent="0.25">
      <c r="A3638" s="705" t="s">
        <v>716</v>
      </c>
      <c r="B3638" s="706" t="s">
        <v>5567</v>
      </c>
      <c r="C3638" s="707" t="s">
        <v>5973</v>
      </c>
      <c r="G3638" s="708">
        <v>201.88151099999999</v>
      </c>
    </row>
    <row r="3639" spans="1:7" x14ac:dyDescent="0.25">
      <c r="A3639" s="705" t="s">
        <v>719</v>
      </c>
      <c r="B3639" s="706" t="s">
        <v>5567</v>
      </c>
      <c r="C3639" s="707" t="s">
        <v>5974</v>
      </c>
      <c r="G3639" s="708">
        <v>1043.4433229999997</v>
      </c>
    </row>
    <row r="3640" spans="1:7" x14ac:dyDescent="0.25">
      <c r="A3640" s="705" t="s">
        <v>723</v>
      </c>
      <c r="B3640" s="706" t="s">
        <v>5567</v>
      </c>
      <c r="C3640" s="707" t="s">
        <v>5975</v>
      </c>
      <c r="G3640" s="708">
        <v>920.56688099999974</v>
      </c>
    </row>
    <row r="3641" spans="1:7" x14ac:dyDescent="0.25">
      <c r="A3641" s="705" t="s">
        <v>725</v>
      </c>
      <c r="B3641" s="706" t="s">
        <v>5567</v>
      </c>
      <c r="C3641" s="707" t="s">
        <v>5976</v>
      </c>
      <c r="G3641" s="708">
        <v>873.67620599999975</v>
      </c>
    </row>
    <row r="3642" spans="1:7" x14ac:dyDescent="0.25">
      <c r="A3642" s="705" t="s">
        <v>5977</v>
      </c>
      <c r="B3642" s="706" t="s">
        <v>5567</v>
      </c>
      <c r="C3642" s="707" t="s">
        <v>5978</v>
      </c>
      <c r="G3642" s="708">
        <v>447.68014199999988</v>
      </c>
    </row>
    <row r="3643" spans="1:7" x14ac:dyDescent="0.25">
      <c r="A3643" s="705" t="s">
        <v>5979</v>
      </c>
      <c r="B3643" s="706" t="s">
        <v>5567</v>
      </c>
      <c r="C3643" s="707" t="s">
        <v>5980</v>
      </c>
      <c r="G3643" s="708">
        <v>106.17878699999997</v>
      </c>
    </row>
    <row r="3644" spans="1:7" x14ac:dyDescent="0.25">
      <c r="A3644" s="705" t="s">
        <v>5981</v>
      </c>
      <c r="B3644" s="706" t="s">
        <v>5567</v>
      </c>
      <c r="C3644" s="707" t="s">
        <v>5982</v>
      </c>
      <c r="G3644" s="708">
        <v>1359.5550929999997</v>
      </c>
    </row>
    <row r="3645" spans="1:7" x14ac:dyDescent="0.25">
      <c r="A3645" s="705" t="s">
        <v>5983</v>
      </c>
      <c r="B3645" s="706" t="s">
        <v>5567</v>
      </c>
      <c r="C3645" s="707" t="s">
        <v>5984</v>
      </c>
      <c r="G3645" s="708">
        <v>134.54192699999999</v>
      </c>
    </row>
    <row r="3646" spans="1:7" x14ac:dyDescent="0.25">
      <c r="A3646" s="705" t="s">
        <v>5985</v>
      </c>
      <c r="B3646" s="706" t="s">
        <v>5567</v>
      </c>
      <c r="C3646" s="707" t="s">
        <v>5986</v>
      </c>
      <c r="G3646" s="708">
        <v>264.32616599999994</v>
      </c>
    </row>
    <row r="3647" spans="1:7" x14ac:dyDescent="0.25">
      <c r="A3647" s="705" t="s">
        <v>5987</v>
      </c>
      <c r="B3647" s="706" t="s">
        <v>5567</v>
      </c>
      <c r="C3647" s="707" t="s">
        <v>5988</v>
      </c>
      <c r="G3647" s="708">
        <v>1043.0315999999998</v>
      </c>
    </row>
    <row r="3648" spans="1:7" x14ac:dyDescent="0.25">
      <c r="A3648" s="705" t="s">
        <v>5989</v>
      </c>
      <c r="B3648" s="706" t="s">
        <v>5567</v>
      </c>
      <c r="C3648" s="707" t="s">
        <v>5990</v>
      </c>
      <c r="G3648" s="708">
        <v>830.35379699999999</v>
      </c>
    </row>
    <row r="3649" spans="1:7" x14ac:dyDescent="0.25">
      <c r="A3649" s="705" t="s">
        <v>5991</v>
      </c>
      <c r="B3649" s="706" t="s">
        <v>5567</v>
      </c>
      <c r="C3649" s="707" t="s">
        <v>5992</v>
      </c>
      <c r="G3649" s="708">
        <v>16811.061812999997</v>
      </c>
    </row>
    <row r="3650" spans="1:7" x14ac:dyDescent="0.25">
      <c r="A3650" s="705" t="s">
        <v>5993</v>
      </c>
      <c r="B3650" s="706" t="s">
        <v>5567</v>
      </c>
      <c r="C3650" s="707" t="s">
        <v>5994</v>
      </c>
      <c r="G3650" s="708" t="s">
        <v>9</v>
      </c>
    </row>
    <row r="3651" spans="1:7" x14ac:dyDescent="0.25">
      <c r="A3651" s="705" t="s">
        <v>759</v>
      </c>
      <c r="B3651" s="706" t="s">
        <v>5567</v>
      </c>
      <c r="C3651" s="707" t="s">
        <v>5995</v>
      </c>
      <c r="G3651" s="708">
        <v>122.556213</v>
      </c>
    </row>
    <row r="3652" spans="1:7" x14ac:dyDescent="0.25">
      <c r="A3652" s="705" t="s">
        <v>761</v>
      </c>
      <c r="B3652" s="706" t="s">
        <v>5567</v>
      </c>
      <c r="C3652" s="707" t="s">
        <v>5996</v>
      </c>
      <c r="G3652" s="708">
        <v>133.12377000000001</v>
      </c>
    </row>
    <row r="3653" spans="1:7" x14ac:dyDescent="0.25">
      <c r="A3653" s="705" t="s">
        <v>5997</v>
      </c>
      <c r="B3653" s="706" t="s">
        <v>5567</v>
      </c>
      <c r="C3653" s="707" t="s">
        <v>5998</v>
      </c>
      <c r="G3653" s="708" t="s">
        <v>9</v>
      </c>
    </row>
    <row r="3654" spans="1:7" x14ac:dyDescent="0.25">
      <c r="A3654" s="705" t="s">
        <v>5999</v>
      </c>
      <c r="B3654" s="706" t="s">
        <v>5567</v>
      </c>
      <c r="C3654" s="707" t="s">
        <v>6000</v>
      </c>
      <c r="G3654" s="708" t="s">
        <v>9</v>
      </c>
    </row>
    <row r="3655" spans="1:7" x14ac:dyDescent="0.25">
      <c r="A3655" s="705" t="s">
        <v>6001</v>
      </c>
      <c r="B3655" s="706" t="s">
        <v>5567</v>
      </c>
      <c r="C3655" s="707" t="s">
        <v>6002</v>
      </c>
      <c r="G3655" s="708">
        <v>10221.114968999997</v>
      </c>
    </row>
    <row r="3656" spans="1:7" x14ac:dyDescent="0.25">
      <c r="A3656" s="705" t="s">
        <v>6003</v>
      </c>
      <c r="B3656" s="706" t="s">
        <v>5567</v>
      </c>
      <c r="C3656" s="707" t="s">
        <v>6004</v>
      </c>
      <c r="G3656" s="708" t="s">
        <v>9</v>
      </c>
    </row>
    <row r="3657" spans="1:7" x14ac:dyDescent="0.25">
      <c r="A3657" s="705" t="s">
        <v>6005</v>
      </c>
      <c r="B3657" s="706" t="s">
        <v>5567</v>
      </c>
      <c r="C3657" s="707" t="s">
        <v>6006</v>
      </c>
      <c r="G3657" s="708">
        <v>22536.390356999997</v>
      </c>
    </row>
    <row r="3658" spans="1:7" x14ac:dyDescent="0.25">
      <c r="A3658" s="705" t="s">
        <v>6007</v>
      </c>
      <c r="B3658" s="706" t="s">
        <v>5567</v>
      </c>
      <c r="C3658" s="707" t="s">
        <v>6008</v>
      </c>
      <c r="G3658" s="708">
        <v>1297.7051489999997</v>
      </c>
    </row>
    <row r="3659" spans="1:7" x14ac:dyDescent="0.25">
      <c r="A3659" s="705" t="s">
        <v>6009</v>
      </c>
      <c r="B3659" s="706" t="s">
        <v>5567</v>
      </c>
      <c r="C3659" s="707" t="s">
        <v>6010</v>
      </c>
      <c r="G3659" s="708">
        <v>1297.7051489999997</v>
      </c>
    </row>
    <row r="3660" spans="1:7" x14ac:dyDescent="0.25">
      <c r="A3660" s="705" t="s">
        <v>6011</v>
      </c>
      <c r="B3660" s="706" t="s">
        <v>5567</v>
      </c>
      <c r="C3660" s="707" t="s">
        <v>6012</v>
      </c>
      <c r="G3660" s="708">
        <v>7497.338589</v>
      </c>
    </row>
    <row r="3661" spans="1:7" x14ac:dyDescent="0.25">
      <c r="A3661" s="705" t="s">
        <v>6013</v>
      </c>
      <c r="B3661" s="706" t="s">
        <v>5567</v>
      </c>
      <c r="C3661" s="707" t="s">
        <v>6014</v>
      </c>
      <c r="G3661" s="708">
        <v>9339.295796999997</v>
      </c>
    </row>
    <row r="3662" spans="1:7" x14ac:dyDescent="0.25">
      <c r="A3662" s="705" t="s">
        <v>6015</v>
      </c>
      <c r="B3662" s="706" t="s">
        <v>5567</v>
      </c>
      <c r="C3662" s="707" t="s">
        <v>6016</v>
      </c>
      <c r="G3662" s="708">
        <v>5721.3943020000006</v>
      </c>
    </row>
    <row r="3663" spans="1:7" x14ac:dyDescent="0.25">
      <c r="A3663" s="705" t="s">
        <v>6017</v>
      </c>
      <c r="B3663" s="706" t="s">
        <v>5567</v>
      </c>
      <c r="C3663" s="707" t="s">
        <v>6018</v>
      </c>
      <c r="G3663" s="708">
        <v>3404.857716</v>
      </c>
    </row>
    <row r="3664" spans="1:7" x14ac:dyDescent="0.25">
      <c r="A3664" s="705" t="s">
        <v>6019</v>
      </c>
      <c r="B3664" s="706" t="s">
        <v>5567</v>
      </c>
      <c r="C3664" s="707" t="s">
        <v>6020</v>
      </c>
      <c r="G3664" s="708">
        <v>6858.3902399999988</v>
      </c>
    </row>
    <row r="3665" spans="1:7" x14ac:dyDescent="0.25">
      <c r="A3665" s="705" t="s">
        <v>6021</v>
      </c>
      <c r="B3665" s="706" t="s">
        <v>5567</v>
      </c>
      <c r="C3665" s="707" t="s">
        <v>6022</v>
      </c>
      <c r="G3665" s="708">
        <v>1344.9617999999998</v>
      </c>
    </row>
    <row r="3666" spans="1:7" x14ac:dyDescent="0.25">
      <c r="A3666" s="705" t="s">
        <v>6023</v>
      </c>
      <c r="B3666" s="706" t="s">
        <v>5567</v>
      </c>
      <c r="C3666" s="707" t="s">
        <v>6024</v>
      </c>
      <c r="G3666" s="708">
        <v>2421.6631919999995</v>
      </c>
    </row>
    <row r="3667" spans="1:7" x14ac:dyDescent="0.25">
      <c r="A3667" s="705" t="s">
        <v>6025</v>
      </c>
      <c r="B3667" s="706" t="s">
        <v>5567</v>
      </c>
      <c r="C3667" s="707" t="s">
        <v>6026</v>
      </c>
      <c r="G3667" s="708">
        <v>4368.8384999999998</v>
      </c>
    </row>
    <row r="3668" spans="1:7" x14ac:dyDescent="0.25">
      <c r="A3668" s="705" t="s">
        <v>6027</v>
      </c>
      <c r="B3668" s="706" t="s">
        <v>5567</v>
      </c>
      <c r="C3668" s="707" t="s">
        <v>6028</v>
      </c>
      <c r="G3668" s="708">
        <v>13472.674487999997</v>
      </c>
    </row>
    <row r="3669" spans="1:7" x14ac:dyDescent="0.25">
      <c r="A3669" s="705" t="s">
        <v>6029</v>
      </c>
      <c r="B3669" s="706" t="s">
        <v>5567</v>
      </c>
      <c r="C3669" s="707" t="s">
        <v>6030</v>
      </c>
      <c r="G3669" s="708">
        <v>1102.5026999999998</v>
      </c>
    </row>
    <row r="3670" spans="1:7" x14ac:dyDescent="0.25">
      <c r="A3670" s="705" t="s">
        <v>6031</v>
      </c>
      <c r="B3670" s="706" t="s">
        <v>5567</v>
      </c>
      <c r="C3670" s="707" t="s">
        <v>6032</v>
      </c>
      <c r="G3670" s="708">
        <v>5192.2844999999998</v>
      </c>
    </row>
    <row r="3671" spans="1:7" x14ac:dyDescent="0.25">
      <c r="A3671" s="705" t="s">
        <v>6033</v>
      </c>
      <c r="B3671" s="706" t="s">
        <v>5567</v>
      </c>
      <c r="C3671" s="707" t="s">
        <v>6034</v>
      </c>
      <c r="G3671" s="708">
        <v>2109.5314109999995</v>
      </c>
    </row>
    <row r="3672" spans="1:7" x14ac:dyDescent="0.25">
      <c r="A3672" s="705" t="s">
        <v>6035</v>
      </c>
      <c r="B3672" s="706" t="s">
        <v>5567</v>
      </c>
      <c r="C3672" s="707" t="s">
        <v>6036</v>
      </c>
      <c r="G3672" s="708">
        <v>12477.539997000002</v>
      </c>
    </row>
    <row r="3673" spans="1:7" x14ac:dyDescent="0.25">
      <c r="A3673" s="705" t="s">
        <v>6037</v>
      </c>
      <c r="B3673" s="706" t="s">
        <v>5567</v>
      </c>
      <c r="C3673" s="707" t="s">
        <v>6038</v>
      </c>
      <c r="G3673" s="708">
        <v>7056.6119910000007</v>
      </c>
    </row>
    <row r="3674" spans="1:7" x14ac:dyDescent="0.25">
      <c r="A3674" s="705" t="s">
        <v>6039</v>
      </c>
      <c r="B3674" s="706" t="s">
        <v>5567</v>
      </c>
      <c r="C3674" s="707" t="s">
        <v>6040</v>
      </c>
      <c r="G3674" s="708">
        <v>7056.6119910000007</v>
      </c>
    </row>
    <row r="3675" spans="1:7" x14ac:dyDescent="0.25">
      <c r="A3675" s="705" t="s">
        <v>6041</v>
      </c>
      <c r="B3675" s="706" t="s">
        <v>5567</v>
      </c>
      <c r="C3675" s="707" t="s">
        <v>6042</v>
      </c>
      <c r="G3675" s="708">
        <v>7056.6119910000007</v>
      </c>
    </row>
    <row r="3676" spans="1:7" x14ac:dyDescent="0.25">
      <c r="A3676" s="705" t="s">
        <v>6043</v>
      </c>
      <c r="B3676" s="706" t="s">
        <v>5567</v>
      </c>
      <c r="C3676" s="707" t="s">
        <v>6044</v>
      </c>
      <c r="G3676" s="708">
        <v>2754.3353759999995</v>
      </c>
    </row>
    <row r="3677" spans="1:7" x14ac:dyDescent="0.25">
      <c r="A3677" s="705" t="s">
        <v>6045</v>
      </c>
      <c r="B3677" s="706" t="s">
        <v>5567</v>
      </c>
      <c r="C3677" s="707" t="s">
        <v>6046</v>
      </c>
      <c r="G3677" s="708">
        <v>2574.2751840000001</v>
      </c>
    </row>
    <row r="3678" spans="1:7" x14ac:dyDescent="0.25">
      <c r="A3678" s="705" t="s">
        <v>6047</v>
      </c>
      <c r="B3678" s="706" t="s">
        <v>5567</v>
      </c>
      <c r="C3678" s="707" t="s">
        <v>6048</v>
      </c>
      <c r="G3678" s="708">
        <v>3320.2715129999997</v>
      </c>
    </row>
    <row r="3679" spans="1:7" x14ac:dyDescent="0.25">
      <c r="A3679" s="705" t="s">
        <v>6049</v>
      </c>
      <c r="B3679" s="706" t="s">
        <v>5567</v>
      </c>
      <c r="C3679" s="707" t="s">
        <v>6050</v>
      </c>
      <c r="G3679" s="708">
        <v>3430.5217829999992</v>
      </c>
    </row>
    <row r="3680" spans="1:7" x14ac:dyDescent="0.25">
      <c r="A3680" s="705" t="s">
        <v>6051</v>
      </c>
      <c r="B3680" s="706" t="s">
        <v>5567</v>
      </c>
      <c r="C3680" s="707" t="s">
        <v>6052</v>
      </c>
      <c r="G3680" s="708">
        <v>18794.605985999999</v>
      </c>
    </row>
    <row r="3681" spans="1:7" x14ac:dyDescent="0.25">
      <c r="A3681" s="705" t="s">
        <v>6053</v>
      </c>
      <c r="B3681" s="706" t="s">
        <v>5567</v>
      </c>
      <c r="C3681" s="707" t="s">
        <v>6054</v>
      </c>
      <c r="G3681" s="708">
        <v>200.05163099999996</v>
      </c>
    </row>
    <row r="3682" spans="1:7" x14ac:dyDescent="0.25">
      <c r="A3682" s="705" t="s">
        <v>6055</v>
      </c>
      <c r="B3682" s="706" t="s">
        <v>5567</v>
      </c>
      <c r="C3682" s="707" t="s">
        <v>6056</v>
      </c>
      <c r="G3682" s="708">
        <v>119.90288699999999</v>
      </c>
    </row>
    <row r="3683" spans="1:7" x14ac:dyDescent="0.25">
      <c r="A3683" s="705" t="s">
        <v>6057</v>
      </c>
      <c r="B3683" s="706" t="s">
        <v>5567</v>
      </c>
      <c r="C3683" s="707" t="s">
        <v>6058</v>
      </c>
      <c r="G3683" s="708">
        <v>106.31602799999999</v>
      </c>
    </row>
    <row r="3684" spans="1:7" x14ac:dyDescent="0.25">
      <c r="A3684" s="705" t="s">
        <v>6059</v>
      </c>
      <c r="B3684" s="706" t="s">
        <v>5567</v>
      </c>
      <c r="C3684" s="707" t="s">
        <v>6060</v>
      </c>
      <c r="G3684" s="708">
        <v>143.50833900000001</v>
      </c>
    </row>
    <row r="3685" spans="1:7" x14ac:dyDescent="0.25">
      <c r="A3685" s="705" t="s">
        <v>6061</v>
      </c>
      <c r="B3685" s="706" t="s">
        <v>5567</v>
      </c>
      <c r="C3685" s="707" t="s">
        <v>6062</v>
      </c>
      <c r="G3685" s="708">
        <v>164.41471799999997</v>
      </c>
    </row>
    <row r="3686" spans="1:7" x14ac:dyDescent="0.25">
      <c r="A3686" s="705" t="s">
        <v>6063</v>
      </c>
      <c r="B3686" s="706" t="s">
        <v>5567</v>
      </c>
      <c r="C3686" s="707" t="s">
        <v>6064</v>
      </c>
      <c r="G3686" s="708">
        <v>356.55211799999995</v>
      </c>
    </row>
    <row r="3687" spans="1:7" x14ac:dyDescent="0.25">
      <c r="A3687" s="705" t="s">
        <v>6065</v>
      </c>
      <c r="B3687" s="706" t="s">
        <v>5567</v>
      </c>
      <c r="C3687" s="707" t="s">
        <v>6066</v>
      </c>
      <c r="G3687" s="708">
        <v>1705.5396539999999</v>
      </c>
    </row>
    <row r="3688" spans="1:7" x14ac:dyDescent="0.25">
      <c r="A3688" s="705" t="s">
        <v>713</v>
      </c>
      <c r="B3688" s="706" t="s">
        <v>5567</v>
      </c>
      <c r="C3688" s="707" t="s">
        <v>6067</v>
      </c>
      <c r="G3688" s="708">
        <v>229.83292800000001</v>
      </c>
    </row>
    <row r="3689" spans="1:7" x14ac:dyDescent="0.25">
      <c r="A3689" s="705" t="s">
        <v>6068</v>
      </c>
      <c r="B3689" s="706" t="s">
        <v>5567</v>
      </c>
      <c r="C3689" s="707" t="s">
        <v>6069</v>
      </c>
      <c r="G3689" s="708">
        <v>1445.788188</v>
      </c>
    </row>
    <row r="3690" spans="1:7" x14ac:dyDescent="0.25">
      <c r="A3690" s="705" t="s">
        <v>6070</v>
      </c>
      <c r="B3690" s="706" t="s">
        <v>5567</v>
      </c>
      <c r="C3690" s="707" t="s">
        <v>6071</v>
      </c>
      <c r="G3690" s="708">
        <v>16147.959048000001</v>
      </c>
    </row>
    <row r="3691" spans="1:7" x14ac:dyDescent="0.25">
      <c r="A3691" s="705" t="s">
        <v>6072</v>
      </c>
      <c r="B3691" s="706" t="s">
        <v>5567</v>
      </c>
      <c r="C3691" s="707" t="s">
        <v>6073</v>
      </c>
      <c r="G3691" s="708">
        <v>11411.360414999999</v>
      </c>
    </row>
    <row r="3692" spans="1:7" x14ac:dyDescent="0.25">
      <c r="A3692" s="705" t="s">
        <v>6074</v>
      </c>
      <c r="B3692" s="706" t="s">
        <v>5567</v>
      </c>
      <c r="C3692" s="707" t="s">
        <v>6075</v>
      </c>
      <c r="G3692" s="708">
        <v>80927.952651</v>
      </c>
    </row>
    <row r="3693" spans="1:7" x14ac:dyDescent="0.25">
      <c r="A3693" s="705" t="s">
        <v>6076</v>
      </c>
      <c r="B3693" s="706" t="s">
        <v>5567</v>
      </c>
      <c r="C3693" s="707" t="s">
        <v>6077</v>
      </c>
      <c r="G3693" s="708">
        <v>3913.0611389999999</v>
      </c>
    </row>
    <row r="3694" spans="1:7" x14ac:dyDescent="0.25">
      <c r="A3694" s="705" t="s">
        <v>6078</v>
      </c>
      <c r="B3694" s="706" t="s">
        <v>5567</v>
      </c>
      <c r="C3694" s="707" t="s">
        <v>6079</v>
      </c>
      <c r="G3694" s="708">
        <v>3913.0611389999999</v>
      </c>
    </row>
    <row r="3695" spans="1:7" x14ac:dyDescent="0.25">
      <c r="A3695" s="705" t="s">
        <v>6080</v>
      </c>
      <c r="B3695" s="706" t="s">
        <v>5567</v>
      </c>
      <c r="C3695" s="707" t="s">
        <v>6081</v>
      </c>
      <c r="G3695" s="708">
        <v>5992.5367709999991</v>
      </c>
    </row>
    <row r="3696" spans="1:7" x14ac:dyDescent="0.25">
      <c r="A3696" s="705" t="s">
        <v>6082</v>
      </c>
      <c r="B3696" s="706" t="s">
        <v>5567</v>
      </c>
      <c r="C3696" s="707" t="s">
        <v>6083</v>
      </c>
      <c r="G3696" s="708" t="s">
        <v>9</v>
      </c>
    </row>
    <row r="3697" spans="1:7" x14ac:dyDescent="0.25">
      <c r="A3697" s="705" t="s">
        <v>6084</v>
      </c>
      <c r="B3697" s="706" t="s">
        <v>5567</v>
      </c>
      <c r="C3697" s="707" t="s">
        <v>6085</v>
      </c>
      <c r="G3697" s="708">
        <v>13185.017351999997</v>
      </c>
    </row>
    <row r="3698" spans="1:7" x14ac:dyDescent="0.25">
      <c r="A3698" s="705" t="s">
        <v>6086</v>
      </c>
      <c r="B3698" s="706" t="s">
        <v>5567</v>
      </c>
      <c r="C3698" s="707" t="s">
        <v>6087</v>
      </c>
      <c r="G3698" s="708">
        <v>27111.776561999995</v>
      </c>
    </row>
    <row r="3699" spans="1:7" x14ac:dyDescent="0.25">
      <c r="A3699" s="705" t="s">
        <v>6088</v>
      </c>
      <c r="B3699" s="706" t="s">
        <v>5567</v>
      </c>
      <c r="C3699" s="707" t="s">
        <v>6089</v>
      </c>
      <c r="G3699" s="708">
        <v>24140.737646999994</v>
      </c>
    </row>
    <row r="3700" spans="1:7" x14ac:dyDescent="0.25">
      <c r="A3700" s="705" t="s">
        <v>6090</v>
      </c>
      <c r="B3700" s="706" t="s">
        <v>5567</v>
      </c>
      <c r="C3700" s="707" t="s">
        <v>6091</v>
      </c>
      <c r="G3700" s="708">
        <v>18902.797640999997</v>
      </c>
    </row>
    <row r="3701" spans="1:7" x14ac:dyDescent="0.25">
      <c r="A3701" s="705" t="s">
        <v>6092</v>
      </c>
      <c r="B3701" s="706" t="s">
        <v>5567</v>
      </c>
      <c r="C3701" s="707" t="s">
        <v>6093</v>
      </c>
      <c r="G3701" s="708">
        <v>19513.154114999994</v>
      </c>
    </row>
    <row r="3702" spans="1:7" x14ac:dyDescent="0.25">
      <c r="A3702" s="705" t="s">
        <v>6094</v>
      </c>
      <c r="B3702" s="706" t="s">
        <v>5567</v>
      </c>
      <c r="C3702" s="707" t="s">
        <v>6095</v>
      </c>
      <c r="G3702" s="708">
        <v>20102.466969000001</v>
      </c>
    </row>
    <row r="3703" spans="1:7" x14ac:dyDescent="0.25">
      <c r="A3703" s="705" t="s">
        <v>6096</v>
      </c>
      <c r="B3703" s="706" t="s">
        <v>5567</v>
      </c>
      <c r="C3703" s="707" t="s">
        <v>6097</v>
      </c>
      <c r="G3703" s="708" t="s">
        <v>9</v>
      </c>
    </row>
    <row r="3704" spans="1:7" x14ac:dyDescent="0.25">
      <c r="A3704" s="705" t="s">
        <v>6098</v>
      </c>
      <c r="B3704" s="706" t="s">
        <v>5567</v>
      </c>
      <c r="C3704" s="707" t="s">
        <v>6097</v>
      </c>
      <c r="G3704" s="708">
        <v>18885.551022</v>
      </c>
    </row>
    <row r="3705" spans="1:7" x14ac:dyDescent="0.25">
      <c r="A3705" s="705" t="s">
        <v>6099</v>
      </c>
      <c r="B3705" s="706" t="s">
        <v>5567</v>
      </c>
      <c r="C3705" s="707" t="s">
        <v>6100</v>
      </c>
      <c r="G3705" s="708">
        <v>34491.40812</v>
      </c>
    </row>
    <row r="3706" spans="1:7" x14ac:dyDescent="0.25">
      <c r="A3706" s="705" t="s">
        <v>6101</v>
      </c>
      <c r="B3706" s="706" t="s">
        <v>5567</v>
      </c>
      <c r="C3706" s="707" t="s">
        <v>6102</v>
      </c>
      <c r="G3706" s="708">
        <v>46323.412199999999</v>
      </c>
    </row>
    <row r="3707" spans="1:7" x14ac:dyDescent="0.25">
      <c r="A3707" s="705" t="s">
        <v>6103</v>
      </c>
      <c r="B3707" s="706" t="s">
        <v>5567</v>
      </c>
      <c r="C3707" s="707" t="s">
        <v>6104</v>
      </c>
      <c r="G3707" s="708">
        <v>35440.200899999996</v>
      </c>
    </row>
    <row r="3708" spans="1:7" x14ac:dyDescent="0.25">
      <c r="A3708" s="705" t="s">
        <v>6105</v>
      </c>
      <c r="B3708" s="706" t="s">
        <v>5567</v>
      </c>
      <c r="C3708" s="707" t="s">
        <v>6106</v>
      </c>
      <c r="G3708" s="708">
        <v>4316.2294499999989</v>
      </c>
    </row>
    <row r="3709" spans="1:7" x14ac:dyDescent="0.25">
      <c r="A3709" s="705" t="s">
        <v>6107</v>
      </c>
      <c r="B3709" s="706" t="s">
        <v>5567</v>
      </c>
      <c r="C3709" s="707" t="s">
        <v>6108</v>
      </c>
      <c r="G3709" s="708">
        <v>4887.5179859999989</v>
      </c>
    </row>
    <row r="3710" spans="1:7" x14ac:dyDescent="0.25">
      <c r="A3710" s="705" t="s">
        <v>6109</v>
      </c>
      <c r="B3710" s="706" t="s">
        <v>5567</v>
      </c>
      <c r="C3710" s="707" t="s">
        <v>6110</v>
      </c>
      <c r="G3710" s="708">
        <v>93499.228251000008</v>
      </c>
    </row>
    <row r="3711" spans="1:7" x14ac:dyDescent="0.25">
      <c r="A3711" s="705" t="s">
        <v>6111</v>
      </c>
      <c r="B3711" s="706" t="s">
        <v>5567</v>
      </c>
      <c r="C3711" s="707" t="s">
        <v>6112</v>
      </c>
      <c r="G3711" s="708">
        <v>93499.228251000008</v>
      </c>
    </row>
    <row r="3712" spans="1:7" x14ac:dyDescent="0.25">
      <c r="A3712" s="705" t="s">
        <v>6113</v>
      </c>
      <c r="B3712" s="706" t="s">
        <v>5567</v>
      </c>
      <c r="C3712" s="707" t="s">
        <v>6114</v>
      </c>
      <c r="G3712" s="708">
        <v>93499.228251000008</v>
      </c>
    </row>
    <row r="3713" spans="1:7" x14ac:dyDescent="0.25">
      <c r="A3713" s="705" t="s">
        <v>6115</v>
      </c>
      <c r="B3713" s="706" t="s">
        <v>5567</v>
      </c>
      <c r="C3713" s="707" t="s">
        <v>6116</v>
      </c>
      <c r="G3713" s="708" t="s">
        <v>9</v>
      </c>
    </row>
    <row r="3714" spans="1:7" x14ac:dyDescent="0.25">
      <c r="A3714" s="705" t="s">
        <v>6117</v>
      </c>
      <c r="B3714" s="706" t="s">
        <v>5567</v>
      </c>
      <c r="C3714" s="707" t="s">
        <v>6118</v>
      </c>
      <c r="G3714" s="708">
        <v>2897.5234859999996</v>
      </c>
    </row>
    <row r="3715" spans="1:7" x14ac:dyDescent="0.25">
      <c r="A3715" s="705" t="s">
        <v>6119</v>
      </c>
      <c r="B3715" s="706" t="s">
        <v>5567</v>
      </c>
      <c r="C3715" s="707" t="s">
        <v>6120</v>
      </c>
      <c r="G3715" s="708">
        <v>21528.172223999998</v>
      </c>
    </row>
    <row r="3716" spans="1:7" x14ac:dyDescent="0.25">
      <c r="A3716" s="705" t="s">
        <v>6121</v>
      </c>
      <c r="B3716" s="706" t="s">
        <v>5567</v>
      </c>
      <c r="C3716" s="707" t="s">
        <v>6122</v>
      </c>
      <c r="G3716" s="708">
        <v>20803.311009000001</v>
      </c>
    </row>
    <row r="3717" spans="1:7" x14ac:dyDescent="0.25">
      <c r="A3717" s="705" t="s">
        <v>6123</v>
      </c>
      <c r="B3717" s="706" t="s">
        <v>5567</v>
      </c>
      <c r="C3717" s="707" t="s">
        <v>6124</v>
      </c>
      <c r="G3717" s="708">
        <v>28029.369887999997</v>
      </c>
    </row>
    <row r="3718" spans="1:7" x14ac:dyDescent="0.25">
      <c r="A3718" s="705" t="s">
        <v>6125</v>
      </c>
      <c r="B3718" s="706" t="s">
        <v>5567</v>
      </c>
      <c r="C3718" s="707" t="s">
        <v>6126</v>
      </c>
      <c r="G3718" s="708">
        <v>6330.6757214999998</v>
      </c>
    </row>
    <row r="3719" spans="1:7" x14ac:dyDescent="0.25">
      <c r="A3719" s="705" t="s">
        <v>6127</v>
      </c>
      <c r="B3719" s="706" t="s">
        <v>5567</v>
      </c>
      <c r="C3719" s="707" t="s">
        <v>6128</v>
      </c>
      <c r="G3719" s="708">
        <v>6330.6757214999998</v>
      </c>
    </row>
    <row r="3720" spans="1:7" x14ac:dyDescent="0.25">
      <c r="A3720" s="705" t="s">
        <v>6129</v>
      </c>
      <c r="B3720" s="706" t="s">
        <v>5567</v>
      </c>
      <c r="C3720" s="707" t="s">
        <v>6130</v>
      </c>
      <c r="G3720" s="708">
        <v>82.3446</v>
      </c>
    </row>
    <row r="3721" spans="1:7" x14ac:dyDescent="0.25">
      <c r="A3721" s="705" t="s">
        <v>6131</v>
      </c>
      <c r="B3721" s="706" t="s">
        <v>5567</v>
      </c>
      <c r="C3721" s="707" t="s">
        <v>6132</v>
      </c>
      <c r="G3721" s="708">
        <v>1027.8893429999998</v>
      </c>
    </row>
    <row r="3722" spans="1:7" x14ac:dyDescent="0.25">
      <c r="A3722" s="705" t="s">
        <v>6133</v>
      </c>
      <c r="B3722" s="706" t="s">
        <v>5567</v>
      </c>
      <c r="C3722" s="707" t="s">
        <v>6134</v>
      </c>
      <c r="G3722" s="708">
        <v>48.034349999999996</v>
      </c>
    </row>
    <row r="3723" spans="1:7" x14ac:dyDescent="0.25">
      <c r="A3723" s="705" t="s">
        <v>6135</v>
      </c>
      <c r="B3723" s="706" t="s">
        <v>5567</v>
      </c>
      <c r="C3723" s="707" t="s">
        <v>6136</v>
      </c>
      <c r="G3723" s="708">
        <v>966.67985699999997</v>
      </c>
    </row>
    <row r="3724" spans="1:7" x14ac:dyDescent="0.25">
      <c r="A3724" s="705" t="s">
        <v>6137</v>
      </c>
      <c r="B3724" s="706" t="s">
        <v>5567</v>
      </c>
      <c r="C3724" s="707" t="s">
        <v>6138</v>
      </c>
      <c r="G3724" s="708">
        <v>48.034349999999996</v>
      </c>
    </row>
    <row r="3725" spans="1:7" x14ac:dyDescent="0.25">
      <c r="A3725" s="705" t="s">
        <v>6139</v>
      </c>
      <c r="B3725" s="706" t="s">
        <v>5567</v>
      </c>
      <c r="C3725" s="707" t="s">
        <v>6140</v>
      </c>
      <c r="G3725" s="708">
        <v>562.68809999999996</v>
      </c>
    </row>
    <row r="3726" spans="1:7" x14ac:dyDescent="0.25">
      <c r="A3726" s="705" t="s">
        <v>6141</v>
      </c>
      <c r="B3726" s="706" t="s">
        <v>5567</v>
      </c>
      <c r="C3726" s="707" t="s">
        <v>6142</v>
      </c>
      <c r="G3726" s="708">
        <v>243.37404000000004</v>
      </c>
    </row>
    <row r="3727" spans="1:7" x14ac:dyDescent="0.25">
      <c r="A3727" s="705" t="s">
        <v>6143</v>
      </c>
      <c r="B3727" s="706" t="s">
        <v>5567</v>
      </c>
      <c r="C3727" s="707" t="s">
        <v>6144</v>
      </c>
      <c r="G3727" s="708">
        <v>38509.824599999993</v>
      </c>
    </row>
    <row r="3728" spans="1:7" x14ac:dyDescent="0.25">
      <c r="A3728" s="705" t="s">
        <v>6145</v>
      </c>
      <c r="B3728" s="706" t="s">
        <v>5567</v>
      </c>
      <c r="C3728" s="707" t="s">
        <v>6146</v>
      </c>
      <c r="G3728" s="708">
        <v>3406.5046079999997</v>
      </c>
    </row>
    <row r="3729" spans="1:7" x14ac:dyDescent="0.25">
      <c r="A3729" s="705" t="s">
        <v>6147</v>
      </c>
      <c r="B3729" s="706" t="s">
        <v>5567</v>
      </c>
      <c r="C3729" s="707" t="s">
        <v>6148</v>
      </c>
      <c r="G3729" s="708" t="s">
        <v>9</v>
      </c>
    </row>
    <row r="3730" spans="1:7" x14ac:dyDescent="0.25">
      <c r="A3730" s="705" t="s">
        <v>6149</v>
      </c>
      <c r="B3730" s="706" t="s">
        <v>5567</v>
      </c>
      <c r="C3730" s="707" t="s">
        <v>6150</v>
      </c>
      <c r="G3730" s="708">
        <v>12445.928819999997</v>
      </c>
    </row>
    <row r="3731" spans="1:7" x14ac:dyDescent="0.25">
      <c r="A3731" s="705" t="s">
        <v>6151</v>
      </c>
      <c r="B3731" s="706" t="s">
        <v>5567</v>
      </c>
      <c r="C3731" s="707" t="s">
        <v>6152</v>
      </c>
      <c r="G3731" s="708">
        <v>56871.755459999986</v>
      </c>
    </row>
    <row r="3732" spans="1:7" x14ac:dyDescent="0.25">
      <c r="A3732" s="705" t="s">
        <v>6153</v>
      </c>
      <c r="B3732" s="706" t="s">
        <v>5567</v>
      </c>
      <c r="C3732" s="707" t="s">
        <v>6154</v>
      </c>
      <c r="G3732" s="708">
        <v>8182.3999139999987</v>
      </c>
    </row>
    <row r="3733" spans="1:7" x14ac:dyDescent="0.25">
      <c r="A3733" s="705" t="s">
        <v>6155</v>
      </c>
      <c r="B3733" s="706" t="s">
        <v>5567</v>
      </c>
      <c r="C3733" s="707" t="s">
        <v>6156</v>
      </c>
      <c r="G3733" s="708">
        <v>8398.0970189999971</v>
      </c>
    </row>
    <row r="3734" spans="1:7" x14ac:dyDescent="0.25">
      <c r="A3734" s="705" t="s">
        <v>6157</v>
      </c>
      <c r="B3734" s="706" t="s">
        <v>5567</v>
      </c>
      <c r="C3734" s="707" t="s">
        <v>6158</v>
      </c>
      <c r="G3734" s="708">
        <v>28952.956070999993</v>
      </c>
    </row>
    <row r="3735" spans="1:7" x14ac:dyDescent="0.25">
      <c r="A3735" s="705" t="s">
        <v>6159</v>
      </c>
      <c r="B3735" s="706" t="s">
        <v>5567</v>
      </c>
      <c r="C3735" s="707" t="s">
        <v>6160</v>
      </c>
      <c r="G3735" s="708">
        <v>17108.142830999997</v>
      </c>
    </row>
    <row r="3736" spans="1:7" x14ac:dyDescent="0.25">
      <c r="A3736" s="705" t="s">
        <v>6161</v>
      </c>
      <c r="B3736" s="706" t="s">
        <v>5567</v>
      </c>
      <c r="C3736" s="707" t="s">
        <v>6162</v>
      </c>
      <c r="G3736" s="708">
        <v>871.70908499999996</v>
      </c>
    </row>
    <row r="3737" spans="1:7" x14ac:dyDescent="0.25">
      <c r="A3737" s="705" t="s">
        <v>6163</v>
      </c>
      <c r="B3737" s="706" t="s">
        <v>5567</v>
      </c>
      <c r="C3737" s="707" t="s">
        <v>6164</v>
      </c>
      <c r="G3737" s="708">
        <v>1847.8585709999998</v>
      </c>
    </row>
    <row r="3738" spans="1:7" x14ac:dyDescent="0.25">
      <c r="A3738" s="705" t="s">
        <v>6165</v>
      </c>
      <c r="B3738" s="706" t="s">
        <v>5567</v>
      </c>
      <c r="C3738" s="707" t="s">
        <v>6166</v>
      </c>
      <c r="G3738" s="708">
        <v>8870.480540999999</v>
      </c>
    </row>
    <row r="3739" spans="1:7" x14ac:dyDescent="0.25">
      <c r="A3739" s="705" t="s">
        <v>6167</v>
      </c>
      <c r="B3739" s="706" t="s">
        <v>5567</v>
      </c>
      <c r="C3739" s="707" t="s">
        <v>6168</v>
      </c>
      <c r="G3739" s="708">
        <v>3180.5601749999996</v>
      </c>
    </row>
    <row r="3740" spans="1:7" x14ac:dyDescent="0.25">
      <c r="A3740" s="705" t="s">
        <v>6169</v>
      </c>
      <c r="B3740" s="706" t="s">
        <v>5567</v>
      </c>
      <c r="C3740" s="707" t="s">
        <v>6170</v>
      </c>
      <c r="G3740" s="708">
        <v>138.61340999999999</v>
      </c>
    </row>
    <row r="3741" spans="1:7" x14ac:dyDescent="0.25">
      <c r="A3741" s="705" t="s">
        <v>6171</v>
      </c>
      <c r="B3741" s="706" t="s">
        <v>5567</v>
      </c>
      <c r="C3741" s="707" t="s">
        <v>6172</v>
      </c>
      <c r="G3741" s="708">
        <v>1631.3380199999999</v>
      </c>
    </row>
    <row r="3742" spans="1:7" x14ac:dyDescent="0.25">
      <c r="A3742" s="705" t="s">
        <v>6173</v>
      </c>
      <c r="B3742" s="706" t="s">
        <v>5567</v>
      </c>
      <c r="C3742" s="707" t="s">
        <v>6174</v>
      </c>
      <c r="G3742" s="708">
        <v>3518.9964809999992</v>
      </c>
    </row>
    <row r="3743" spans="1:7" x14ac:dyDescent="0.25">
      <c r="A3743" s="705" t="s">
        <v>6175</v>
      </c>
      <c r="B3743" s="706" t="s">
        <v>5567</v>
      </c>
      <c r="C3743" s="707" t="s">
        <v>6176</v>
      </c>
      <c r="G3743" s="708">
        <v>3606.6477329999998</v>
      </c>
    </row>
    <row r="3744" spans="1:7" x14ac:dyDescent="0.25">
      <c r="A3744" s="705" t="s">
        <v>6177</v>
      </c>
      <c r="B3744" s="706" t="s">
        <v>5567</v>
      </c>
      <c r="C3744" s="707" t="s">
        <v>6178</v>
      </c>
      <c r="G3744" s="708">
        <v>17673.575750999997</v>
      </c>
    </row>
    <row r="3745" spans="1:7" x14ac:dyDescent="0.25">
      <c r="A3745" s="705" t="s">
        <v>6179</v>
      </c>
      <c r="B3745" s="706" t="s">
        <v>5567</v>
      </c>
      <c r="C3745" s="707" t="s">
        <v>6180</v>
      </c>
      <c r="G3745" s="708">
        <v>76.443236999999996</v>
      </c>
    </row>
    <row r="3746" spans="1:7" x14ac:dyDescent="0.25">
      <c r="A3746" s="705" t="s">
        <v>6181</v>
      </c>
      <c r="B3746" s="706" t="s">
        <v>5567</v>
      </c>
      <c r="C3746" s="707" t="s">
        <v>6182</v>
      </c>
      <c r="G3746" s="708">
        <v>223.97731199999998</v>
      </c>
    </row>
    <row r="3747" spans="1:7" x14ac:dyDescent="0.25">
      <c r="A3747" s="705" t="s">
        <v>6183</v>
      </c>
      <c r="B3747" s="706" t="s">
        <v>5567</v>
      </c>
      <c r="C3747" s="707" t="s">
        <v>6184</v>
      </c>
      <c r="G3747" s="708">
        <v>2635.7591519999992</v>
      </c>
    </row>
    <row r="3748" spans="1:7" x14ac:dyDescent="0.25">
      <c r="A3748" s="705" t="s">
        <v>6185</v>
      </c>
      <c r="B3748" s="706" t="s">
        <v>5567</v>
      </c>
      <c r="C3748" s="707" t="s">
        <v>6186</v>
      </c>
      <c r="G3748" s="708">
        <v>2487.5846189999997</v>
      </c>
    </row>
    <row r="3749" spans="1:7" x14ac:dyDescent="0.25">
      <c r="A3749" s="705" t="s">
        <v>6187</v>
      </c>
      <c r="B3749" s="706" t="s">
        <v>5567</v>
      </c>
      <c r="C3749" s="707" t="s">
        <v>6188</v>
      </c>
      <c r="G3749" s="708">
        <v>6.4503269999999979</v>
      </c>
    </row>
    <row r="3750" spans="1:7" x14ac:dyDescent="0.25">
      <c r="A3750" s="705" t="s">
        <v>6189</v>
      </c>
      <c r="B3750" s="706" t="s">
        <v>5567</v>
      </c>
      <c r="C3750" s="707" t="s">
        <v>6190</v>
      </c>
      <c r="G3750" s="708">
        <v>14968.647135000001</v>
      </c>
    </row>
    <row r="3751" spans="1:7" x14ac:dyDescent="0.25">
      <c r="A3751" s="705" t="s">
        <v>6191</v>
      </c>
      <c r="B3751" s="706" t="s">
        <v>5567</v>
      </c>
      <c r="C3751" s="707" t="s">
        <v>6192</v>
      </c>
      <c r="G3751" s="708">
        <v>15669.582668999998</v>
      </c>
    </row>
    <row r="3752" spans="1:7" x14ac:dyDescent="0.25">
      <c r="A3752" s="705" t="s">
        <v>6193</v>
      </c>
      <c r="B3752" s="706" t="s">
        <v>5567</v>
      </c>
      <c r="C3752" s="707" t="s">
        <v>6194</v>
      </c>
      <c r="G3752" s="708">
        <v>19643.441570999996</v>
      </c>
    </row>
    <row r="3753" spans="1:7" x14ac:dyDescent="0.25">
      <c r="A3753" s="705" t="s">
        <v>6195</v>
      </c>
      <c r="B3753" s="706" t="s">
        <v>5567</v>
      </c>
      <c r="C3753" s="707" t="s">
        <v>6196</v>
      </c>
      <c r="G3753" s="708">
        <v>19600.988354999994</v>
      </c>
    </row>
    <row r="3754" spans="1:7" x14ac:dyDescent="0.25">
      <c r="A3754" s="705" t="s">
        <v>6197</v>
      </c>
      <c r="B3754" s="706" t="s">
        <v>5567</v>
      </c>
      <c r="C3754" s="707" t="s">
        <v>6198</v>
      </c>
      <c r="G3754" s="708">
        <v>19584.061964999994</v>
      </c>
    </row>
    <row r="3755" spans="1:7" x14ac:dyDescent="0.25">
      <c r="A3755" s="705" t="s">
        <v>6199</v>
      </c>
      <c r="B3755" s="706" t="s">
        <v>5567</v>
      </c>
      <c r="C3755" s="707" t="s">
        <v>6200</v>
      </c>
      <c r="G3755" s="708">
        <v>18899.183627999995</v>
      </c>
    </row>
    <row r="3756" spans="1:7" x14ac:dyDescent="0.25">
      <c r="A3756" s="705" t="s">
        <v>6201</v>
      </c>
      <c r="B3756" s="706" t="s">
        <v>5567</v>
      </c>
      <c r="C3756" s="707" t="s">
        <v>6202</v>
      </c>
      <c r="G3756" s="708" t="s">
        <v>9</v>
      </c>
    </row>
    <row r="3757" spans="1:7" x14ac:dyDescent="0.25">
      <c r="A3757" s="705" t="s">
        <v>6203</v>
      </c>
      <c r="B3757" s="706" t="s">
        <v>5567</v>
      </c>
      <c r="C3757" s="707" t="s">
        <v>6204</v>
      </c>
      <c r="G3757" s="708">
        <v>2348.5594859999997</v>
      </c>
    </row>
    <row r="3758" spans="1:7" x14ac:dyDescent="0.25">
      <c r="A3758" s="705" t="s">
        <v>6205</v>
      </c>
      <c r="B3758" s="706" t="s">
        <v>5567</v>
      </c>
      <c r="C3758" s="707" t="s">
        <v>6206</v>
      </c>
      <c r="G3758" s="708">
        <v>2680.4997179999996</v>
      </c>
    </row>
    <row r="3759" spans="1:7" x14ac:dyDescent="0.25">
      <c r="A3759" s="705" t="s">
        <v>6207</v>
      </c>
      <c r="B3759" s="706" t="s">
        <v>5567</v>
      </c>
      <c r="C3759" s="707" t="s">
        <v>6208</v>
      </c>
      <c r="G3759" s="708" t="s">
        <v>9</v>
      </c>
    </row>
    <row r="3760" spans="1:7" x14ac:dyDescent="0.25">
      <c r="A3760" s="705" t="s">
        <v>6209</v>
      </c>
      <c r="B3760" s="706" t="s">
        <v>5567</v>
      </c>
      <c r="C3760" s="707" t="s">
        <v>6210</v>
      </c>
      <c r="G3760" s="708">
        <v>633.41296199999988</v>
      </c>
    </row>
    <row r="3761" spans="1:7" x14ac:dyDescent="0.25">
      <c r="A3761" s="705" t="s">
        <v>6211</v>
      </c>
      <c r="B3761" s="706" t="s">
        <v>5567</v>
      </c>
      <c r="C3761" s="707" t="s">
        <v>6212</v>
      </c>
      <c r="G3761" s="708">
        <v>354.99671999999993</v>
      </c>
    </row>
    <row r="3762" spans="1:7" x14ac:dyDescent="0.25">
      <c r="A3762" s="705" t="s">
        <v>6213</v>
      </c>
      <c r="B3762" s="706" t="s">
        <v>5567</v>
      </c>
      <c r="C3762" s="707" t="s">
        <v>6214</v>
      </c>
      <c r="G3762" s="708">
        <v>277.63854299999991</v>
      </c>
    </row>
    <row r="3763" spans="1:7" x14ac:dyDescent="0.25">
      <c r="A3763" s="705" t="s">
        <v>6215</v>
      </c>
      <c r="B3763" s="706" t="s">
        <v>5567</v>
      </c>
      <c r="C3763" s="707" t="s">
        <v>6216</v>
      </c>
      <c r="G3763" s="708">
        <v>220.31755199999998</v>
      </c>
    </row>
    <row r="3764" spans="1:7" x14ac:dyDescent="0.25">
      <c r="A3764" s="705" t="s">
        <v>6217</v>
      </c>
      <c r="B3764" s="706" t="s">
        <v>5567</v>
      </c>
      <c r="C3764" s="707" t="s">
        <v>6218</v>
      </c>
      <c r="G3764" s="708">
        <v>305.81869499999993</v>
      </c>
    </row>
    <row r="3765" spans="1:7" x14ac:dyDescent="0.25">
      <c r="A3765" s="705" t="s">
        <v>6219</v>
      </c>
      <c r="B3765" s="706" t="s">
        <v>5567</v>
      </c>
      <c r="C3765" s="707" t="s">
        <v>6220</v>
      </c>
      <c r="G3765" s="708">
        <v>218.62491299999999</v>
      </c>
    </row>
    <row r="3766" spans="1:7" x14ac:dyDescent="0.25">
      <c r="A3766" s="705" t="s">
        <v>6221</v>
      </c>
      <c r="B3766" s="706" t="s">
        <v>5567</v>
      </c>
      <c r="C3766" s="707" t="s">
        <v>6222</v>
      </c>
      <c r="G3766" s="708">
        <v>276.67785599999996</v>
      </c>
    </row>
    <row r="3767" spans="1:7" x14ac:dyDescent="0.25">
      <c r="A3767" s="705" t="s">
        <v>6223</v>
      </c>
      <c r="B3767" s="706" t="s">
        <v>5567</v>
      </c>
      <c r="C3767" s="707" t="s">
        <v>6224</v>
      </c>
      <c r="G3767" s="708">
        <v>291.22540199999992</v>
      </c>
    </row>
    <row r="3768" spans="1:7" x14ac:dyDescent="0.25">
      <c r="A3768" s="705" t="s">
        <v>6225</v>
      </c>
      <c r="B3768" s="706" t="s">
        <v>5567</v>
      </c>
      <c r="C3768" s="707" t="s">
        <v>6226</v>
      </c>
      <c r="G3768" s="708">
        <v>172.37469599999997</v>
      </c>
    </row>
    <row r="3769" spans="1:7" x14ac:dyDescent="0.25">
      <c r="A3769" s="705" t="s">
        <v>6227</v>
      </c>
      <c r="B3769" s="706" t="s">
        <v>5567</v>
      </c>
      <c r="C3769" s="707" t="s">
        <v>6228</v>
      </c>
      <c r="G3769" s="708">
        <v>24043.022054999998</v>
      </c>
    </row>
    <row r="3770" spans="1:7" x14ac:dyDescent="0.25">
      <c r="A3770" s="705" t="s">
        <v>6229</v>
      </c>
      <c r="B3770" s="706" t="s">
        <v>5567</v>
      </c>
      <c r="C3770" s="707" t="s">
        <v>6230</v>
      </c>
      <c r="G3770" s="708">
        <v>90829.296090000003</v>
      </c>
    </row>
    <row r="3771" spans="1:7" x14ac:dyDescent="0.25">
      <c r="A3771" s="705" t="s">
        <v>6231</v>
      </c>
      <c r="B3771" s="706" t="s">
        <v>5567</v>
      </c>
      <c r="C3771" s="707" t="s">
        <v>6232</v>
      </c>
      <c r="G3771" s="708">
        <v>37130.598296999997</v>
      </c>
    </row>
    <row r="3772" spans="1:7" x14ac:dyDescent="0.25">
      <c r="A3772" s="705" t="s">
        <v>6233</v>
      </c>
      <c r="B3772" s="706" t="s">
        <v>5567</v>
      </c>
      <c r="C3772" s="707" t="s">
        <v>6234</v>
      </c>
      <c r="G3772" s="708">
        <v>37130.598296999997</v>
      </c>
    </row>
    <row r="3773" spans="1:7" x14ac:dyDescent="0.25">
      <c r="A3773" s="705" t="s">
        <v>6235</v>
      </c>
      <c r="B3773" s="706" t="s">
        <v>5567</v>
      </c>
      <c r="C3773" s="707" t="s">
        <v>6236</v>
      </c>
      <c r="G3773" s="708">
        <v>47778.029558999988</v>
      </c>
    </row>
    <row r="3774" spans="1:7" x14ac:dyDescent="0.25">
      <c r="A3774" s="705" t="s">
        <v>6237</v>
      </c>
      <c r="B3774" s="706" t="s">
        <v>5567</v>
      </c>
      <c r="C3774" s="707" t="s">
        <v>6238</v>
      </c>
      <c r="G3774" s="708">
        <v>95370.783767999979</v>
      </c>
    </row>
    <row r="3775" spans="1:7" x14ac:dyDescent="0.25">
      <c r="A3775" s="705" t="s">
        <v>6239</v>
      </c>
      <c r="B3775" s="706" t="s">
        <v>5567</v>
      </c>
      <c r="C3775" s="707" t="s">
        <v>6240</v>
      </c>
      <c r="G3775" s="708">
        <v>47778.029558999988</v>
      </c>
    </row>
    <row r="3776" spans="1:7" x14ac:dyDescent="0.25">
      <c r="A3776" s="705" t="s">
        <v>6241</v>
      </c>
      <c r="B3776" s="706" t="s">
        <v>5567</v>
      </c>
      <c r="C3776" s="707" t="s">
        <v>6242</v>
      </c>
      <c r="G3776" s="708">
        <v>365359.74216299993</v>
      </c>
    </row>
    <row r="3777" spans="1:7" x14ac:dyDescent="0.25">
      <c r="A3777" s="705" t="s">
        <v>6243</v>
      </c>
      <c r="B3777" s="706" t="s">
        <v>5567</v>
      </c>
      <c r="C3777" s="707" t="s">
        <v>6244</v>
      </c>
      <c r="G3777" s="708">
        <v>365359.74216299993</v>
      </c>
    </row>
    <row r="3778" spans="1:7" x14ac:dyDescent="0.25">
      <c r="A3778" s="705" t="s">
        <v>6245</v>
      </c>
      <c r="B3778" s="706" t="s">
        <v>5567</v>
      </c>
      <c r="C3778" s="707" t="s">
        <v>6246</v>
      </c>
      <c r="G3778" s="708">
        <v>313492.29677999998</v>
      </c>
    </row>
    <row r="3779" spans="1:7" x14ac:dyDescent="0.25">
      <c r="A3779" s="705" t="s">
        <v>6247</v>
      </c>
      <c r="B3779" s="706" t="s">
        <v>5567</v>
      </c>
      <c r="C3779" s="707" t="s">
        <v>6248</v>
      </c>
      <c r="G3779" s="708">
        <v>313492.29677999998</v>
      </c>
    </row>
    <row r="3780" spans="1:7" x14ac:dyDescent="0.25">
      <c r="A3780" s="705" t="s">
        <v>6249</v>
      </c>
      <c r="B3780" s="706" t="s">
        <v>5567</v>
      </c>
      <c r="C3780" s="707" t="s">
        <v>6250</v>
      </c>
      <c r="G3780" s="708">
        <v>333001.69964099996</v>
      </c>
    </row>
    <row r="3781" spans="1:7" x14ac:dyDescent="0.25">
      <c r="A3781" s="705" t="s">
        <v>6251</v>
      </c>
      <c r="B3781" s="706" t="s">
        <v>5567</v>
      </c>
      <c r="C3781" s="707" t="s">
        <v>6252</v>
      </c>
      <c r="G3781" s="708">
        <v>333001.69964099996</v>
      </c>
    </row>
    <row r="3782" spans="1:7" x14ac:dyDescent="0.25">
      <c r="A3782" s="705" t="s">
        <v>6253</v>
      </c>
      <c r="B3782" s="706" t="s">
        <v>5567</v>
      </c>
      <c r="C3782" s="707" t="s">
        <v>6254</v>
      </c>
      <c r="G3782" s="708">
        <v>268306.932699</v>
      </c>
    </row>
    <row r="3783" spans="1:7" x14ac:dyDescent="0.25">
      <c r="A3783" s="705" t="s">
        <v>6255</v>
      </c>
      <c r="B3783" s="706" t="s">
        <v>5567</v>
      </c>
      <c r="C3783" s="707" t="s">
        <v>6256</v>
      </c>
      <c r="G3783" s="708">
        <v>268306.932699</v>
      </c>
    </row>
    <row r="3784" spans="1:7" x14ac:dyDescent="0.25">
      <c r="A3784" s="705" t="s">
        <v>6257</v>
      </c>
      <c r="B3784" s="706" t="s">
        <v>5567</v>
      </c>
      <c r="C3784" s="707" t="s">
        <v>6258</v>
      </c>
      <c r="G3784" s="708">
        <v>246651.76680299998</v>
      </c>
    </row>
    <row r="3785" spans="1:7" x14ac:dyDescent="0.25">
      <c r="A3785" s="705" t="s">
        <v>6259</v>
      </c>
      <c r="B3785" s="706" t="s">
        <v>5567</v>
      </c>
      <c r="C3785" s="707" t="s">
        <v>6260</v>
      </c>
      <c r="G3785" s="708">
        <v>226829.08848599996</v>
      </c>
    </row>
    <row r="3786" spans="1:7" x14ac:dyDescent="0.25">
      <c r="A3786" s="705" t="s">
        <v>6261</v>
      </c>
      <c r="B3786" s="706" t="s">
        <v>5567</v>
      </c>
      <c r="C3786" s="707" t="s">
        <v>6262</v>
      </c>
      <c r="G3786" s="708" t="s">
        <v>9</v>
      </c>
    </row>
    <row r="3787" spans="1:7" x14ac:dyDescent="0.25">
      <c r="A3787" s="705" t="s">
        <v>6263</v>
      </c>
      <c r="B3787" s="706" t="s">
        <v>5567</v>
      </c>
      <c r="C3787" s="707" t="s">
        <v>6264</v>
      </c>
      <c r="G3787" s="708" t="s">
        <v>9</v>
      </c>
    </row>
    <row r="3788" spans="1:7" x14ac:dyDescent="0.25">
      <c r="A3788" s="705" t="s">
        <v>6265</v>
      </c>
      <c r="B3788" s="706" t="s">
        <v>5567</v>
      </c>
      <c r="C3788" s="707" t="s">
        <v>6266</v>
      </c>
      <c r="G3788" s="708">
        <v>381238.15988699999</v>
      </c>
    </row>
    <row r="3789" spans="1:7" x14ac:dyDescent="0.25">
      <c r="A3789" s="705" t="s">
        <v>6267</v>
      </c>
      <c r="B3789" s="706" t="s">
        <v>5567</v>
      </c>
      <c r="C3789" s="707" t="s">
        <v>6268</v>
      </c>
      <c r="G3789" s="708">
        <v>335260.59500699991</v>
      </c>
    </row>
    <row r="3790" spans="1:7" x14ac:dyDescent="0.25">
      <c r="A3790" s="705" t="s">
        <v>6269</v>
      </c>
      <c r="B3790" s="706" t="s">
        <v>5567</v>
      </c>
      <c r="C3790" s="707" t="s">
        <v>6270</v>
      </c>
      <c r="G3790" s="708">
        <v>313492.29677999998</v>
      </c>
    </row>
    <row r="3791" spans="1:7" x14ac:dyDescent="0.25">
      <c r="A3791" s="705" t="s">
        <v>6271</v>
      </c>
      <c r="B3791" s="706" t="s">
        <v>5567</v>
      </c>
      <c r="C3791" s="707" t="s">
        <v>6272</v>
      </c>
      <c r="G3791" s="708">
        <v>313492.29677999998</v>
      </c>
    </row>
    <row r="3792" spans="1:7" x14ac:dyDescent="0.25">
      <c r="A3792" s="705" t="s">
        <v>6273</v>
      </c>
      <c r="B3792" s="706" t="s">
        <v>5567</v>
      </c>
      <c r="C3792" s="707" t="s">
        <v>6274</v>
      </c>
      <c r="G3792" s="708">
        <v>246651.76680299998</v>
      </c>
    </row>
    <row r="3793" spans="1:7" x14ac:dyDescent="0.25">
      <c r="A3793" s="705" t="s">
        <v>6275</v>
      </c>
      <c r="B3793" s="706" t="s">
        <v>5567</v>
      </c>
      <c r="C3793" s="707" t="s">
        <v>6276</v>
      </c>
      <c r="G3793" s="708">
        <v>310558.35868199996</v>
      </c>
    </row>
    <row r="3794" spans="1:7" x14ac:dyDescent="0.25">
      <c r="A3794" s="705" t="s">
        <v>6277</v>
      </c>
      <c r="B3794" s="706" t="s">
        <v>5567</v>
      </c>
      <c r="C3794" s="707" t="s">
        <v>6278</v>
      </c>
      <c r="G3794" s="708">
        <v>295769.86323299992</v>
      </c>
    </row>
    <row r="3795" spans="1:7" x14ac:dyDescent="0.25">
      <c r="A3795" s="705" t="s">
        <v>6279</v>
      </c>
      <c r="B3795" s="706" t="s">
        <v>5567</v>
      </c>
      <c r="C3795" s="707" t="s">
        <v>6280</v>
      </c>
      <c r="G3795" s="708">
        <v>359574.21056699997</v>
      </c>
    </row>
    <row r="3796" spans="1:7" x14ac:dyDescent="0.25">
      <c r="A3796" s="705" t="s">
        <v>6281</v>
      </c>
      <c r="B3796" s="706" t="s">
        <v>5567</v>
      </c>
      <c r="C3796" s="707" t="s">
        <v>6282</v>
      </c>
      <c r="G3796" s="708">
        <v>359574.21056699997</v>
      </c>
    </row>
    <row r="3797" spans="1:7" x14ac:dyDescent="0.25">
      <c r="A3797" s="705" t="s">
        <v>6283</v>
      </c>
      <c r="B3797" s="706" t="s">
        <v>5567</v>
      </c>
      <c r="C3797" s="707" t="s">
        <v>6284</v>
      </c>
      <c r="G3797" s="708">
        <v>229523.35805099993</v>
      </c>
    </row>
    <row r="3798" spans="1:7" x14ac:dyDescent="0.25">
      <c r="A3798" s="705" t="s">
        <v>6285</v>
      </c>
      <c r="B3798" s="706" t="s">
        <v>5567</v>
      </c>
      <c r="C3798" s="707" t="s">
        <v>6286</v>
      </c>
      <c r="G3798" s="708">
        <v>229523.35805099993</v>
      </c>
    </row>
    <row r="3799" spans="1:7" x14ac:dyDescent="0.25">
      <c r="A3799" s="705" t="s">
        <v>6287</v>
      </c>
      <c r="B3799" s="706" t="s">
        <v>5567</v>
      </c>
      <c r="C3799" s="707" t="s">
        <v>6288</v>
      </c>
      <c r="G3799" s="708">
        <v>155958.202062</v>
      </c>
    </row>
    <row r="3800" spans="1:7" x14ac:dyDescent="0.25">
      <c r="A3800" s="705" t="s">
        <v>6289</v>
      </c>
      <c r="B3800" s="706" t="s">
        <v>5567</v>
      </c>
      <c r="C3800" s="707" t="s">
        <v>6290</v>
      </c>
      <c r="G3800" s="708">
        <v>112348.22741999997</v>
      </c>
    </row>
    <row r="3801" spans="1:7" x14ac:dyDescent="0.25">
      <c r="A3801" s="705" t="s">
        <v>6291</v>
      </c>
      <c r="B3801" s="706" t="s">
        <v>5567</v>
      </c>
      <c r="C3801" s="707" t="s">
        <v>6292</v>
      </c>
      <c r="G3801" s="708" t="s">
        <v>9</v>
      </c>
    </row>
    <row r="3802" spans="1:7" x14ac:dyDescent="0.25">
      <c r="A3802" s="705" t="s">
        <v>6293</v>
      </c>
      <c r="B3802" s="706" t="s">
        <v>5567</v>
      </c>
      <c r="C3802" s="707" t="s">
        <v>6294</v>
      </c>
      <c r="G3802" s="708">
        <v>347280.25328099995</v>
      </c>
    </row>
    <row r="3803" spans="1:7" x14ac:dyDescent="0.25">
      <c r="A3803" s="705" t="s">
        <v>6295</v>
      </c>
      <c r="B3803" s="706" t="s">
        <v>5567</v>
      </c>
      <c r="C3803" s="707" t="s">
        <v>6296</v>
      </c>
      <c r="G3803" s="708">
        <v>347280.25328099995</v>
      </c>
    </row>
    <row r="3804" spans="1:7" x14ac:dyDescent="0.25">
      <c r="A3804" s="705" t="s">
        <v>6297</v>
      </c>
      <c r="B3804" s="706" t="s">
        <v>5567</v>
      </c>
      <c r="C3804" s="707" t="s">
        <v>6298</v>
      </c>
      <c r="G3804" s="708" t="s">
        <v>9</v>
      </c>
    </row>
    <row r="3805" spans="1:7" x14ac:dyDescent="0.25">
      <c r="A3805" s="705" t="s">
        <v>6299</v>
      </c>
      <c r="B3805" s="706" t="s">
        <v>5567</v>
      </c>
      <c r="C3805" s="707" t="s">
        <v>6300</v>
      </c>
      <c r="G3805" s="708" t="s">
        <v>9</v>
      </c>
    </row>
    <row r="3806" spans="1:7" x14ac:dyDescent="0.25">
      <c r="A3806" s="705" t="s">
        <v>6301</v>
      </c>
      <c r="B3806" s="706" t="s">
        <v>5567</v>
      </c>
      <c r="C3806" s="707" t="s">
        <v>6302</v>
      </c>
      <c r="G3806" s="708">
        <v>260861.83718399997</v>
      </c>
    </row>
    <row r="3807" spans="1:7" x14ac:dyDescent="0.25">
      <c r="A3807" s="705" t="s">
        <v>6303</v>
      </c>
      <c r="B3807" s="706" t="s">
        <v>5567</v>
      </c>
      <c r="C3807" s="707" t="s">
        <v>6304</v>
      </c>
      <c r="G3807" s="708" t="s">
        <v>9</v>
      </c>
    </row>
    <row r="3808" spans="1:7" x14ac:dyDescent="0.25">
      <c r="A3808" s="705" t="s">
        <v>6305</v>
      </c>
      <c r="B3808" s="706" t="s">
        <v>5567</v>
      </c>
      <c r="C3808" s="707" t="s">
        <v>6306</v>
      </c>
      <c r="G3808" s="708">
        <v>88828.642538999993</v>
      </c>
    </row>
    <row r="3809" spans="1:7" x14ac:dyDescent="0.25">
      <c r="A3809" s="705" t="s">
        <v>6307</v>
      </c>
      <c r="B3809" s="706" t="s">
        <v>5567</v>
      </c>
      <c r="C3809" s="707" t="s">
        <v>6308</v>
      </c>
      <c r="G3809" s="708">
        <v>92463.241688999988</v>
      </c>
    </row>
    <row r="3810" spans="1:7" x14ac:dyDescent="0.25">
      <c r="A3810" s="705" t="s">
        <v>6309</v>
      </c>
      <c r="B3810" s="706" t="s">
        <v>5567</v>
      </c>
      <c r="C3810" s="707" t="s">
        <v>6310</v>
      </c>
      <c r="G3810" s="708">
        <v>92463.241688999988</v>
      </c>
    </row>
    <row r="3811" spans="1:7" x14ac:dyDescent="0.25">
      <c r="A3811" s="705" t="s">
        <v>6311</v>
      </c>
      <c r="B3811" s="706" t="s">
        <v>5567</v>
      </c>
      <c r="C3811" s="707" t="s">
        <v>6312</v>
      </c>
      <c r="G3811" s="708">
        <v>105528.447648</v>
      </c>
    </row>
    <row r="3812" spans="1:7" x14ac:dyDescent="0.25">
      <c r="A3812" s="705" t="s">
        <v>6313</v>
      </c>
      <c r="B3812" s="706" t="s">
        <v>5567</v>
      </c>
      <c r="C3812" s="707" t="s">
        <v>6314</v>
      </c>
      <c r="G3812" s="708">
        <v>192792.77152199997</v>
      </c>
    </row>
    <row r="3813" spans="1:7" x14ac:dyDescent="0.25">
      <c r="A3813" s="705" t="s">
        <v>6315</v>
      </c>
      <c r="B3813" s="706" t="s">
        <v>5567</v>
      </c>
      <c r="C3813" s="707" t="s">
        <v>6316</v>
      </c>
      <c r="G3813" s="708">
        <v>102589.88910299998</v>
      </c>
    </row>
    <row r="3814" spans="1:7" x14ac:dyDescent="0.25">
      <c r="A3814" s="705" t="s">
        <v>6317</v>
      </c>
      <c r="B3814" s="706" t="s">
        <v>5567</v>
      </c>
      <c r="C3814" s="707" t="s">
        <v>6318</v>
      </c>
      <c r="G3814" s="708">
        <v>105528.447648</v>
      </c>
    </row>
    <row r="3815" spans="1:7" x14ac:dyDescent="0.25">
      <c r="A3815" s="705" t="s">
        <v>6319</v>
      </c>
      <c r="B3815" s="706" t="s">
        <v>5567</v>
      </c>
      <c r="C3815" s="707" t="s">
        <v>6320</v>
      </c>
      <c r="G3815" s="708" t="s">
        <v>9</v>
      </c>
    </row>
    <row r="3816" spans="1:7" x14ac:dyDescent="0.25">
      <c r="A3816" s="705" t="s">
        <v>6321</v>
      </c>
      <c r="B3816" s="706" t="s">
        <v>5567</v>
      </c>
      <c r="C3816" s="707" t="s">
        <v>6322</v>
      </c>
      <c r="G3816" s="708">
        <v>102589.88910299998</v>
      </c>
    </row>
    <row r="3817" spans="1:7" x14ac:dyDescent="0.25">
      <c r="A3817" s="705" t="s">
        <v>6323</v>
      </c>
      <c r="B3817" s="706" t="s">
        <v>5567</v>
      </c>
      <c r="C3817" s="707" t="s">
        <v>6324</v>
      </c>
      <c r="G3817" s="708">
        <v>9178.037621999998</v>
      </c>
    </row>
    <row r="3818" spans="1:7" x14ac:dyDescent="0.25">
      <c r="A3818" s="705" t="s">
        <v>6325</v>
      </c>
      <c r="B3818" s="706" t="s">
        <v>5567</v>
      </c>
      <c r="C3818" s="707" t="s">
        <v>6326</v>
      </c>
      <c r="G3818" s="708">
        <v>6904.3659749999988</v>
      </c>
    </row>
    <row r="3819" spans="1:7" x14ac:dyDescent="0.25">
      <c r="A3819" s="705" t="s">
        <v>6327</v>
      </c>
      <c r="B3819" s="706" t="s">
        <v>5567</v>
      </c>
      <c r="C3819" s="707" t="s">
        <v>6328</v>
      </c>
      <c r="G3819" s="708">
        <v>8839.143845999999</v>
      </c>
    </row>
    <row r="3820" spans="1:7" x14ac:dyDescent="0.25">
      <c r="A3820" s="705" t="s">
        <v>6329</v>
      </c>
      <c r="B3820" s="706" t="s">
        <v>5567</v>
      </c>
      <c r="C3820" s="707" t="s">
        <v>6330</v>
      </c>
      <c r="G3820" s="708">
        <v>5546.0917979999986</v>
      </c>
    </row>
    <row r="3821" spans="1:7" x14ac:dyDescent="0.25">
      <c r="A3821" s="705" t="s">
        <v>6331</v>
      </c>
      <c r="B3821" s="706" t="s">
        <v>5567</v>
      </c>
      <c r="C3821" s="707" t="s">
        <v>6332</v>
      </c>
      <c r="G3821" s="708">
        <v>8438.0341499999995</v>
      </c>
    </row>
    <row r="3822" spans="1:7" x14ac:dyDescent="0.25">
      <c r="A3822" s="705" t="s">
        <v>6333</v>
      </c>
      <c r="B3822" s="706" t="s">
        <v>5567</v>
      </c>
      <c r="C3822" s="707" t="s">
        <v>6334</v>
      </c>
      <c r="G3822" s="708">
        <v>8710.228799999999</v>
      </c>
    </row>
    <row r="3823" spans="1:7" x14ac:dyDescent="0.25">
      <c r="A3823" s="705" t="s">
        <v>6335</v>
      </c>
      <c r="B3823" s="706" t="s">
        <v>5567</v>
      </c>
      <c r="C3823" s="707" t="s">
        <v>6336</v>
      </c>
      <c r="G3823" s="708">
        <v>41854.982480999992</v>
      </c>
    </row>
    <row r="3824" spans="1:7" x14ac:dyDescent="0.25">
      <c r="A3824" s="705" t="s">
        <v>6337</v>
      </c>
      <c r="B3824" s="706" t="s">
        <v>5567</v>
      </c>
      <c r="C3824" s="707" t="s">
        <v>6338</v>
      </c>
      <c r="G3824" s="708">
        <v>5824.2793049999991</v>
      </c>
    </row>
    <row r="3825" spans="1:7" x14ac:dyDescent="0.25">
      <c r="A3825" s="705" t="s">
        <v>6339</v>
      </c>
      <c r="B3825" s="706" t="s">
        <v>5567</v>
      </c>
      <c r="C3825" s="707" t="s">
        <v>6340</v>
      </c>
      <c r="G3825" s="708">
        <v>5395.2181919999994</v>
      </c>
    </row>
    <row r="3826" spans="1:7" x14ac:dyDescent="0.25">
      <c r="A3826" s="705" t="s">
        <v>6341</v>
      </c>
      <c r="B3826" s="706" t="s">
        <v>5567</v>
      </c>
      <c r="C3826" s="707" t="s">
        <v>6342</v>
      </c>
      <c r="G3826" s="708">
        <v>5395.2181919999994</v>
      </c>
    </row>
    <row r="3827" spans="1:7" x14ac:dyDescent="0.25">
      <c r="A3827" s="705" t="s">
        <v>6343</v>
      </c>
      <c r="B3827" s="706" t="s">
        <v>5567</v>
      </c>
      <c r="C3827" s="707" t="s">
        <v>6344</v>
      </c>
      <c r="G3827" s="708">
        <v>5395.2181919999994</v>
      </c>
    </row>
    <row r="3828" spans="1:7" x14ac:dyDescent="0.25">
      <c r="A3828" s="705" t="s">
        <v>6345</v>
      </c>
      <c r="B3828" s="706" t="s">
        <v>5567</v>
      </c>
      <c r="C3828" s="707" t="s">
        <v>6346</v>
      </c>
      <c r="G3828" s="708">
        <v>5395.2181919999994</v>
      </c>
    </row>
    <row r="3829" spans="1:7" x14ac:dyDescent="0.25">
      <c r="A3829" s="705" t="s">
        <v>6347</v>
      </c>
      <c r="B3829" s="706" t="s">
        <v>5567</v>
      </c>
      <c r="C3829" s="707" t="s">
        <v>6348</v>
      </c>
      <c r="G3829" s="708">
        <v>6396.3912869999986</v>
      </c>
    </row>
    <row r="3830" spans="1:7" x14ac:dyDescent="0.25">
      <c r="A3830" s="705" t="s">
        <v>6349</v>
      </c>
      <c r="B3830" s="706" t="s">
        <v>5567</v>
      </c>
      <c r="C3830" s="707" t="s">
        <v>6350</v>
      </c>
      <c r="G3830" s="708">
        <v>5395.2181919999994</v>
      </c>
    </row>
    <row r="3831" spans="1:7" x14ac:dyDescent="0.25">
      <c r="A3831" s="705" t="s">
        <v>6351</v>
      </c>
      <c r="B3831" s="706" t="s">
        <v>5567</v>
      </c>
      <c r="C3831" s="707" t="s">
        <v>6352</v>
      </c>
      <c r="G3831" s="708">
        <v>54015.495767999993</v>
      </c>
    </row>
    <row r="3832" spans="1:7" x14ac:dyDescent="0.25">
      <c r="A3832" s="705" t="s">
        <v>6353</v>
      </c>
      <c r="B3832" s="706" t="s">
        <v>5567</v>
      </c>
      <c r="C3832" s="707" t="s">
        <v>6354</v>
      </c>
      <c r="G3832" s="708">
        <v>15240.338567999997</v>
      </c>
    </row>
    <row r="3833" spans="1:7" x14ac:dyDescent="0.25">
      <c r="A3833" s="705" t="s">
        <v>6355</v>
      </c>
      <c r="B3833" s="706" t="s">
        <v>5567</v>
      </c>
      <c r="C3833" s="707" t="s">
        <v>6356</v>
      </c>
      <c r="G3833" s="708" t="s">
        <v>9</v>
      </c>
    </row>
    <row r="3834" spans="1:7" x14ac:dyDescent="0.25">
      <c r="A3834" s="705" t="s">
        <v>6357</v>
      </c>
      <c r="B3834" s="706" t="s">
        <v>5567</v>
      </c>
      <c r="C3834" s="707" t="s">
        <v>6358</v>
      </c>
      <c r="G3834" s="708">
        <v>15240.338567999997</v>
      </c>
    </row>
    <row r="3835" spans="1:7" x14ac:dyDescent="0.25">
      <c r="A3835" s="705" t="s">
        <v>6359</v>
      </c>
      <c r="B3835" s="706" t="s">
        <v>5567</v>
      </c>
      <c r="C3835" s="707" t="s">
        <v>6360</v>
      </c>
      <c r="G3835" s="708">
        <v>71829.011591999981</v>
      </c>
    </row>
    <row r="3836" spans="1:7" x14ac:dyDescent="0.25">
      <c r="A3836" s="705" t="s">
        <v>6361</v>
      </c>
      <c r="B3836" s="706" t="s">
        <v>5567</v>
      </c>
      <c r="C3836" s="707" t="s">
        <v>6362</v>
      </c>
      <c r="G3836" s="708" t="s">
        <v>9</v>
      </c>
    </row>
    <row r="3837" spans="1:7" x14ac:dyDescent="0.25">
      <c r="A3837" s="705" t="s">
        <v>6363</v>
      </c>
      <c r="B3837" s="706" t="s">
        <v>5567</v>
      </c>
      <c r="C3837" s="707" t="s">
        <v>6364</v>
      </c>
      <c r="G3837" s="708" t="s">
        <v>9</v>
      </c>
    </row>
    <row r="3838" spans="1:7" x14ac:dyDescent="0.25">
      <c r="A3838" s="705" t="s">
        <v>6365</v>
      </c>
      <c r="B3838" s="706" t="s">
        <v>5567</v>
      </c>
      <c r="C3838" s="707" t="s">
        <v>6366</v>
      </c>
      <c r="G3838" s="708" t="s">
        <v>9</v>
      </c>
    </row>
    <row r="3839" spans="1:7" x14ac:dyDescent="0.25">
      <c r="A3839" s="705" t="s">
        <v>6367</v>
      </c>
      <c r="B3839" s="706" t="s">
        <v>5567</v>
      </c>
      <c r="C3839" s="707" t="s">
        <v>6368</v>
      </c>
      <c r="G3839" s="708" t="s">
        <v>9</v>
      </c>
    </row>
    <row r="3840" spans="1:7" x14ac:dyDescent="0.25">
      <c r="A3840" s="705" t="s">
        <v>6369</v>
      </c>
      <c r="B3840" s="706" t="s">
        <v>5567</v>
      </c>
      <c r="C3840" s="707" t="s">
        <v>6370</v>
      </c>
      <c r="G3840" s="708">
        <v>1907.6498999999999</v>
      </c>
    </row>
    <row r="3841" spans="1:7" x14ac:dyDescent="0.25">
      <c r="A3841" s="705" t="s">
        <v>6371</v>
      </c>
      <c r="B3841" s="706" t="s">
        <v>6372</v>
      </c>
      <c r="C3841" s="707" t="s">
        <v>6373</v>
      </c>
      <c r="G3841" s="708">
        <v>813.33591299999989</v>
      </c>
    </row>
    <row r="3842" spans="1:7" x14ac:dyDescent="0.25">
      <c r="A3842" s="705" t="s">
        <v>6374</v>
      </c>
      <c r="B3842" s="706" t="s">
        <v>6372</v>
      </c>
      <c r="C3842" s="707" t="s">
        <v>6375</v>
      </c>
      <c r="G3842" s="708">
        <v>365.28979499999991</v>
      </c>
    </row>
    <row r="3843" spans="1:7" x14ac:dyDescent="0.25">
      <c r="A3843" s="705" t="s">
        <v>6376</v>
      </c>
      <c r="B3843" s="706" t="s">
        <v>6372</v>
      </c>
      <c r="C3843" s="707" t="s">
        <v>6377</v>
      </c>
      <c r="G3843" s="708" t="s">
        <v>9</v>
      </c>
    </row>
    <row r="3844" spans="1:7" x14ac:dyDescent="0.25">
      <c r="A3844" s="705" t="s">
        <v>6378</v>
      </c>
      <c r="B3844" s="706" t="s">
        <v>6372</v>
      </c>
      <c r="C3844" s="707" t="s">
        <v>6379</v>
      </c>
      <c r="G3844" s="708">
        <v>20819.459699999999</v>
      </c>
    </row>
    <row r="3845" spans="1:7" x14ac:dyDescent="0.25">
      <c r="A3845" s="705" t="s">
        <v>6380</v>
      </c>
      <c r="B3845" s="706" t="s">
        <v>6372</v>
      </c>
      <c r="C3845" s="707" t="s">
        <v>6381</v>
      </c>
      <c r="G3845" s="708" t="s">
        <v>9</v>
      </c>
    </row>
    <row r="3846" spans="1:7" x14ac:dyDescent="0.25">
      <c r="A3846" s="705" t="s">
        <v>6382</v>
      </c>
      <c r="B3846" s="706" t="s">
        <v>6372</v>
      </c>
      <c r="C3846" s="707" t="s">
        <v>6383</v>
      </c>
      <c r="G3846" s="708">
        <v>6257.2289129999981</v>
      </c>
    </row>
    <row r="3847" spans="1:7" x14ac:dyDescent="0.25">
      <c r="A3847" s="705" t="s">
        <v>6384</v>
      </c>
      <c r="B3847" s="706" t="s">
        <v>6372</v>
      </c>
      <c r="C3847" s="707" t="s">
        <v>6385</v>
      </c>
      <c r="G3847" s="708">
        <v>4304.7012059999988</v>
      </c>
    </row>
    <row r="3848" spans="1:7" x14ac:dyDescent="0.25">
      <c r="A3848" s="705" t="s">
        <v>6386</v>
      </c>
      <c r="B3848" s="706" t="s">
        <v>6372</v>
      </c>
      <c r="C3848" s="707" t="s">
        <v>6387</v>
      </c>
      <c r="G3848" s="708">
        <v>4770.3141719999994</v>
      </c>
    </row>
    <row r="3849" spans="1:7" x14ac:dyDescent="0.25">
      <c r="A3849" s="705" t="s">
        <v>6388</v>
      </c>
      <c r="B3849" s="706" t="s">
        <v>6372</v>
      </c>
      <c r="C3849" s="707" t="s">
        <v>6389</v>
      </c>
      <c r="G3849" s="708">
        <v>6252.4254780000001</v>
      </c>
    </row>
    <row r="3850" spans="1:7" x14ac:dyDescent="0.25">
      <c r="A3850" s="705" t="s">
        <v>6390</v>
      </c>
      <c r="B3850" s="706" t="s">
        <v>6372</v>
      </c>
      <c r="C3850" s="707" t="s">
        <v>6391</v>
      </c>
      <c r="G3850" s="708">
        <v>4770.3141719999994</v>
      </c>
    </row>
    <row r="3851" spans="1:7" x14ac:dyDescent="0.25">
      <c r="A3851" s="705" t="s">
        <v>6392</v>
      </c>
      <c r="B3851" s="706" t="s">
        <v>6372</v>
      </c>
      <c r="C3851" s="707" t="s">
        <v>6393</v>
      </c>
      <c r="G3851" s="708">
        <v>6252.4254780000001</v>
      </c>
    </row>
    <row r="3852" spans="1:7" x14ac:dyDescent="0.25">
      <c r="A3852" s="705" t="s">
        <v>6394</v>
      </c>
      <c r="B3852" s="706" t="s">
        <v>6372</v>
      </c>
      <c r="C3852" s="707" t="s">
        <v>6395</v>
      </c>
      <c r="G3852" s="708">
        <v>29718.943839</v>
      </c>
    </row>
    <row r="3853" spans="1:7" x14ac:dyDescent="0.25">
      <c r="A3853" s="705" t="s">
        <v>6396</v>
      </c>
      <c r="B3853" s="706" t="s">
        <v>6372</v>
      </c>
      <c r="C3853" s="707" t="s">
        <v>6397</v>
      </c>
      <c r="G3853" s="708">
        <v>25205.270336999994</v>
      </c>
    </row>
    <row r="3854" spans="1:7" x14ac:dyDescent="0.25">
      <c r="A3854" s="705" t="s">
        <v>6398</v>
      </c>
      <c r="B3854" s="706" t="s">
        <v>6372</v>
      </c>
      <c r="C3854" s="707" t="s">
        <v>6399</v>
      </c>
      <c r="G3854" s="708">
        <v>3787.2111419999997</v>
      </c>
    </row>
    <row r="3855" spans="1:7" x14ac:dyDescent="0.25">
      <c r="A3855" s="705" t="s">
        <v>6400</v>
      </c>
      <c r="B3855" s="706" t="s">
        <v>6372</v>
      </c>
      <c r="C3855" s="707" t="s">
        <v>6401</v>
      </c>
      <c r="G3855" s="708">
        <v>10939.525856999999</v>
      </c>
    </row>
    <row r="3856" spans="1:7" x14ac:dyDescent="0.25">
      <c r="A3856" s="705" t="s">
        <v>6402</v>
      </c>
      <c r="B3856" s="706" t="s">
        <v>6372</v>
      </c>
      <c r="C3856" s="707" t="s">
        <v>6403</v>
      </c>
      <c r="G3856" s="708">
        <v>25084.223774999999</v>
      </c>
    </row>
    <row r="3857" spans="1:7" x14ac:dyDescent="0.25">
      <c r="A3857" s="705" t="s">
        <v>6404</v>
      </c>
      <c r="B3857" s="706" t="s">
        <v>6372</v>
      </c>
      <c r="C3857" s="707" t="s">
        <v>6405</v>
      </c>
      <c r="G3857" s="708">
        <v>25230.888656999996</v>
      </c>
    </row>
    <row r="3858" spans="1:7" x14ac:dyDescent="0.25">
      <c r="A3858" s="705" t="s">
        <v>6406</v>
      </c>
      <c r="B3858" s="706" t="s">
        <v>6372</v>
      </c>
      <c r="C3858" s="707" t="s">
        <v>6407</v>
      </c>
      <c r="G3858" s="708">
        <v>25169.450435999996</v>
      </c>
    </row>
    <row r="3859" spans="1:7" x14ac:dyDescent="0.25">
      <c r="A3859" s="705" t="s">
        <v>6408</v>
      </c>
      <c r="B3859" s="706" t="s">
        <v>6372</v>
      </c>
      <c r="C3859" s="707" t="s">
        <v>6409</v>
      </c>
      <c r="G3859" s="708">
        <v>10311.236558999999</v>
      </c>
    </row>
    <row r="3860" spans="1:7" x14ac:dyDescent="0.25">
      <c r="A3860" s="705" t="s">
        <v>6410</v>
      </c>
      <c r="B3860" s="706" t="s">
        <v>6372</v>
      </c>
      <c r="C3860" s="707" t="s">
        <v>6411</v>
      </c>
      <c r="G3860" s="708" t="s">
        <v>9</v>
      </c>
    </row>
    <row r="3861" spans="1:7" x14ac:dyDescent="0.25">
      <c r="A3861" s="705" t="s">
        <v>6412</v>
      </c>
      <c r="B3861" s="706" t="s">
        <v>6372</v>
      </c>
      <c r="C3861" s="707" t="s">
        <v>6411</v>
      </c>
      <c r="G3861" s="708" t="s">
        <v>9</v>
      </c>
    </row>
    <row r="3862" spans="1:7" x14ac:dyDescent="0.25">
      <c r="A3862" s="705" t="s">
        <v>6413</v>
      </c>
      <c r="B3862" s="706" t="s">
        <v>6372</v>
      </c>
      <c r="C3862" s="707" t="s">
        <v>6411</v>
      </c>
      <c r="G3862" s="708">
        <v>789.27299099999993</v>
      </c>
    </row>
    <row r="3863" spans="1:7" x14ac:dyDescent="0.25">
      <c r="A3863" s="705" t="s">
        <v>6414</v>
      </c>
      <c r="B3863" s="706" t="s">
        <v>6372</v>
      </c>
      <c r="C3863" s="707" t="s">
        <v>6415</v>
      </c>
      <c r="G3863" s="708">
        <v>1699.2265679999996</v>
      </c>
    </row>
    <row r="3864" spans="1:7" x14ac:dyDescent="0.25">
      <c r="A3864" s="705" t="s">
        <v>6416</v>
      </c>
      <c r="B3864" s="706" t="s">
        <v>6372</v>
      </c>
      <c r="C3864" s="707" t="s">
        <v>6415</v>
      </c>
      <c r="G3864" s="708" t="s">
        <v>9</v>
      </c>
    </row>
    <row r="3865" spans="1:7" x14ac:dyDescent="0.25">
      <c r="A3865" s="705" t="s">
        <v>6417</v>
      </c>
      <c r="B3865" s="706" t="s">
        <v>6372</v>
      </c>
      <c r="C3865" s="707" t="s">
        <v>6415</v>
      </c>
      <c r="G3865" s="708" t="s">
        <v>9</v>
      </c>
    </row>
    <row r="3866" spans="1:7" x14ac:dyDescent="0.25">
      <c r="A3866" s="705" t="s">
        <v>6418</v>
      </c>
      <c r="B3866" s="706" t="s">
        <v>6372</v>
      </c>
      <c r="C3866" s="707" t="s">
        <v>6419</v>
      </c>
      <c r="G3866" s="708" t="s">
        <v>9</v>
      </c>
    </row>
    <row r="3867" spans="1:7" x14ac:dyDescent="0.25">
      <c r="A3867" s="705" t="s">
        <v>6420</v>
      </c>
      <c r="B3867" s="706" t="s">
        <v>6372</v>
      </c>
      <c r="C3867" s="707" t="s">
        <v>6419</v>
      </c>
      <c r="G3867" s="708" t="s">
        <v>9</v>
      </c>
    </row>
    <row r="3868" spans="1:7" x14ac:dyDescent="0.25">
      <c r="A3868" s="705" t="s">
        <v>6421</v>
      </c>
      <c r="B3868" s="706" t="s">
        <v>6372</v>
      </c>
      <c r="C3868" s="707" t="s">
        <v>6419</v>
      </c>
      <c r="G3868" s="708">
        <v>1131.7350329999999</v>
      </c>
    </row>
    <row r="3869" spans="1:7" x14ac:dyDescent="0.25">
      <c r="A3869" s="705" t="s">
        <v>6422</v>
      </c>
      <c r="B3869" s="706" t="s">
        <v>6372</v>
      </c>
      <c r="C3869" s="707" t="s">
        <v>6423</v>
      </c>
      <c r="G3869" s="708">
        <v>11370.096620999997</v>
      </c>
    </row>
    <row r="3870" spans="1:7" x14ac:dyDescent="0.25">
      <c r="A3870" s="705" t="s">
        <v>6424</v>
      </c>
      <c r="B3870" s="706" t="s">
        <v>6372</v>
      </c>
      <c r="C3870" s="707" t="s">
        <v>6425</v>
      </c>
      <c r="G3870" s="708">
        <v>2245.4914949999998</v>
      </c>
    </row>
    <row r="3871" spans="1:7" x14ac:dyDescent="0.25">
      <c r="A3871" s="705" t="s">
        <v>6426</v>
      </c>
      <c r="B3871" s="706" t="s">
        <v>6372</v>
      </c>
      <c r="C3871" s="707" t="s">
        <v>6425</v>
      </c>
      <c r="G3871" s="708" t="s">
        <v>9</v>
      </c>
    </row>
    <row r="3872" spans="1:7" x14ac:dyDescent="0.25">
      <c r="A3872" s="705" t="s">
        <v>6427</v>
      </c>
      <c r="B3872" s="706" t="s">
        <v>6372</v>
      </c>
      <c r="C3872" s="707" t="s">
        <v>6428</v>
      </c>
      <c r="G3872" s="708">
        <v>770.56246799999985</v>
      </c>
    </row>
    <row r="3873" spans="1:7" x14ac:dyDescent="0.25">
      <c r="A3873" s="705" t="s">
        <v>6429</v>
      </c>
      <c r="B3873" s="706" t="s">
        <v>6372</v>
      </c>
      <c r="C3873" s="707" t="s">
        <v>6430</v>
      </c>
      <c r="G3873" s="708" t="s">
        <v>9</v>
      </c>
    </row>
    <row r="3874" spans="1:7" x14ac:dyDescent="0.25">
      <c r="A3874" s="705" t="s">
        <v>6431</v>
      </c>
      <c r="B3874" s="706" t="s">
        <v>6432</v>
      </c>
      <c r="C3874" s="707" t="s">
        <v>6433</v>
      </c>
      <c r="G3874" s="708">
        <v>15916.845204000001</v>
      </c>
    </row>
    <row r="3875" spans="1:7" x14ac:dyDescent="0.25">
      <c r="A3875" s="705" t="s">
        <v>6434</v>
      </c>
      <c r="B3875" s="706" t="s">
        <v>6432</v>
      </c>
      <c r="C3875" s="707" t="s">
        <v>6435</v>
      </c>
      <c r="G3875" s="708">
        <v>16869.800960999997</v>
      </c>
    </row>
    <row r="3876" spans="1:7" x14ac:dyDescent="0.25">
      <c r="A3876" s="705" t="s">
        <v>6436</v>
      </c>
      <c r="B3876" s="706" t="s">
        <v>6432</v>
      </c>
      <c r="C3876" s="707" t="s">
        <v>6437</v>
      </c>
      <c r="G3876" s="708">
        <v>5702.4092969999992</v>
      </c>
    </row>
    <row r="3877" spans="1:7" x14ac:dyDescent="0.25">
      <c r="A3877" s="705" t="s">
        <v>6438</v>
      </c>
      <c r="B3877" s="706" t="s">
        <v>6432</v>
      </c>
      <c r="C3877" s="707" t="s">
        <v>6439</v>
      </c>
      <c r="G3877" s="708">
        <v>171.688491</v>
      </c>
    </row>
    <row r="3878" spans="1:7" x14ac:dyDescent="0.25">
      <c r="A3878" s="705" t="s">
        <v>6440</v>
      </c>
      <c r="B3878" s="706" t="s">
        <v>6432</v>
      </c>
      <c r="C3878" s="707" t="s">
        <v>6441</v>
      </c>
      <c r="G3878" s="708">
        <v>10.796291999999999</v>
      </c>
    </row>
    <row r="3879" spans="1:7" x14ac:dyDescent="0.25">
      <c r="A3879" s="705" t="s">
        <v>6442</v>
      </c>
      <c r="B3879" s="706" t="s">
        <v>6432</v>
      </c>
      <c r="C3879" s="707" t="s">
        <v>6443</v>
      </c>
      <c r="G3879" s="708">
        <v>10.750544999999999</v>
      </c>
    </row>
    <row r="3880" spans="1:7" x14ac:dyDescent="0.25">
      <c r="A3880" s="705" t="s">
        <v>6444</v>
      </c>
      <c r="B3880" s="706" t="s">
        <v>6432</v>
      </c>
      <c r="C3880" s="707" t="s">
        <v>6445</v>
      </c>
      <c r="G3880" s="708" t="s">
        <v>9</v>
      </c>
    </row>
    <row r="3881" spans="1:7" x14ac:dyDescent="0.25">
      <c r="A3881" s="705" t="s">
        <v>6446</v>
      </c>
      <c r="B3881" s="706" t="s">
        <v>6432</v>
      </c>
      <c r="C3881" s="707" t="s">
        <v>6447</v>
      </c>
      <c r="G3881" s="708">
        <v>396.39775500000007</v>
      </c>
    </row>
    <row r="3882" spans="1:7" x14ac:dyDescent="0.25">
      <c r="A3882" s="705" t="s">
        <v>6448</v>
      </c>
      <c r="B3882" s="706" t="s">
        <v>6432</v>
      </c>
      <c r="C3882" s="707" t="s">
        <v>6449</v>
      </c>
      <c r="G3882" s="708" t="s">
        <v>9</v>
      </c>
    </row>
    <row r="3883" spans="1:7" x14ac:dyDescent="0.25">
      <c r="A3883" s="705" t="s">
        <v>6450</v>
      </c>
      <c r="B3883" s="706" t="s">
        <v>6432</v>
      </c>
      <c r="C3883" s="707" t="s">
        <v>6451</v>
      </c>
      <c r="G3883" s="708">
        <v>1008.172386</v>
      </c>
    </row>
    <row r="3884" spans="1:7" x14ac:dyDescent="0.25">
      <c r="A3884" s="705" t="s">
        <v>6452</v>
      </c>
      <c r="B3884" s="706" t="s">
        <v>6432</v>
      </c>
      <c r="C3884" s="707" t="s">
        <v>6453</v>
      </c>
      <c r="G3884" s="708">
        <v>1008.172386</v>
      </c>
    </row>
    <row r="3885" spans="1:7" x14ac:dyDescent="0.25">
      <c r="A3885" s="705" t="s">
        <v>6454</v>
      </c>
      <c r="B3885" s="706" t="s">
        <v>6432</v>
      </c>
      <c r="C3885" s="707" t="s">
        <v>6455</v>
      </c>
      <c r="G3885" s="708">
        <v>11171.417399999998</v>
      </c>
    </row>
    <row r="3886" spans="1:7" x14ac:dyDescent="0.25">
      <c r="A3886" s="705" t="s">
        <v>6456</v>
      </c>
      <c r="B3886" s="706" t="s">
        <v>6432</v>
      </c>
      <c r="C3886" s="707" t="s">
        <v>6457</v>
      </c>
      <c r="G3886" s="708">
        <v>11171.417399999998</v>
      </c>
    </row>
    <row r="3887" spans="1:7" x14ac:dyDescent="0.25">
      <c r="A3887" s="705" t="s">
        <v>6458</v>
      </c>
      <c r="B3887" s="706" t="s">
        <v>6432</v>
      </c>
      <c r="C3887" s="707" t="s">
        <v>6459</v>
      </c>
      <c r="G3887" s="708">
        <v>964.209519</v>
      </c>
    </row>
    <row r="3888" spans="1:7" x14ac:dyDescent="0.25">
      <c r="A3888" s="705" t="s">
        <v>6460</v>
      </c>
      <c r="B3888" s="706" t="s">
        <v>6432</v>
      </c>
      <c r="C3888" s="707" t="s">
        <v>6461</v>
      </c>
      <c r="G3888" s="708">
        <v>735.97773599999982</v>
      </c>
    </row>
    <row r="3889" spans="1:7" x14ac:dyDescent="0.25">
      <c r="A3889" s="705" t="s">
        <v>6462</v>
      </c>
      <c r="B3889" s="706" t="s">
        <v>6432</v>
      </c>
      <c r="C3889" s="707" t="s">
        <v>6463</v>
      </c>
      <c r="G3889" s="708">
        <v>964.209519</v>
      </c>
    </row>
    <row r="3890" spans="1:7" x14ac:dyDescent="0.25">
      <c r="A3890" s="705" t="s">
        <v>6464</v>
      </c>
      <c r="B3890" s="706" t="s">
        <v>6432</v>
      </c>
      <c r="C3890" s="707" t="s">
        <v>6465</v>
      </c>
      <c r="G3890" s="708">
        <v>47.622626999999987</v>
      </c>
    </row>
    <row r="3891" spans="1:7" x14ac:dyDescent="0.25">
      <c r="A3891" s="705" t="s">
        <v>6466</v>
      </c>
      <c r="B3891" s="706" t="s">
        <v>6432</v>
      </c>
      <c r="C3891" s="707" t="s">
        <v>6467</v>
      </c>
      <c r="G3891" s="708">
        <v>735.97773599999982</v>
      </c>
    </row>
    <row r="3892" spans="1:7" x14ac:dyDescent="0.25">
      <c r="A3892" s="705" t="s">
        <v>6468</v>
      </c>
      <c r="B3892" s="706" t="s">
        <v>6432</v>
      </c>
      <c r="C3892" s="707" t="s">
        <v>6469</v>
      </c>
      <c r="G3892" s="708">
        <v>735.97773599999982</v>
      </c>
    </row>
    <row r="3893" spans="1:7" x14ac:dyDescent="0.25">
      <c r="A3893" s="705" t="s">
        <v>6470</v>
      </c>
      <c r="B3893" s="706" t="s">
        <v>6432</v>
      </c>
      <c r="C3893" s="707" t="s">
        <v>6471</v>
      </c>
      <c r="G3893" s="708" t="s">
        <v>9</v>
      </c>
    </row>
    <row r="3894" spans="1:7" x14ac:dyDescent="0.25">
      <c r="A3894" s="705" t="s">
        <v>6472</v>
      </c>
      <c r="B3894" s="706" t="s">
        <v>6432</v>
      </c>
      <c r="C3894" s="707" t="s">
        <v>6473</v>
      </c>
      <c r="G3894" s="708">
        <v>13997.209589999997</v>
      </c>
    </row>
    <row r="3895" spans="1:7" x14ac:dyDescent="0.25">
      <c r="A3895" s="705" t="s">
        <v>6474</v>
      </c>
      <c r="B3895" s="706" t="s">
        <v>6432</v>
      </c>
      <c r="C3895" s="707" t="s">
        <v>6475</v>
      </c>
      <c r="G3895" s="708">
        <v>13997.209589999997</v>
      </c>
    </row>
    <row r="3896" spans="1:7" x14ac:dyDescent="0.25">
      <c r="A3896" s="705" t="s">
        <v>6476</v>
      </c>
      <c r="B3896" s="706" t="s">
        <v>6432</v>
      </c>
      <c r="C3896" s="707" t="s">
        <v>6375</v>
      </c>
      <c r="G3896" s="708">
        <v>250.510572</v>
      </c>
    </row>
    <row r="3897" spans="1:7" x14ac:dyDescent="0.25">
      <c r="A3897" s="705" t="s">
        <v>6477</v>
      </c>
      <c r="B3897" s="706" t="s">
        <v>6432</v>
      </c>
      <c r="C3897" s="707" t="s">
        <v>6478</v>
      </c>
      <c r="G3897" s="708">
        <v>507.79169999999988</v>
      </c>
    </row>
    <row r="3898" spans="1:7" x14ac:dyDescent="0.25">
      <c r="A3898" s="705" t="s">
        <v>6479</v>
      </c>
      <c r="B3898" s="706" t="s">
        <v>6432</v>
      </c>
      <c r="C3898" s="707" t="s">
        <v>6480</v>
      </c>
      <c r="G3898" s="708">
        <v>5014.4659109999993</v>
      </c>
    </row>
    <row r="3899" spans="1:7" x14ac:dyDescent="0.25">
      <c r="A3899" s="705" t="s">
        <v>6481</v>
      </c>
      <c r="B3899" s="706" t="s">
        <v>6432</v>
      </c>
      <c r="C3899" s="707" t="s">
        <v>6482</v>
      </c>
      <c r="G3899" s="708">
        <v>707.24861999999973</v>
      </c>
    </row>
    <row r="3900" spans="1:7" x14ac:dyDescent="0.25">
      <c r="A3900" s="705" t="s">
        <v>6483</v>
      </c>
      <c r="B3900" s="706" t="s">
        <v>6432</v>
      </c>
      <c r="C3900" s="707" t="s">
        <v>6484</v>
      </c>
      <c r="G3900" s="708">
        <v>2239.7731199999998</v>
      </c>
    </row>
    <row r="3901" spans="1:7" x14ac:dyDescent="0.25">
      <c r="A3901" s="705" t="s">
        <v>6485</v>
      </c>
      <c r="B3901" s="706" t="s">
        <v>6432</v>
      </c>
      <c r="C3901" s="707" t="s">
        <v>6486</v>
      </c>
      <c r="G3901" s="708">
        <v>2680.4539709999995</v>
      </c>
    </row>
    <row r="3902" spans="1:7" x14ac:dyDescent="0.25">
      <c r="A3902" s="705" t="s">
        <v>6487</v>
      </c>
      <c r="B3902" s="706" t="s">
        <v>6432</v>
      </c>
      <c r="C3902" s="707" t="s">
        <v>6488</v>
      </c>
      <c r="G3902" s="708">
        <v>1787.1980489999999</v>
      </c>
    </row>
    <row r="3903" spans="1:7" x14ac:dyDescent="0.25">
      <c r="A3903" s="705" t="s">
        <v>6489</v>
      </c>
      <c r="B3903" s="706" t="s">
        <v>6432</v>
      </c>
      <c r="C3903" s="707" t="s">
        <v>6490</v>
      </c>
      <c r="G3903" s="708">
        <v>2295.1727369999994</v>
      </c>
    </row>
    <row r="3904" spans="1:7" x14ac:dyDescent="0.25">
      <c r="A3904" s="705" t="s">
        <v>6491</v>
      </c>
      <c r="B3904" s="706" t="s">
        <v>6432</v>
      </c>
      <c r="C3904" s="707" t="s">
        <v>6492</v>
      </c>
      <c r="G3904" s="708">
        <v>16767.419174999995</v>
      </c>
    </row>
    <row r="3905" spans="1:7" x14ac:dyDescent="0.25">
      <c r="A3905" s="705" t="s">
        <v>6493</v>
      </c>
      <c r="B3905" s="706" t="s">
        <v>6432</v>
      </c>
      <c r="C3905" s="707" t="s">
        <v>6494</v>
      </c>
      <c r="G3905" s="708">
        <v>29154.563099999996</v>
      </c>
    </row>
    <row r="3906" spans="1:7" x14ac:dyDescent="0.25">
      <c r="A3906" s="705" t="s">
        <v>6495</v>
      </c>
      <c r="B3906" s="706" t="s">
        <v>6432</v>
      </c>
      <c r="C3906" s="707" t="s">
        <v>6496</v>
      </c>
      <c r="G3906" s="708">
        <v>13219.281854999999</v>
      </c>
    </row>
    <row r="3907" spans="1:7" x14ac:dyDescent="0.25">
      <c r="A3907" s="705" t="s">
        <v>6497</v>
      </c>
      <c r="B3907" s="706" t="s">
        <v>6432</v>
      </c>
      <c r="C3907" s="707" t="s">
        <v>6498</v>
      </c>
      <c r="G3907" s="708">
        <v>2227.5129239999997</v>
      </c>
    </row>
    <row r="3908" spans="1:7" x14ac:dyDescent="0.25">
      <c r="A3908" s="705" t="s">
        <v>6499</v>
      </c>
      <c r="B3908" s="706" t="s">
        <v>6432</v>
      </c>
      <c r="C3908" s="707" t="s">
        <v>6500</v>
      </c>
      <c r="G3908" s="708">
        <v>2026.0431359999995</v>
      </c>
    </row>
    <row r="3909" spans="1:7" x14ac:dyDescent="0.25">
      <c r="A3909" s="705" t="s">
        <v>6501</v>
      </c>
      <c r="B3909" s="706" t="s">
        <v>6432</v>
      </c>
      <c r="C3909" s="707" t="s">
        <v>6502</v>
      </c>
      <c r="G3909" s="708">
        <v>888.63547499999993</v>
      </c>
    </row>
    <row r="3910" spans="1:7" x14ac:dyDescent="0.25">
      <c r="A3910" s="705" t="s">
        <v>6503</v>
      </c>
      <c r="B3910" s="706" t="s">
        <v>6432</v>
      </c>
      <c r="C3910" s="707" t="s">
        <v>6504</v>
      </c>
      <c r="G3910" s="708">
        <v>4335.9464069999995</v>
      </c>
    </row>
    <row r="3911" spans="1:7" x14ac:dyDescent="0.25">
      <c r="A3911" s="705" t="s">
        <v>6505</v>
      </c>
      <c r="B3911" s="706" t="s">
        <v>6432</v>
      </c>
      <c r="C3911" s="707" t="s">
        <v>6506</v>
      </c>
      <c r="G3911" s="708">
        <v>6795.6711029999997</v>
      </c>
    </row>
    <row r="3912" spans="1:7" x14ac:dyDescent="0.25">
      <c r="A3912" s="705" t="s">
        <v>6507</v>
      </c>
      <c r="B3912" s="706" t="s">
        <v>6432</v>
      </c>
      <c r="C3912" s="707" t="s">
        <v>6508</v>
      </c>
      <c r="G3912" s="708" t="s">
        <v>9</v>
      </c>
    </row>
    <row r="3913" spans="1:7" x14ac:dyDescent="0.25">
      <c r="A3913" s="705" t="s">
        <v>6509</v>
      </c>
      <c r="B3913" s="706" t="s">
        <v>6432</v>
      </c>
      <c r="C3913" s="707" t="s">
        <v>6510</v>
      </c>
      <c r="G3913" s="708">
        <v>6941.2380569999996</v>
      </c>
    </row>
    <row r="3914" spans="1:7" x14ac:dyDescent="0.25">
      <c r="A3914" s="705" t="s">
        <v>6511</v>
      </c>
      <c r="B3914" s="706" t="s">
        <v>6432</v>
      </c>
      <c r="C3914" s="707" t="s">
        <v>6512</v>
      </c>
      <c r="G3914" s="708" t="s">
        <v>9</v>
      </c>
    </row>
    <row r="3915" spans="1:7" x14ac:dyDescent="0.25">
      <c r="A3915" s="705" t="s">
        <v>6513</v>
      </c>
      <c r="B3915" s="706" t="s">
        <v>6432</v>
      </c>
      <c r="C3915" s="707" t="s">
        <v>6514</v>
      </c>
      <c r="G3915" s="708" t="s">
        <v>9</v>
      </c>
    </row>
    <row r="3916" spans="1:7" x14ac:dyDescent="0.25">
      <c r="A3916" s="705" t="s">
        <v>6515</v>
      </c>
      <c r="B3916" s="706" t="s">
        <v>6432</v>
      </c>
      <c r="C3916" s="707" t="s">
        <v>6516</v>
      </c>
      <c r="G3916" s="708">
        <v>5664.7137689999981</v>
      </c>
    </row>
    <row r="3917" spans="1:7" x14ac:dyDescent="0.25">
      <c r="A3917" s="705" t="s">
        <v>6517</v>
      </c>
      <c r="B3917" s="706" t="s">
        <v>6432</v>
      </c>
      <c r="C3917" s="707" t="s">
        <v>6518</v>
      </c>
      <c r="G3917" s="708">
        <v>2655.6133499999996</v>
      </c>
    </row>
    <row r="3918" spans="1:7" x14ac:dyDescent="0.25">
      <c r="A3918" s="705" t="s">
        <v>6519</v>
      </c>
      <c r="B3918" s="706" t="s">
        <v>6432</v>
      </c>
      <c r="C3918" s="707" t="s">
        <v>6520</v>
      </c>
      <c r="G3918" s="708">
        <v>8992.6707779999997</v>
      </c>
    </row>
    <row r="3919" spans="1:7" x14ac:dyDescent="0.25">
      <c r="A3919" s="705" t="s">
        <v>6521</v>
      </c>
      <c r="B3919" s="706" t="s">
        <v>6432</v>
      </c>
      <c r="C3919" s="707" t="s">
        <v>6522</v>
      </c>
      <c r="G3919" s="708">
        <v>8753.8714379999983</v>
      </c>
    </row>
    <row r="3920" spans="1:7" x14ac:dyDescent="0.25">
      <c r="A3920" s="705" t="s">
        <v>6523</v>
      </c>
      <c r="B3920" s="706" t="s">
        <v>6432</v>
      </c>
      <c r="C3920" s="707" t="s">
        <v>6524</v>
      </c>
      <c r="G3920" s="708">
        <v>34756.923708000002</v>
      </c>
    </row>
    <row r="3921" spans="1:7" x14ac:dyDescent="0.25">
      <c r="A3921" s="705" t="s">
        <v>6525</v>
      </c>
      <c r="B3921" s="706" t="s">
        <v>6432</v>
      </c>
      <c r="C3921" s="707" t="s">
        <v>6526</v>
      </c>
      <c r="G3921" s="708">
        <v>846.82271700000001</v>
      </c>
    </row>
    <row r="3922" spans="1:7" x14ac:dyDescent="0.25">
      <c r="A3922" s="705" t="s">
        <v>6527</v>
      </c>
      <c r="B3922" s="706" t="s">
        <v>6432</v>
      </c>
      <c r="C3922" s="707" t="s">
        <v>6528</v>
      </c>
      <c r="G3922" s="708">
        <v>1332.3356279999998</v>
      </c>
    </row>
    <row r="3923" spans="1:7" x14ac:dyDescent="0.25">
      <c r="A3923" s="705" t="s">
        <v>6529</v>
      </c>
      <c r="B3923" s="706" t="s">
        <v>6432</v>
      </c>
      <c r="C3923" s="707" t="s">
        <v>6530</v>
      </c>
      <c r="G3923" s="708">
        <v>17878.979780999998</v>
      </c>
    </row>
    <row r="3924" spans="1:7" x14ac:dyDescent="0.25">
      <c r="A3924" s="705" t="s">
        <v>6531</v>
      </c>
      <c r="B3924" s="706" t="s">
        <v>6432</v>
      </c>
      <c r="C3924" s="707" t="s">
        <v>6532</v>
      </c>
      <c r="G3924" s="708">
        <v>17878.979780999998</v>
      </c>
    </row>
    <row r="3925" spans="1:7" x14ac:dyDescent="0.25">
      <c r="A3925" s="705" t="s">
        <v>6533</v>
      </c>
      <c r="B3925" s="706" t="s">
        <v>6432</v>
      </c>
      <c r="C3925" s="707" t="s">
        <v>6534</v>
      </c>
      <c r="G3925" s="708">
        <v>13871.039364</v>
      </c>
    </row>
    <row r="3926" spans="1:7" x14ac:dyDescent="0.25">
      <c r="A3926" s="705" t="s">
        <v>6535</v>
      </c>
      <c r="B3926" s="706" t="s">
        <v>6432</v>
      </c>
      <c r="C3926" s="707" t="s">
        <v>6536</v>
      </c>
      <c r="G3926" s="708">
        <v>9543.7391399999997</v>
      </c>
    </row>
    <row r="3927" spans="1:7" x14ac:dyDescent="0.25">
      <c r="A3927" s="705" t="s">
        <v>6537</v>
      </c>
      <c r="B3927" s="706" t="s">
        <v>6432</v>
      </c>
      <c r="C3927" s="707" t="s">
        <v>6538</v>
      </c>
      <c r="G3927" s="708">
        <v>2019.2268329999999</v>
      </c>
    </row>
    <row r="3928" spans="1:7" x14ac:dyDescent="0.25">
      <c r="A3928" s="705" t="s">
        <v>6539</v>
      </c>
      <c r="B3928" s="706" t="s">
        <v>6432</v>
      </c>
      <c r="C3928" s="707" t="s">
        <v>6540</v>
      </c>
      <c r="G3928" s="708">
        <v>2021.5599299999994</v>
      </c>
    </row>
    <row r="3929" spans="1:7" x14ac:dyDescent="0.25">
      <c r="A3929" s="705" t="s">
        <v>6541</v>
      </c>
      <c r="B3929" s="706" t="s">
        <v>6432</v>
      </c>
      <c r="C3929" s="707" t="s">
        <v>6542</v>
      </c>
      <c r="G3929" s="708">
        <v>2018.2661459999999</v>
      </c>
    </row>
    <row r="3930" spans="1:7" x14ac:dyDescent="0.25">
      <c r="A3930" s="705" t="s">
        <v>6543</v>
      </c>
      <c r="B3930" s="706" t="s">
        <v>6432</v>
      </c>
      <c r="C3930" s="707" t="s">
        <v>6544</v>
      </c>
      <c r="G3930" s="708">
        <v>2021.5599299999994</v>
      </c>
    </row>
    <row r="3931" spans="1:7" x14ac:dyDescent="0.25">
      <c r="A3931" s="705" t="s">
        <v>6545</v>
      </c>
      <c r="B3931" s="706" t="s">
        <v>6432</v>
      </c>
      <c r="C3931" s="707" t="s">
        <v>6546</v>
      </c>
      <c r="G3931" s="708">
        <v>1575.4351859999995</v>
      </c>
    </row>
    <row r="3932" spans="1:7" x14ac:dyDescent="0.25">
      <c r="A3932" s="705" t="s">
        <v>6547</v>
      </c>
      <c r="B3932" s="706" t="s">
        <v>6432</v>
      </c>
      <c r="C3932" s="707" t="s">
        <v>6548</v>
      </c>
      <c r="G3932" s="708">
        <v>1575.4351859999995</v>
      </c>
    </row>
    <row r="3933" spans="1:7" x14ac:dyDescent="0.25">
      <c r="A3933" s="705" t="s">
        <v>6549</v>
      </c>
      <c r="B3933" s="706" t="s">
        <v>6432</v>
      </c>
      <c r="C3933" s="707" t="s">
        <v>6550</v>
      </c>
      <c r="G3933" s="708">
        <v>1575.4351859999995</v>
      </c>
    </row>
    <row r="3934" spans="1:7" x14ac:dyDescent="0.25">
      <c r="A3934" s="705" t="s">
        <v>6551</v>
      </c>
      <c r="B3934" s="706" t="s">
        <v>6432</v>
      </c>
      <c r="C3934" s="707" t="s">
        <v>6552</v>
      </c>
      <c r="G3934" s="708">
        <v>1454.8003469999999</v>
      </c>
    </row>
    <row r="3935" spans="1:7" x14ac:dyDescent="0.25">
      <c r="A3935" s="705" t="s">
        <v>6553</v>
      </c>
      <c r="B3935" s="706" t="s">
        <v>6432</v>
      </c>
      <c r="C3935" s="707" t="s">
        <v>6554</v>
      </c>
      <c r="G3935" s="708">
        <v>1123.226091</v>
      </c>
    </row>
    <row r="3936" spans="1:7" x14ac:dyDescent="0.25">
      <c r="A3936" s="705" t="s">
        <v>6555</v>
      </c>
      <c r="B3936" s="706" t="s">
        <v>6432</v>
      </c>
      <c r="C3936" s="707" t="s">
        <v>6556</v>
      </c>
      <c r="G3936" s="708">
        <v>1890.4032809999997</v>
      </c>
    </row>
    <row r="3937" spans="1:7" x14ac:dyDescent="0.25">
      <c r="A3937" s="705" t="s">
        <v>6557</v>
      </c>
      <c r="B3937" s="706" t="s">
        <v>6432</v>
      </c>
      <c r="C3937" s="707" t="s">
        <v>6558</v>
      </c>
      <c r="G3937" s="708">
        <v>7318.3763250000002</v>
      </c>
    </row>
    <row r="3938" spans="1:7" x14ac:dyDescent="0.25">
      <c r="A3938" s="705" t="s">
        <v>6559</v>
      </c>
      <c r="B3938" s="706" t="s">
        <v>6432</v>
      </c>
      <c r="C3938" s="707" t="s">
        <v>6560</v>
      </c>
      <c r="G3938" s="708">
        <v>27379.5795</v>
      </c>
    </row>
    <row r="3939" spans="1:7" x14ac:dyDescent="0.25">
      <c r="A3939" s="705" t="s">
        <v>6561</v>
      </c>
      <c r="B3939" s="706" t="s">
        <v>6432</v>
      </c>
      <c r="C3939" s="707" t="s">
        <v>6562</v>
      </c>
      <c r="G3939" s="708">
        <v>22637.536973999995</v>
      </c>
    </row>
    <row r="3940" spans="1:7" x14ac:dyDescent="0.25">
      <c r="A3940" s="705" t="s">
        <v>6563</v>
      </c>
      <c r="B3940" s="706" t="s">
        <v>6432</v>
      </c>
      <c r="C3940" s="707" t="s">
        <v>6564</v>
      </c>
      <c r="G3940" s="708">
        <v>11758.717385999998</v>
      </c>
    </row>
    <row r="3941" spans="1:7" x14ac:dyDescent="0.25">
      <c r="A3941" s="705" t="s">
        <v>6565</v>
      </c>
      <c r="B3941" s="706" t="s">
        <v>6432</v>
      </c>
      <c r="C3941" s="707" t="s">
        <v>6566</v>
      </c>
      <c r="G3941" s="708">
        <v>64997.337599999984</v>
      </c>
    </row>
    <row r="3942" spans="1:7" x14ac:dyDescent="0.25">
      <c r="A3942" s="705" t="s">
        <v>6567</v>
      </c>
      <c r="B3942" s="706" t="s">
        <v>6432</v>
      </c>
      <c r="C3942" s="707" t="s">
        <v>6568</v>
      </c>
      <c r="G3942" s="708">
        <v>21364.809686999997</v>
      </c>
    </row>
    <row r="3943" spans="1:7" x14ac:dyDescent="0.25">
      <c r="A3943" s="705" t="s">
        <v>6569</v>
      </c>
      <c r="B3943" s="706" t="s">
        <v>6432</v>
      </c>
      <c r="C3943" s="707" t="s">
        <v>6570</v>
      </c>
      <c r="G3943" s="708">
        <v>21458.225060999994</v>
      </c>
    </row>
    <row r="3944" spans="1:7" x14ac:dyDescent="0.25">
      <c r="A3944" s="705" t="s">
        <v>6571</v>
      </c>
      <c r="B3944" s="706" t="s">
        <v>6432</v>
      </c>
      <c r="C3944" s="707" t="s">
        <v>6572</v>
      </c>
      <c r="G3944" s="708">
        <v>11309.939316</v>
      </c>
    </row>
    <row r="3945" spans="1:7" x14ac:dyDescent="0.25">
      <c r="A3945" s="705" t="s">
        <v>6573</v>
      </c>
      <c r="B3945" s="706" t="s">
        <v>6432</v>
      </c>
      <c r="C3945" s="707" t="s">
        <v>6574</v>
      </c>
      <c r="G3945" s="708">
        <v>384.27479999999997</v>
      </c>
    </row>
    <row r="3946" spans="1:7" x14ac:dyDescent="0.25">
      <c r="A3946" s="705" t="s">
        <v>6575</v>
      </c>
      <c r="B3946" s="706" t="s">
        <v>6432</v>
      </c>
      <c r="C3946" s="707" t="s">
        <v>6576</v>
      </c>
      <c r="G3946" s="708">
        <v>384.27479999999997</v>
      </c>
    </row>
    <row r="3947" spans="1:7" x14ac:dyDescent="0.25">
      <c r="A3947" s="705" t="s">
        <v>6577</v>
      </c>
      <c r="B3947" s="706" t="s">
        <v>6432</v>
      </c>
      <c r="C3947" s="707" t="s">
        <v>6578</v>
      </c>
      <c r="G3947" s="708">
        <v>5892.3050939999994</v>
      </c>
    </row>
    <row r="3948" spans="1:7" x14ac:dyDescent="0.25">
      <c r="A3948" s="705" t="s">
        <v>6579</v>
      </c>
      <c r="B3948" s="706" t="s">
        <v>6432</v>
      </c>
      <c r="C3948" s="707" t="s">
        <v>6580</v>
      </c>
      <c r="G3948" s="708">
        <v>5892.3050939999994</v>
      </c>
    </row>
    <row r="3949" spans="1:7" x14ac:dyDescent="0.25">
      <c r="A3949" s="705" t="s">
        <v>6581</v>
      </c>
      <c r="B3949" s="706" t="s">
        <v>6432</v>
      </c>
      <c r="C3949" s="707" t="s">
        <v>6582</v>
      </c>
      <c r="G3949" s="708" t="s">
        <v>9</v>
      </c>
    </row>
    <row r="3950" spans="1:7" x14ac:dyDescent="0.25">
      <c r="A3950" s="705" t="s">
        <v>6583</v>
      </c>
      <c r="B3950" s="706" t="s">
        <v>6432</v>
      </c>
      <c r="C3950" s="707" t="s">
        <v>6584</v>
      </c>
      <c r="G3950" s="708">
        <v>5892.3050939999994</v>
      </c>
    </row>
    <row r="3951" spans="1:7" x14ac:dyDescent="0.25">
      <c r="A3951" s="705" t="s">
        <v>6585</v>
      </c>
      <c r="B3951" s="706" t="s">
        <v>6432</v>
      </c>
      <c r="C3951" s="707" t="s">
        <v>6586</v>
      </c>
      <c r="G3951" s="708">
        <v>8365.2506729999986</v>
      </c>
    </row>
    <row r="3952" spans="1:7" x14ac:dyDescent="0.25">
      <c r="A3952" s="705" t="s">
        <v>6587</v>
      </c>
      <c r="B3952" s="706" t="s">
        <v>6432</v>
      </c>
      <c r="C3952" s="707" t="s">
        <v>6588</v>
      </c>
      <c r="G3952" s="708">
        <v>8365.2506729999986</v>
      </c>
    </row>
    <row r="3953" spans="1:7" x14ac:dyDescent="0.25">
      <c r="A3953" s="705" t="s">
        <v>6589</v>
      </c>
      <c r="B3953" s="706" t="s">
        <v>6432</v>
      </c>
      <c r="C3953" s="707" t="s">
        <v>6590</v>
      </c>
      <c r="G3953" s="708">
        <v>8142.9659999999985</v>
      </c>
    </row>
    <row r="3954" spans="1:7" x14ac:dyDescent="0.25">
      <c r="A3954" s="705" t="s">
        <v>6591</v>
      </c>
      <c r="B3954" s="706" t="s">
        <v>6432</v>
      </c>
      <c r="C3954" s="707" t="s">
        <v>6592</v>
      </c>
      <c r="G3954" s="708" t="s">
        <v>9</v>
      </c>
    </row>
    <row r="3955" spans="1:7" x14ac:dyDescent="0.25">
      <c r="A3955" s="705" t="s">
        <v>6593</v>
      </c>
      <c r="B3955" s="706" t="s">
        <v>6432</v>
      </c>
      <c r="C3955" s="707" t="s">
        <v>6594</v>
      </c>
      <c r="G3955" s="708">
        <v>6491.4992999999986</v>
      </c>
    </row>
    <row r="3956" spans="1:7" x14ac:dyDescent="0.25">
      <c r="A3956" s="705" t="s">
        <v>6595</v>
      </c>
      <c r="B3956" s="706" t="s">
        <v>6432</v>
      </c>
      <c r="C3956" s="707" t="s">
        <v>6596</v>
      </c>
      <c r="G3956" s="708">
        <v>6583.5422639999988</v>
      </c>
    </row>
    <row r="3957" spans="1:7" x14ac:dyDescent="0.25">
      <c r="A3957" s="705" t="s">
        <v>6597</v>
      </c>
      <c r="B3957" s="706" t="s">
        <v>6432</v>
      </c>
      <c r="C3957" s="707" t="s">
        <v>6598</v>
      </c>
      <c r="G3957" s="708">
        <v>20768.131565999996</v>
      </c>
    </row>
    <row r="3958" spans="1:7" x14ac:dyDescent="0.25">
      <c r="A3958" s="705" t="s">
        <v>6599</v>
      </c>
      <c r="B3958" s="706" t="s">
        <v>6432</v>
      </c>
      <c r="C3958" s="707" t="s">
        <v>6600</v>
      </c>
      <c r="G3958" s="708">
        <v>11997.287990999999</v>
      </c>
    </row>
    <row r="3959" spans="1:7" x14ac:dyDescent="0.25">
      <c r="A3959" s="705" t="s">
        <v>6601</v>
      </c>
      <c r="B3959" s="706" t="s">
        <v>6432</v>
      </c>
      <c r="C3959" s="707" t="s">
        <v>6602</v>
      </c>
      <c r="G3959" s="708">
        <v>8809.5912839999983</v>
      </c>
    </row>
    <row r="3960" spans="1:7" x14ac:dyDescent="0.25">
      <c r="A3960" s="705" t="s">
        <v>6603</v>
      </c>
      <c r="B3960" s="706" t="s">
        <v>6432</v>
      </c>
      <c r="C3960" s="707" t="s">
        <v>6604</v>
      </c>
      <c r="G3960" s="708">
        <v>8809.5912839999983</v>
      </c>
    </row>
    <row r="3961" spans="1:7" x14ac:dyDescent="0.25">
      <c r="A3961" s="705" t="s">
        <v>6605</v>
      </c>
      <c r="B3961" s="706" t="s">
        <v>6432</v>
      </c>
      <c r="C3961" s="707" t="s">
        <v>6606</v>
      </c>
      <c r="G3961" s="708">
        <v>4497.1588349999984</v>
      </c>
    </row>
    <row r="3962" spans="1:7" x14ac:dyDescent="0.25">
      <c r="A3962" s="705" t="s">
        <v>6607</v>
      </c>
      <c r="B3962" s="706" t="s">
        <v>6432</v>
      </c>
      <c r="C3962" s="707" t="s">
        <v>6608</v>
      </c>
      <c r="G3962" s="708">
        <v>8060.7586409999994</v>
      </c>
    </row>
    <row r="3963" spans="1:7" x14ac:dyDescent="0.25">
      <c r="A3963" s="705" t="s">
        <v>6609</v>
      </c>
      <c r="B3963" s="706" t="s">
        <v>6432</v>
      </c>
      <c r="C3963" s="707" t="s">
        <v>6610</v>
      </c>
      <c r="G3963" s="708">
        <v>8073.7507889999988</v>
      </c>
    </row>
    <row r="3964" spans="1:7" x14ac:dyDescent="0.25">
      <c r="A3964" s="705" t="s">
        <v>6611</v>
      </c>
      <c r="B3964" s="706" t="s">
        <v>6432</v>
      </c>
      <c r="C3964" s="707" t="s">
        <v>6612</v>
      </c>
      <c r="G3964" s="708">
        <v>8060.7586409999994</v>
      </c>
    </row>
    <row r="3965" spans="1:7" x14ac:dyDescent="0.25">
      <c r="A3965" s="705" t="s">
        <v>6613</v>
      </c>
      <c r="B3965" s="706" t="s">
        <v>6432</v>
      </c>
      <c r="C3965" s="707" t="s">
        <v>6614</v>
      </c>
      <c r="G3965" s="708">
        <v>38661.750386999993</v>
      </c>
    </row>
    <row r="3966" spans="1:7" x14ac:dyDescent="0.25">
      <c r="A3966" s="705" t="s">
        <v>6615</v>
      </c>
      <c r="B3966" s="706" t="s">
        <v>6432</v>
      </c>
      <c r="C3966" s="707" t="s">
        <v>6616</v>
      </c>
      <c r="G3966" s="708">
        <v>6672.9319020000003</v>
      </c>
    </row>
    <row r="3967" spans="1:7" x14ac:dyDescent="0.25">
      <c r="A3967" s="705" t="s">
        <v>6617</v>
      </c>
      <c r="B3967" s="706" t="s">
        <v>6432</v>
      </c>
      <c r="C3967" s="707" t="s">
        <v>6618</v>
      </c>
      <c r="G3967" s="708">
        <v>8270.0969129999994</v>
      </c>
    </row>
    <row r="3968" spans="1:7" x14ac:dyDescent="0.25">
      <c r="A3968" s="705" t="s">
        <v>6619</v>
      </c>
      <c r="B3968" s="706" t="s">
        <v>6432</v>
      </c>
      <c r="C3968" s="707" t="s">
        <v>6620</v>
      </c>
      <c r="G3968" s="708">
        <v>10306.753352999996</v>
      </c>
    </row>
    <row r="3969" spans="1:7" x14ac:dyDescent="0.25">
      <c r="A3969" s="705" t="s">
        <v>6621</v>
      </c>
      <c r="B3969" s="706" t="s">
        <v>6432</v>
      </c>
      <c r="C3969" s="707" t="s">
        <v>6622</v>
      </c>
      <c r="G3969" s="708">
        <v>7154.7393059999995</v>
      </c>
    </row>
    <row r="3970" spans="1:7" x14ac:dyDescent="0.25">
      <c r="A3970" s="705" t="s">
        <v>6623</v>
      </c>
      <c r="B3970" s="706" t="s">
        <v>6432</v>
      </c>
      <c r="C3970" s="707" t="s">
        <v>6624</v>
      </c>
      <c r="G3970" s="708" t="s">
        <v>9</v>
      </c>
    </row>
    <row r="3971" spans="1:7" x14ac:dyDescent="0.25">
      <c r="A3971" s="705" t="s">
        <v>6625</v>
      </c>
      <c r="B3971" s="706" t="s">
        <v>6432</v>
      </c>
      <c r="C3971" s="707" t="s">
        <v>6626</v>
      </c>
      <c r="G3971" s="708">
        <v>15539.775556499995</v>
      </c>
    </row>
    <row r="3972" spans="1:7" x14ac:dyDescent="0.25">
      <c r="A3972" s="705" t="s">
        <v>6627</v>
      </c>
      <c r="B3972" s="706" t="s">
        <v>6432</v>
      </c>
      <c r="C3972" s="707" t="s">
        <v>6628</v>
      </c>
      <c r="G3972" s="708">
        <v>36990.383741999991</v>
      </c>
    </row>
    <row r="3973" spans="1:7" x14ac:dyDescent="0.25">
      <c r="A3973" s="705" t="s">
        <v>6629</v>
      </c>
      <c r="B3973" s="706" t="s">
        <v>6432</v>
      </c>
      <c r="C3973" s="707" t="s">
        <v>6630</v>
      </c>
      <c r="G3973" s="708">
        <v>8083.0831770000004</v>
      </c>
    </row>
    <row r="3974" spans="1:7" x14ac:dyDescent="0.25">
      <c r="A3974" s="705" t="s">
        <v>6631</v>
      </c>
      <c r="B3974" s="706" t="s">
        <v>6432</v>
      </c>
      <c r="C3974" s="707" t="s">
        <v>6632</v>
      </c>
      <c r="G3974" s="708">
        <v>8927.3440619999983</v>
      </c>
    </row>
    <row r="3975" spans="1:7" x14ac:dyDescent="0.25">
      <c r="A3975" s="705" t="s">
        <v>6633</v>
      </c>
      <c r="B3975" s="706" t="s">
        <v>6432</v>
      </c>
      <c r="C3975" s="707" t="s">
        <v>6634</v>
      </c>
      <c r="G3975" s="708" t="s">
        <v>9</v>
      </c>
    </row>
    <row r="3976" spans="1:7" x14ac:dyDescent="0.25">
      <c r="A3976" s="705" t="s">
        <v>6635</v>
      </c>
      <c r="B3976" s="706" t="s">
        <v>6432</v>
      </c>
      <c r="C3976" s="707" t="s">
        <v>6636</v>
      </c>
      <c r="G3976" s="708">
        <v>60306.62320799999</v>
      </c>
    </row>
    <row r="3977" spans="1:7" x14ac:dyDescent="0.25">
      <c r="A3977" s="705" t="s">
        <v>6637</v>
      </c>
      <c r="B3977" s="706" t="s">
        <v>6432</v>
      </c>
      <c r="C3977" s="707" t="s">
        <v>6638</v>
      </c>
      <c r="G3977" s="708">
        <v>36990.383741999991</v>
      </c>
    </row>
    <row r="3978" spans="1:7" x14ac:dyDescent="0.25">
      <c r="A3978" s="705" t="s">
        <v>6639</v>
      </c>
      <c r="B3978" s="706" t="s">
        <v>6432</v>
      </c>
      <c r="C3978" s="707" t="s">
        <v>6640</v>
      </c>
      <c r="G3978" s="708">
        <v>36990.383741999991</v>
      </c>
    </row>
    <row r="3979" spans="1:7" x14ac:dyDescent="0.25">
      <c r="A3979" s="705" t="s">
        <v>6641</v>
      </c>
      <c r="B3979" s="706" t="s">
        <v>6432</v>
      </c>
      <c r="C3979" s="707" t="s">
        <v>6642</v>
      </c>
      <c r="G3979" s="708">
        <v>8445.9483810000002</v>
      </c>
    </row>
    <row r="3980" spans="1:7" x14ac:dyDescent="0.25">
      <c r="A3980" s="705" t="s">
        <v>6643</v>
      </c>
      <c r="B3980" s="706" t="s">
        <v>6432</v>
      </c>
      <c r="C3980" s="707" t="s">
        <v>6644</v>
      </c>
      <c r="G3980" s="708">
        <v>8466.031313999998</v>
      </c>
    </row>
    <row r="3981" spans="1:7" x14ac:dyDescent="0.25">
      <c r="A3981" s="705" t="s">
        <v>6645</v>
      </c>
      <c r="B3981" s="706" t="s">
        <v>6432</v>
      </c>
      <c r="C3981" s="707" t="s">
        <v>6646</v>
      </c>
      <c r="G3981" s="708">
        <v>10306.753352999996</v>
      </c>
    </row>
    <row r="3982" spans="1:7" x14ac:dyDescent="0.25">
      <c r="A3982" s="705" t="s">
        <v>6647</v>
      </c>
      <c r="B3982" s="706" t="s">
        <v>6432</v>
      </c>
      <c r="C3982" s="707" t="s">
        <v>6648</v>
      </c>
      <c r="G3982" s="708">
        <v>10306.753352999996</v>
      </c>
    </row>
    <row r="3983" spans="1:7" x14ac:dyDescent="0.25">
      <c r="A3983" s="705" t="s">
        <v>6649</v>
      </c>
      <c r="B3983" s="706" t="s">
        <v>6432</v>
      </c>
      <c r="C3983" s="707" t="s">
        <v>6650</v>
      </c>
      <c r="G3983" s="708">
        <v>36506.563470000001</v>
      </c>
    </row>
    <row r="3984" spans="1:7" x14ac:dyDescent="0.25">
      <c r="A3984" s="705" t="s">
        <v>6651</v>
      </c>
      <c r="B3984" s="706" t="s">
        <v>6432</v>
      </c>
      <c r="C3984" s="707" t="s">
        <v>6652</v>
      </c>
      <c r="G3984" s="708">
        <v>8445.9483810000002</v>
      </c>
    </row>
    <row r="3985" spans="1:7" x14ac:dyDescent="0.25">
      <c r="A3985" s="705" t="s">
        <v>6653</v>
      </c>
      <c r="B3985" s="706" t="s">
        <v>6432</v>
      </c>
      <c r="C3985" s="707" t="s">
        <v>6654</v>
      </c>
      <c r="G3985" s="708" t="s">
        <v>9</v>
      </c>
    </row>
    <row r="3986" spans="1:7" x14ac:dyDescent="0.25">
      <c r="A3986" s="705" t="s">
        <v>6655</v>
      </c>
      <c r="B3986" s="706" t="s">
        <v>6432</v>
      </c>
      <c r="C3986" s="707" t="s">
        <v>6656</v>
      </c>
      <c r="G3986" s="708">
        <v>8083.0831770000004</v>
      </c>
    </row>
    <row r="3987" spans="1:7" x14ac:dyDescent="0.25">
      <c r="A3987" s="705" t="s">
        <v>6657</v>
      </c>
      <c r="B3987" s="706" t="s">
        <v>6432</v>
      </c>
      <c r="C3987" s="707" t="s">
        <v>6658</v>
      </c>
      <c r="G3987" s="708">
        <v>36990.383741999991</v>
      </c>
    </row>
    <row r="3988" spans="1:7" x14ac:dyDescent="0.25">
      <c r="A3988" s="705" t="s">
        <v>6659</v>
      </c>
      <c r="B3988" s="706" t="s">
        <v>6432</v>
      </c>
      <c r="C3988" s="707" t="s">
        <v>6660</v>
      </c>
      <c r="G3988" s="708">
        <v>36990.383741999991</v>
      </c>
    </row>
    <row r="3989" spans="1:7" x14ac:dyDescent="0.25">
      <c r="A3989" s="705" t="s">
        <v>6661</v>
      </c>
      <c r="B3989" s="706" t="s">
        <v>6432</v>
      </c>
      <c r="C3989" s="707" t="s">
        <v>6662</v>
      </c>
      <c r="G3989" s="708">
        <v>8466.031313999998</v>
      </c>
    </row>
    <row r="3990" spans="1:7" x14ac:dyDescent="0.25">
      <c r="A3990" s="705" t="s">
        <v>6663</v>
      </c>
      <c r="B3990" s="706" t="s">
        <v>6432</v>
      </c>
      <c r="C3990" s="707" t="s">
        <v>6664</v>
      </c>
      <c r="G3990" s="708">
        <v>10306.753352999996</v>
      </c>
    </row>
    <row r="3991" spans="1:7" x14ac:dyDescent="0.25">
      <c r="A3991" s="705" t="s">
        <v>6665</v>
      </c>
      <c r="B3991" s="706" t="s">
        <v>6432</v>
      </c>
      <c r="C3991" s="707" t="s">
        <v>6666</v>
      </c>
      <c r="G3991" s="708">
        <v>12921.697619999997</v>
      </c>
    </row>
    <row r="3992" spans="1:7" x14ac:dyDescent="0.25">
      <c r="A3992" s="705" t="s">
        <v>6667</v>
      </c>
      <c r="B3992" s="706" t="s">
        <v>6432</v>
      </c>
      <c r="C3992" s="707" t="s">
        <v>6668</v>
      </c>
      <c r="G3992" s="708">
        <v>32653.110671999995</v>
      </c>
    </row>
    <row r="3993" spans="1:7" x14ac:dyDescent="0.25">
      <c r="A3993" s="705" t="s">
        <v>6669</v>
      </c>
      <c r="B3993" s="706" t="s">
        <v>6432</v>
      </c>
      <c r="C3993" s="707" t="s">
        <v>6670</v>
      </c>
      <c r="G3993" s="708">
        <v>8980.547822999999</v>
      </c>
    </row>
    <row r="3994" spans="1:7" x14ac:dyDescent="0.25">
      <c r="A3994" s="705" t="s">
        <v>6671</v>
      </c>
      <c r="B3994" s="706" t="s">
        <v>6432</v>
      </c>
      <c r="C3994" s="707" t="s">
        <v>6672</v>
      </c>
      <c r="G3994" s="708">
        <v>6133.0258079999994</v>
      </c>
    </row>
    <row r="3995" spans="1:7" x14ac:dyDescent="0.25">
      <c r="A3995" s="705" t="s">
        <v>6673</v>
      </c>
      <c r="B3995" s="706" t="s">
        <v>6432</v>
      </c>
      <c r="C3995" s="707" t="s">
        <v>6674</v>
      </c>
      <c r="G3995" s="708">
        <v>6133.0258079999994</v>
      </c>
    </row>
    <row r="3996" spans="1:7" x14ac:dyDescent="0.25">
      <c r="A3996" s="705" t="s">
        <v>6675</v>
      </c>
      <c r="B3996" s="706" t="s">
        <v>6432</v>
      </c>
      <c r="C3996" s="707" t="s">
        <v>6676</v>
      </c>
      <c r="G3996" s="708">
        <v>6578.052623999999</v>
      </c>
    </row>
    <row r="3997" spans="1:7" x14ac:dyDescent="0.25">
      <c r="A3997" s="705" t="s">
        <v>6677</v>
      </c>
      <c r="B3997" s="706" t="s">
        <v>6432</v>
      </c>
      <c r="C3997" s="707" t="s">
        <v>6678</v>
      </c>
      <c r="G3997" s="708" t="s">
        <v>9</v>
      </c>
    </row>
    <row r="3998" spans="1:7" x14ac:dyDescent="0.25">
      <c r="A3998" s="705" t="s">
        <v>6679</v>
      </c>
      <c r="B3998" s="706" t="s">
        <v>6432</v>
      </c>
      <c r="C3998" s="707" t="s">
        <v>6680</v>
      </c>
      <c r="G3998" s="708">
        <v>6578.052623999999</v>
      </c>
    </row>
    <row r="3999" spans="1:7" x14ac:dyDescent="0.25">
      <c r="A3999" s="705" t="s">
        <v>6681</v>
      </c>
      <c r="B3999" s="706" t="s">
        <v>6432</v>
      </c>
      <c r="C3999" s="707" t="s">
        <v>6682</v>
      </c>
      <c r="G3999" s="708" t="s">
        <v>9</v>
      </c>
    </row>
    <row r="4000" spans="1:7" x14ac:dyDescent="0.25">
      <c r="A4000" s="705" t="s">
        <v>6683</v>
      </c>
      <c r="B4000" s="706" t="s">
        <v>6432</v>
      </c>
      <c r="C4000" s="707" t="s">
        <v>6684</v>
      </c>
      <c r="G4000" s="708">
        <v>6578.052623999999</v>
      </c>
    </row>
    <row r="4001" spans="1:7" x14ac:dyDescent="0.25">
      <c r="A4001" s="705" t="s">
        <v>6685</v>
      </c>
      <c r="B4001" s="706" t="s">
        <v>6432</v>
      </c>
      <c r="C4001" s="707" t="s">
        <v>6686</v>
      </c>
      <c r="G4001" s="708">
        <v>27169.326287999993</v>
      </c>
    </row>
    <row r="4002" spans="1:7" x14ac:dyDescent="0.25">
      <c r="A4002" s="705" t="s">
        <v>6687</v>
      </c>
      <c r="B4002" s="706" t="s">
        <v>6432</v>
      </c>
      <c r="C4002" s="707" t="s">
        <v>6688</v>
      </c>
      <c r="G4002" s="708">
        <v>26507.778920999997</v>
      </c>
    </row>
    <row r="4003" spans="1:7" x14ac:dyDescent="0.25">
      <c r="A4003" s="705" t="s">
        <v>6689</v>
      </c>
      <c r="B4003" s="706" t="s">
        <v>6432</v>
      </c>
      <c r="C4003" s="707" t="s">
        <v>6690</v>
      </c>
      <c r="G4003" s="708" t="s">
        <v>9</v>
      </c>
    </row>
    <row r="4004" spans="1:7" x14ac:dyDescent="0.25">
      <c r="A4004" s="705" t="s">
        <v>6691</v>
      </c>
      <c r="B4004" s="706" t="s">
        <v>6432</v>
      </c>
      <c r="C4004" s="707" t="s">
        <v>6692</v>
      </c>
      <c r="G4004" s="708" t="s">
        <v>9</v>
      </c>
    </row>
    <row r="4005" spans="1:7" x14ac:dyDescent="0.25">
      <c r="A4005" s="705" t="s">
        <v>6693</v>
      </c>
      <c r="B4005" s="706" t="s">
        <v>6432</v>
      </c>
      <c r="C4005" s="707" t="s">
        <v>6694</v>
      </c>
      <c r="G4005" s="708" t="s">
        <v>9</v>
      </c>
    </row>
    <row r="4006" spans="1:7" x14ac:dyDescent="0.25">
      <c r="A4006" s="705" t="s">
        <v>6695</v>
      </c>
      <c r="B4006" s="706" t="s">
        <v>6432</v>
      </c>
      <c r="C4006" s="707" t="s">
        <v>6696</v>
      </c>
      <c r="G4006" s="708">
        <v>5922.7268489999997</v>
      </c>
    </row>
    <row r="4007" spans="1:7" x14ac:dyDescent="0.25">
      <c r="A4007" s="705" t="s">
        <v>6697</v>
      </c>
      <c r="B4007" s="706" t="s">
        <v>6432</v>
      </c>
      <c r="C4007" s="707" t="s">
        <v>6698</v>
      </c>
      <c r="G4007" s="708" t="s">
        <v>9</v>
      </c>
    </row>
    <row r="4008" spans="1:7" x14ac:dyDescent="0.25">
      <c r="A4008" s="705" t="s">
        <v>6699</v>
      </c>
      <c r="B4008" s="706" t="s">
        <v>6432</v>
      </c>
      <c r="C4008" s="707" t="s">
        <v>6700</v>
      </c>
      <c r="G4008" s="708">
        <v>20819.459699999999</v>
      </c>
    </row>
    <row r="4009" spans="1:7" x14ac:dyDescent="0.25">
      <c r="A4009" s="705" t="s">
        <v>6701</v>
      </c>
      <c r="B4009" s="706" t="s">
        <v>6432</v>
      </c>
      <c r="C4009" s="707" t="s">
        <v>6702</v>
      </c>
      <c r="G4009" s="708" t="s">
        <v>9</v>
      </c>
    </row>
    <row r="4010" spans="1:7" x14ac:dyDescent="0.25">
      <c r="A4010" s="705" t="s">
        <v>6703</v>
      </c>
      <c r="B4010" s="706" t="s">
        <v>6432</v>
      </c>
      <c r="C4010" s="707" t="s">
        <v>6704</v>
      </c>
      <c r="G4010" s="708">
        <v>5111.7240329999986</v>
      </c>
    </row>
    <row r="4011" spans="1:7" x14ac:dyDescent="0.25">
      <c r="A4011" s="705" t="s">
        <v>6705</v>
      </c>
      <c r="B4011" s="706" t="s">
        <v>6432</v>
      </c>
      <c r="C4011" s="707" t="s">
        <v>6706</v>
      </c>
      <c r="G4011" s="708">
        <v>5088.5760509999991</v>
      </c>
    </row>
    <row r="4012" spans="1:7" x14ac:dyDescent="0.25">
      <c r="A4012" s="705" t="s">
        <v>6707</v>
      </c>
      <c r="B4012" s="706" t="s">
        <v>6432</v>
      </c>
      <c r="C4012" s="707" t="s">
        <v>6708</v>
      </c>
      <c r="G4012" s="708">
        <v>3618.0387359999995</v>
      </c>
    </row>
    <row r="4013" spans="1:7" x14ac:dyDescent="0.25">
      <c r="A4013" s="705" t="s">
        <v>6709</v>
      </c>
      <c r="B4013" s="706" t="s">
        <v>6432</v>
      </c>
      <c r="C4013" s="707" t="s">
        <v>6710</v>
      </c>
      <c r="G4013" s="708">
        <v>8778.0716009999978</v>
      </c>
    </row>
    <row r="4014" spans="1:7" x14ac:dyDescent="0.25">
      <c r="A4014" s="705" t="s">
        <v>6711</v>
      </c>
      <c r="B4014" s="706" t="s">
        <v>6432</v>
      </c>
      <c r="C4014" s="707" t="s">
        <v>6712</v>
      </c>
      <c r="G4014" s="708">
        <v>2602.4553359999995</v>
      </c>
    </row>
    <row r="4015" spans="1:7" x14ac:dyDescent="0.25">
      <c r="A4015" s="705" t="s">
        <v>6713</v>
      </c>
      <c r="B4015" s="706" t="s">
        <v>6432</v>
      </c>
      <c r="C4015" s="707" t="s">
        <v>6714</v>
      </c>
      <c r="G4015" s="708">
        <v>2260.2220289999996</v>
      </c>
    </row>
    <row r="4016" spans="1:7" x14ac:dyDescent="0.25">
      <c r="A4016" s="705" t="s">
        <v>6715</v>
      </c>
      <c r="B4016" s="706" t="s">
        <v>6432</v>
      </c>
      <c r="C4016" s="707" t="s">
        <v>6716</v>
      </c>
      <c r="G4016" s="708">
        <v>2260.2220289999996</v>
      </c>
    </row>
    <row r="4017" spans="1:7" x14ac:dyDescent="0.25">
      <c r="A4017" s="705" t="s">
        <v>6717</v>
      </c>
      <c r="B4017" s="706" t="s">
        <v>6432</v>
      </c>
      <c r="C4017" s="707" t="s">
        <v>6718</v>
      </c>
      <c r="G4017" s="708">
        <v>2260.2220289999996</v>
      </c>
    </row>
    <row r="4018" spans="1:7" x14ac:dyDescent="0.25">
      <c r="A4018" s="705" t="s">
        <v>6719</v>
      </c>
      <c r="B4018" s="706" t="s">
        <v>6432</v>
      </c>
      <c r="C4018" s="707" t="s">
        <v>6720</v>
      </c>
      <c r="G4018" s="708">
        <v>2260.2220289999996</v>
      </c>
    </row>
    <row r="4019" spans="1:7" x14ac:dyDescent="0.25">
      <c r="A4019" s="705" t="s">
        <v>6721</v>
      </c>
      <c r="B4019" s="706" t="s">
        <v>6432</v>
      </c>
      <c r="C4019" s="707" t="s">
        <v>6722</v>
      </c>
      <c r="G4019" s="708">
        <v>2292.4736639999996</v>
      </c>
    </row>
    <row r="4020" spans="1:7" x14ac:dyDescent="0.25">
      <c r="A4020" s="705" t="s">
        <v>6723</v>
      </c>
      <c r="B4020" s="706" t="s">
        <v>6432</v>
      </c>
      <c r="C4020" s="707" t="s">
        <v>6724</v>
      </c>
      <c r="G4020" s="708" t="s">
        <v>9</v>
      </c>
    </row>
    <row r="4021" spans="1:7" x14ac:dyDescent="0.25">
      <c r="A4021" s="705" t="s">
        <v>6725</v>
      </c>
      <c r="B4021" s="706" t="s">
        <v>6432</v>
      </c>
      <c r="C4021" s="707" t="s">
        <v>6726</v>
      </c>
      <c r="G4021" s="708">
        <v>2292.4736639999996</v>
      </c>
    </row>
    <row r="4022" spans="1:7" x14ac:dyDescent="0.25">
      <c r="A4022" s="705" t="s">
        <v>6727</v>
      </c>
      <c r="B4022" s="706" t="s">
        <v>6432</v>
      </c>
      <c r="C4022" s="707" t="s">
        <v>6728</v>
      </c>
      <c r="G4022" s="708">
        <v>2292.4736639999996</v>
      </c>
    </row>
    <row r="4023" spans="1:7" x14ac:dyDescent="0.25">
      <c r="A4023" s="705" t="s">
        <v>6729</v>
      </c>
      <c r="B4023" s="706" t="s">
        <v>6432</v>
      </c>
      <c r="C4023" s="707" t="s">
        <v>6730</v>
      </c>
      <c r="G4023" s="708">
        <v>4520.398310999999</v>
      </c>
    </row>
    <row r="4024" spans="1:7" x14ac:dyDescent="0.25">
      <c r="A4024" s="705" t="s">
        <v>6731</v>
      </c>
      <c r="B4024" s="706" t="s">
        <v>6432</v>
      </c>
      <c r="C4024" s="707" t="s">
        <v>6732</v>
      </c>
      <c r="G4024" s="708">
        <v>2260.8167399999998</v>
      </c>
    </row>
    <row r="4025" spans="1:7" x14ac:dyDescent="0.25">
      <c r="A4025" s="705" t="s">
        <v>6733</v>
      </c>
      <c r="B4025" s="706" t="s">
        <v>6432</v>
      </c>
      <c r="C4025" s="707" t="s">
        <v>6734</v>
      </c>
      <c r="G4025" s="708">
        <v>4262.1107489999986</v>
      </c>
    </row>
    <row r="4026" spans="1:7" x14ac:dyDescent="0.25">
      <c r="A4026" s="705" t="s">
        <v>6735</v>
      </c>
      <c r="B4026" s="706" t="s">
        <v>6432</v>
      </c>
      <c r="C4026" s="707" t="s">
        <v>6736</v>
      </c>
      <c r="G4026" s="708">
        <v>4305.158676</v>
      </c>
    </row>
    <row r="4027" spans="1:7" x14ac:dyDescent="0.25">
      <c r="A4027" s="705" t="s">
        <v>6737</v>
      </c>
      <c r="B4027" s="706" t="s">
        <v>6432</v>
      </c>
      <c r="C4027" s="707" t="s">
        <v>6738</v>
      </c>
      <c r="G4027" s="708">
        <v>2194.3006019999993</v>
      </c>
    </row>
    <row r="4028" spans="1:7" x14ac:dyDescent="0.25">
      <c r="A4028" s="705" t="s">
        <v>6739</v>
      </c>
      <c r="B4028" s="706" t="s">
        <v>6432</v>
      </c>
      <c r="C4028" s="707" t="s">
        <v>6738</v>
      </c>
      <c r="G4028" s="708">
        <v>2031.6700169999997</v>
      </c>
    </row>
    <row r="4029" spans="1:7" x14ac:dyDescent="0.25">
      <c r="A4029" s="705" t="s">
        <v>6740</v>
      </c>
      <c r="B4029" s="706" t="s">
        <v>6432</v>
      </c>
      <c r="C4029" s="707" t="s">
        <v>6741</v>
      </c>
      <c r="G4029" s="708" t="s">
        <v>9</v>
      </c>
    </row>
    <row r="4030" spans="1:7" x14ac:dyDescent="0.25">
      <c r="A4030" s="705" t="s">
        <v>6742</v>
      </c>
      <c r="B4030" s="706" t="s">
        <v>6432</v>
      </c>
      <c r="C4030" s="707" t="s">
        <v>6743</v>
      </c>
      <c r="G4030" s="708">
        <v>2645.6405039999995</v>
      </c>
    </row>
    <row r="4031" spans="1:7" x14ac:dyDescent="0.25">
      <c r="A4031" s="705" t="s">
        <v>6744</v>
      </c>
      <c r="B4031" s="706" t="s">
        <v>6432</v>
      </c>
      <c r="C4031" s="707" t="s">
        <v>6743</v>
      </c>
      <c r="G4031" s="708">
        <v>3202.3814939999997</v>
      </c>
    </row>
    <row r="4032" spans="1:7" x14ac:dyDescent="0.25">
      <c r="A4032" s="705" t="s">
        <v>6745</v>
      </c>
      <c r="B4032" s="706" t="s">
        <v>6432</v>
      </c>
      <c r="C4032" s="707" t="s">
        <v>6746</v>
      </c>
      <c r="G4032" s="708">
        <v>547.36285499999997</v>
      </c>
    </row>
    <row r="4033" spans="1:7" x14ac:dyDescent="0.25">
      <c r="A4033" s="705" t="s">
        <v>6747</v>
      </c>
      <c r="B4033" s="706" t="s">
        <v>6432</v>
      </c>
      <c r="C4033" s="707" t="s">
        <v>6748</v>
      </c>
      <c r="G4033" s="708">
        <v>495.48575699999992</v>
      </c>
    </row>
    <row r="4034" spans="1:7" x14ac:dyDescent="0.25">
      <c r="A4034" s="705" t="s">
        <v>6749</v>
      </c>
      <c r="B4034" s="706" t="s">
        <v>6432</v>
      </c>
      <c r="C4034" s="707" t="s">
        <v>6750</v>
      </c>
      <c r="G4034" s="708" t="s">
        <v>9</v>
      </c>
    </row>
    <row r="4035" spans="1:7" x14ac:dyDescent="0.25">
      <c r="A4035" s="705" t="s">
        <v>6751</v>
      </c>
      <c r="B4035" s="706" t="s">
        <v>6432</v>
      </c>
      <c r="C4035" s="707" t="s">
        <v>6752</v>
      </c>
      <c r="G4035" s="708" t="s">
        <v>9</v>
      </c>
    </row>
    <row r="4036" spans="1:7" x14ac:dyDescent="0.25">
      <c r="A4036" s="705" t="s">
        <v>6753</v>
      </c>
      <c r="B4036" s="706" t="s">
        <v>6432</v>
      </c>
      <c r="C4036" s="707" t="s">
        <v>6752</v>
      </c>
      <c r="G4036" s="708">
        <v>14691.740543999998</v>
      </c>
    </row>
    <row r="4037" spans="1:7" x14ac:dyDescent="0.25">
      <c r="A4037" s="705" t="s">
        <v>6754</v>
      </c>
      <c r="B4037" s="706" t="s">
        <v>6432</v>
      </c>
      <c r="C4037" s="707" t="s">
        <v>6755</v>
      </c>
      <c r="G4037" s="708" t="s">
        <v>9</v>
      </c>
    </row>
    <row r="4038" spans="1:7" x14ac:dyDescent="0.25">
      <c r="A4038" s="705" t="s">
        <v>6756</v>
      </c>
      <c r="B4038" s="706" t="s">
        <v>6432</v>
      </c>
      <c r="C4038" s="707" t="s">
        <v>6757</v>
      </c>
      <c r="G4038" s="708" t="s">
        <v>9</v>
      </c>
    </row>
    <row r="4039" spans="1:7" x14ac:dyDescent="0.25">
      <c r="A4039" s="705" t="s">
        <v>6758</v>
      </c>
      <c r="B4039" s="706" t="s">
        <v>6432</v>
      </c>
      <c r="C4039" s="707" t="s">
        <v>6759</v>
      </c>
      <c r="G4039" s="708">
        <v>5314.2460019999999</v>
      </c>
    </row>
    <row r="4040" spans="1:7" x14ac:dyDescent="0.25">
      <c r="A4040" s="705" t="s">
        <v>6760</v>
      </c>
      <c r="B4040" s="706" t="s">
        <v>6432</v>
      </c>
      <c r="C4040" s="707" t="s">
        <v>6761</v>
      </c>
      <c r="G4040" s="708">
        <v>3090.2555969999994</v>
      </c>
    </row>
    <row r="4041" spans="1:7" x14ac:dyDescent="0.25">
      <c r="A4041" s="705" t="s">
        <v>6762</v>
      </c>
      <c r="B4041" s="706" t="s">
        <v>6432</v>
      </c>
      <c r="C4041" s="707" t="s">
        <v>6763</v>
      </c>
      <c r="G4041" s="708">
        <v>2457.0256229999995</v>
      </c>
    </row>
    <row r="4042" spans="1:7" x14ac:dyDescent="0.25">
      <c r="A4042" s="705" t="s">
        <v>6764</v>
      </c>
      <c r="B4042" s="706" t="s">
        <v>6432</v>
      </c>
      <c r="C4042" s="707" t="s">
        <v>6765</v>
      </c>
      <c r="G4042" s="708">
        <v>3133.2120299999992</v>
      </c>
    </row>
    <row r="4043" spans="1:7" x14ac:dyDescent="0.25">
      <c r="A4043" s="705" t="s">
        <v>6766</v>
      </c>
      <c r="B4043" s="706" t="s">
        <v>6432</v>
      </c>
      <c r="C4043" s="707" t="s">
        <v>6767</v>
      </c>
      <c r="G4043" s="708">
        <v>2269.4629229999996</v>
      </c>
    </row>
    <row r="4044" spans="1:7" x14ac:dyDescent="0.25">
      <c r="A4044" s="705" t="s">
        <v>6768</v>
      </c>
      <c r="B4044" s="706" t="s">
        <v>6432</v>
      </c>
      <c r="C4044" s="707" t="s">
        <v>6769</v>
      </c>
      <c r="G4044" s="708">
        <v>2836.2225059999996</v>
      </c>
    </row>
    <row r="4045" spans="1:7" x14ac:dyDescent="0.25">
      <c r="A4045" s="705" t="s">
        <v>6770</v>
      </c>
      <c r="B4045" s="706" t="s">
        <v>6432</v>
      </c>
      <c r="C4045" s="707" t="s">
        <v>6771</v>
      </c>
      <c r="G4045" s="708">
        <v>2982.7958939999999</v>
      </c>
    </row>
    <row r="4046" spans="1:7" x14ac:dyDescent="0.25">
      <c r="A4046" s="705" t="s">
        <v>6772</v>
      </c>
      <c r="B4046" s="706" t="s">
        <v>6432</v>
      </c>
      <c r="C4046" s="707" t="s">
        <v>6773</v>
      </c>
      <c r="G4046" s="708">
        <v>5526.1918529999994</v>
      </c>
    </row>
    <row r="4047" spans="1:7" x14ac:dyDescent="0.25">
      <c r="A4047" s="705" t="s">
        <v>6774</v>
      </c>
      <c r="B4047" s="706" t="s">
        <v>6432</v>
      </c>
      <c r="C4047" s="707" t="s">
        <v>6775</v>
      </c>
      <c r="G4047" s="708">
        <v>4756.6358189999992</v>
      </c>
    </row>
    <row r="4048" spans="1:7" x14ac:dyDescent="0.25">
      <c r="A4048" s="705" t="s">
        <v>6776</v>
      </c>
      <c r="B4048" s="706" t="s">
        <v>6432</v>
      </c>
      <c r="C4048" s="707" t="s">
        <v>6777</v>
      </c>
      <c r="G4048" s="708">
        <v>4799.7752399999999</v>
      </c>
    </row>
    <row r="4049" spans="1:7" x14ac:dyDescent="0.25">
      <c r="A4049" s="705" t="s">
        <v>6778</v>
      </c>
      <c r="B4049" s="706" t="s">
        <v>6432</v>
      </c>
      <c r="C4049" s="707" t="s">
        <v>6779</v>
      </c>
      <c r="G4049" s="708">
        <v>3133.2120299999992</v>
      </c>
    </row>
    <row r="4050" spans="1:7" x14ac:dyDescent="0.25">
      <c r="A4050" s="705" t="s">
        <v>6780</v>
      </c>
      <c r="B4050" s="706" t="s">
        <v>6432</v>
      </c>
      <c r="C4050" s="707" t="s">
        <v>6781</v>
      </c>
      <c r="G4050" s="708">
        <v>2269.4629229999996</v>
      </c>
    </row>
    <row r="4051" spans="1:7" x14ac:dyDescent="0.25">
      <c r="A4051" s="705" t="s">
        <v>6782</v>
      </c>
      <c r="B4051" s="706" t="s">
        <v>6432</v>
      </c>
      <c r="C4051" s="707" t="s">
        <v>6783</v>
      </c>
      <c r="G4051" s="708">
        <v>2836.2225059999996</v>
      </c>
    </row>
    <row r="4052" spans="1:7" x14ac:dyDescent="0.25">
      <c r="A4052" s="705" t="s">
        <v>6784</v>
      </c>
      <c r="B4052" s="706" t="s">
        <v>6432</v>
      </c>
      <c r="C4052" s="707" t="s">
        <v>6785</v>
      </c>
      <c r="G4052" s="708">
        <v>2982.7958939999999</v>
      </c>
    </row>
    <row r="4053" spans="1:7" x14ac:dyDescent="0.25">
      <c r="A4053" s="705" t="s">
        <v>6786</v>
      </c>
      <c r="B4053" s="706" t="s">
        <v>6432</v>
      </c>
      <c r="C4053" s="707" t="s">
        <v>6787</v>
      </c>
      <c r="G4053" s="708">
        <v>5526.1918529999994</v>
      </c>
    </row>
    <row r="4054" spans="1:7" x14ac:dyDescent="0.25">
      <c r="A4054" s="705" t="s">
        <v>6788</v>
      </c>
      <c r="B4054" s="706" t="s">
        <v>6432</v>
      </c>
      <c r="C4054" s="707" t="s">
        <v>6789</v>
      </c>
      <c r="G4054" s="708">
        <v>4756.6358189999992</v>
      </c>
    </row>
    <row r="4055" spans="1:7" x14ac:dyDescent="0.25">
      <c r="A4055" s="705" t="s">
        <v>6790</v>
      </c>
      <c r="B4055" s="706" t="s">
        <v>6432</v>
      </c>
      <c r="C4055" s="707" t="s">
        <v>6791</v>
      </c>
      <c r="G4055" s="708" t="s">
        <v>9</v>
      </c>
    </row>
    <row r="4056" spans="1:7" x14ac:dyDescent="0.25">
      <c r="A4056" s="705" t="s">
        <v>6792</v>
      </c>
      <c r="B4056" s="706" t="s">
        <v>6432</v>
      </c>
      <c r="C4056" s="707" t="s">
        <v>6793</v>
      </c>
      <c r="G4056" s="708" t="s">
        <v>9</v>
      </c>
    </row>
    <row r="4057" spans="1:7" x14ac:dyDescent="0.25">
      <c r="A4057" s="705" t="s">
        <v>6794</v>
      </c>
      <c r="B4057" s="706" t="s">
        <v>6432</v>
      </c>
      <c r="C4057" s="707" t="s">
        <v>6795</v>
      </c>
      <c r="G4057" s="708" t="s">
        <v>9</v>
      </c>
    </row>
    <row r="4058" spans="1:7" x14ac:dyDescent="0.25">
      <c r="A4058" s="705" t="s">
        <v>6796</v>
      </c>
      <c r="B4058" s="706" t="s">
        <v>6432</v>
      </c>
      <c r="C4058" s="707" t="s">
        <v>6797</v>
      </c>
      <c r="G4058" s="708" t="s">
        <v>9</v>
      </c>
    </row>
    <row r="4059" spans="1:7" x14ac:dyDescent="0.25">
      <c r="A4059" s="705" t="s">
        <v>6798</v>
      </c>
      <c r="B4059" s="706" t="s">
        <v>6432</v>
      </c>
      <c r="C4059" s="707" t="s">
        <v>6799</v>
      </c>
      <c r="G4059" s="708" t="s">
        <v>9</v>
      </c>
    </row>
    <row r="4060" spans="1:7" x14ac:dyDescent="0.25">
      <c r="A4060" s="705" t="s">
        <v>6800</v>
      </c>
      <c r="B4060" s="706" t="s">
        <v>6432</v>
      </c>
      <c r="C4060" s="707" t="s">
        <v>6801</v>
      </c>
      <c r="G4060" s="708">
        <v>19158.980840999997</v>
      </c>
    </row>
    <row r="4061" spans="1:7" x14ac:dyDescent="0.25">
      <c r="A4061" s="705" t="s">
        <v>6802</v>
      </c>
      <c r="B4061" s="706" t="s">
        <v>6432</v>
      </c>
      <c r="C4061" s="707" t="s">
        <v>6803</v>
      </c>
      <c r="G4061" s="708">
        <v>17827.331417999994</v>
      </c>
    </row>
    <row r="4062" spans="1:7" x14ac:dyDescent="0.25">
      <c r="A4062" s="705" t="s">
        <v>6804</v>
      </c>
      <c r="B4062" s="706" t="s">
        <v>6432</v>
      </c>
      <c r="C4062" s="707" t="s">
        <v>6805</v>
      </c>
      <c r="G4062" s="708">
        <v>18780.104186999997</v>
      </c>
    </row>
    <row r="4063" spans="1:7" x14ac:dyDescent="0.25">
      <c r="A4063" s="705" t="s">
        <v>6806</v>
      </c>
      <c r="B4063" s="706" t="s">
        <v>6432</v>
      </c>
      <c r="C4063" s="707" t="s">
        <v>6807</v>
      </c>
      <c r="G4063" s="708">
        <v>18799.455167999997</v>
      </c>
    </row>
    <row r="4064" spans="1:7" x14ac:dyDescent="0.25">
      <c r="A4064" s="705" t="s">
        <v>6808</v>
      </c>
      <c r="B4064" s="706" t="s">
        <v>6432</v>
      </c>
      <c r="C4064" s="707" t="s">
        <v>6809</v>
      </c>
      <c r="G4064" s="708">
        <v>12258.640601999998</v>
      </c>
    </row>
    <row r="4065" spans="1:7" x14ac:dyDescent="0.25">
      <c r="A4065" s="705" t="s">
        <v>6810</v>
      </c>
      <c r="B4065" s="706" t="s">
        <v>6432</v>
      </c>
      <c r="C4065" s="707" t="s">
        <v>6811</v>
      </c>
      <c r="G4065" s="708">
        <v>18848.541699000001</v>
      </c>
    </row>
    <row r="4066" spans="1:7" x14ac:dyDescent="0.25">
      <c r="A4066" s="705" t="s">
        <v>6812</v>
      </c>
      <c r="B4066" s="706" t="s">
        <v>6432</v>
      </c>
      <c r="C4066" s="707" t="s">
        <v>6813</v>
      </c>
      <c r="G4066" s="708">
        <v>18859.383737999993</v>
      </c>
    </row>
    <row r="4067" spans="1:7" x14ac:dyDescent="0.25">
      <c r="A4067" s="705" t="s">
        <v>6814</v>
      </c>
      <c r="B4067" s="706" t="s">
        <v>6432</v>
      </c>
      <c r="C4067" s="707" t="s">
        <v>6815</v>
      </c>
      <c r="G4067" s="708" t="s">
        <v>9</v>
      </c>
    </row>
    <row r="4068" spans="1:7" x14ac:dyDescent="0.25">
      <c r="A4068" s="705" t="s">
        <v>6816</v>
      </c>
      <c r="B4068" s="706" t="s">
        <v>6432</v>
      </c>
      <c r="C4068" s="707" t="s">
        <v>6817</v>
      </c>
      <c r="G4068" s="708">
        <v>18840.352985999994</v>
      </c>
    </row>
    <row r="4069" spans="1:7" x14ac:dyDescent="0.25">
      <c r="A4069" s="705" t="s">
        <v>6818</v>
      </c>
      <c r="B4069" s="706" t="s">
        <v>6432</v>
      </c>
      <c r="C4069" s="707" t="s">
        <v>6819</v>
      </c>
      <c r="G4069" s="708">
        <v>12318.157448999998</v>
      </c>
    </row>
    <row r="4070" spans="1:7" x14ac:dyDescent="0.25">
      <c r="A4070" s="705" t="s">
        <v>6820</v>
      </c>
      <c r="B4070" s="706" t="s">
        <v>6432</v>
      </c>
      <c r="C4070" s="707" t="s">
        <v>6821</v>
      </c>
      <c r="G4070" s="708">
        <v>17958.122090999997</v>
      </c>
    </row>
    <row r="4071" spans="1:7" x14ac:dyDescent="0.25">
      <c r="A4071" s="705" t="s">
        <v>6822</v>
      </c>
      <c r="B4071" s="706" t="s">
        <v>6432</v>
      </c>
      <c r="C4071" s="707" t="s">
        <v>6823</v>
      </c>
      <c r="G4071" s="708">
        <v>11108.606768999996</v>
      </c>
    </row>
    <row r="4072" spans="1:7" x14ac:dyDescent="0.25">
      <c r="A4072" s="705" t="s">
        <v>6824</v>
      </c>
      <c r="B4072" s="706" t="s">
        <v>6432</v>
      </c>
      <c r="C4072" s="707" t="s">
        <v>6825</v>
      </c>
      <c r="G4072" s="708">
        <v>12250.863611999999</v>
      </c>
    </row>
    <row r="4073" spans="1:7" x14ac:dyDescent="0.25">
      <c r="A4073" s="705" t="s">
        <v>6826</v>
      </c>
      <c r="B4073" s="706" t="s">
        <v>6432</v>
      </c>
      <c r="C4073" s="707" t="s">
        <v>6827</v>
      </c>
      <c r="G4073" s="708">
        <v>636.52375799999982</v>
      </c>
    </row>
    <row r="4074" spans="1:7" x14ac:dyDescent="0.25">
      <c r="A4074" s="705" t="s">
        <v>6828</v>
      </c>
      <c r="B4074" s="706" t="s">
        <v>6432</v>
      </c>
      <c r="C4074" s="707" t="s">
        <v>6829</v>
      </c>
      <c r="G4074" s="708">
        <v>789.70758750000005</v>
      </c>
    </row>
    <row r="4075" spans="1:7" x14ac:dyDescent="0.25">
      <c r="A4075" s="705" t="s">
        <v>6830</v>
      </c>
      <c r="B4075" s="706" t="s">
        <v>6432</v>
      </c>
      <c r="C4075" s="707" t="s">
        <v>6831</v>
      </c>
      <c r="G4075" s="708">
        <v>2904.9344999999998</v>
      </c>
    </row>
    <row r="4076" spans="1:7" x14ac:dyDescent="0.25">
      <c r="A4076" s="705" t="s">
        <v>6832</v>
      </c>
      <c r="B4076" s="706" t="s">
        <v>6432</v>
      </c>
      <c r="C4076" s="707" t="s">
        <v>6833</v>
      </c>
      <c r="G4076" s="708">
        <v>9256.1277509999982</v>
      </c>
    </row>
    <row r="4077" spans="1:7" x14ac:dyDescent="0.25">
      <c r="A4077" s="705" t="s">
        <v>6834</v>
      </c>
      <c r="B4077" s="706" t="s">
        <v>6432</v>
      </c>
      <c r="C4077" s="707" t="s">
        <v>6835</v>
      </c>
      <c r="G4077" s="708">
        <v>10860.337799999998</v>
      </c>
    </row>
    <row r="4078" spans="1:7" x14ac:dyDescent="0.25">
      <c r="A4078" s="705" t="s">
        <v>6836</v>
      </c>
      <c r="B4078" s="706" t="s">
        <v>6432</v>
      </c>
      <c r="C4078" s="707" t="s">
        <v>6837</v>
      </c>
      <c r="G4078" s="708">
        <v>2318.0919839999997</v>
      </c>
    </row>
    <row r="4079" spans="1:7" x14ac:dyDescent="0.25">
      <c r="A4079" s="705" t="s">
        <v>6838</v>
      </c>
      <c r="B4079" s="706" t="s">
        <v>6432</v>
      </c>
      <c r="C4079" s="707" t="s">
        <v>6839</v>
      </c>
      <c r="G4079" s="708">
        <v>1995.7128749999997</v>
      </c>
    </row>
    <row r="4080" spans="1:7" x14ac:dyDescent="0.25">
      <c r="A4080" s="705" t="s">
        <v>6840</v>
      </c>
      <c r="B4080" s="706" t="s">
        <v>6432</v>
      </c>
      <c r="C4080" s="707" t="s">
        <v>6841</v>
      </c>
      <c r="G4080" s="708">
        <v>208.83505499999998</v>
      </c>
    </row>
    <row r="4081" spans="1:7" x14ac:dyDescent="0.25">
      <c r="A4081" s="705" t="s">
        <v>6842</v>
      </c>
      <c r="B4081" s="706" t="s">
        <v>6432</v>
      </c>
      <c r="C4081" s="707" t="s">
        <v>6843</v>
      </c>
      <c r="G4081" s="708">
        <v>23817.260609999998</v>
      </c>
    </row>
    <row r="4082" spans="1:7" x14ac:dyDescent="0.25">
      <c r="A4082" s="705" t="s">
        <v>6844</v>
      </c>
      <c r="B4082" s="706" t="s">
        <v>6432</v>
      </c>
      <c r="C4082" s="707" t="s">
        <v>6395</v>
      </c>
      <c r="G4082" s="708" t="s">
        <v>9</v>
      </c>
    </row>
    <row r="4083" spans="1:7" x14ac:dyDescent="0.25">
      <c r="A4083" s="705" t="s">
        <v>6845</v>
      </c>
      <c r="B4083" s="706" t="s">
        <v>6432</v>
      </c>
      <c r="C4083" s="707" t="s">
        <v>6846</v>
      </c>
      <c r="G4083" s="708" t="s">
        <v>9</v>
      </c>
    </row>
    <row r="4084" spans="1:7" x14ac:dyDescent="0.25">
      <c r="A4084" s="705" t="s">
        <v>6847</v>
      </c>
      <c r="B4084" s="706" t="s">
        <v>6432</v>
      </c>
      <c r="C4084" s="707" t="s">
        <v>6848</v>
      </c>
      <c r="G4084" s="708" t="s">
        <v>9</v>
      </c>
    </row>
    <row r="4085" spans="1:7" x14ac:dyDescent="0.25">
      <c r="A4085" s="705" t="s">
        <v>6849</v>
      </c>
      <c r="B4085" s="706" t="s">
        <v>6432</v>
      </c>
      <c r="C4085" s="707" t="s">
        <v>6397</v>
      </c>
      <c r="G4085" s="708" t="s">
        <v>9</v>
      </c>
    </row>
    <row r="4086" spans="1:7" x14ac:dyDescent="0.25">
      <c r="A4086" s="705" t="s">
        <v>6850</v>
      </c>
      <c r="B4086" s="706" t="s">
        <v>6432</v>
      </c>
      <c r="C4086" s="707" t="s">
        <v>6851</v>
      </c>
      <c r="G4086" s="708" t="s">
        <v>9</v>
      </c>
    </row>
    <row r="4087" spans="1:7" x14ac:dyDescent="0.25">
      <c r="A4087" s="705" t="s">
        <v>6852</v>
      </c>
      <c r="B4087" s="706" t="s">
        <v>6432</v>
      </c>
      <c r="C4087" s="707" t="s">
        <v>6853</v>
      </c>
      <c r="G4087" s="708">
        <v>20597.312267999994</v>
      </c>
    </row>
    <row r="4088" spans="1:7" x14ac:dyDescent="0.25">
      <c r="A4088" s="705" t="s">
        <v>6854</v>
      </c>
      <c r="B4088" s="706" t="s">
        <v>6432</v>
      </c>
      <c r="C4088" s="707" t="s">
        <v>6855</v>
      </c>
      <c r="G4088" s="708" t="s">
        <v>9</v>
      </c>
    </row>
    <row r="4089" spans="1:7" x14ac:dyDescent="0.25">
      <c r="A4089" s="705" t="s">
        <v>6856</v>
      </c>
      <c r="B4089" s="706" t="s">
        <v>6432</v>
      </c>
      <c r="C4089" s="707" t="s">
        <v>6857</v>
      </c>
      <c r="G4089" s="708" t="s">
        <v>9</v>
      </c>
    </row>
    <row r="4090" spans="1:7" x14ac:dyDescent="0.25">
      <c r="A4090" s="705" t="s">
        <v>6858</v>
      </c>
      <c r="B4090" s="706" t="s">
        <v>6432</v>
      </c>
      <c r="C4090" s="707" t="s">
        <v>6859</v>
      </c>
      <c r="G4090" s="708">
        <v>16663.321876499998</v>
      </c>
    </row>
    <row r="4091" spans="1:7" x14ac:dyDescent="0.25">
      <c r="A4091" s="705" t="s">
        <v>6860</v>
      </c>
      <c r="B4091" s="706" t="s">
        <v>6432</v>
      </c>
      <c r="C4091" s="707" t="s">
        <v>6861</v>
      </c>
      <c r="G4091" s="708">
        <v>25635.886847999995</v>
      </c>
    </row>
    <row r="4092" spans="1:7" x14ac:dyDescent="0.25">
      <c r="A4092" s="705" t="s">
        <v>6862</v>
      </c>
      <c r="B4092" s="706" t="s">
        <v>6432</v>
      </c>
      <c r="C4092" s="707" t="s">
        <v>6863</v>
      </c>
      <c r="G4092" s="708" t="s">
        <v>9</v>
      </c>
    </row>
    <row r="4093" spans="1:7" x14ac:dyDescent="0.25">
      <c r="A4093" s="705" t="s">
        <v>6864</v>
      </c>
      <c r="B4093" s="706" t="s">
        <v>6432</v>
      </c>
      <c r="C4093" s="707" t="s">
        <v>6865</v>
      </c>
      <c r="G4093" s="708" t="s">
        <v>9</v>
      </c>
    </row>
    <row r="4094" spans="1:7" x14ac:dyDescent="0.25">
      <c r="A4094" s="705" t="s">
        <v>6866</v>
      </c>
      <c r="B4094" s="706" t="s">
        <v>6432</v>
      </c>
      <c r="C4094" s="707" t="s">
        <v>6867</v>
      </c>
      <c r="G4094" s="708">
        <v>24.977861999999995</v>
      </c>
    </row>
    <row r="4095" spans="1:7" x14ac:dyDescent="0.25">
      <c r="A4095" s="705" t="s">
        <v>6868</v>
      </c>
      <c r="B4095" s="706" t="s">
        <v>6432</v>
      </c>
      <c r="C4095" s="707" t="s">
        <v>6869</v>
      </c>
      <c r="G4095" s="708">
        <v>678.33651599999996</v>
      </c>
    </row>
    <row r="4096" spans="1:7" x14ac:dyDescent="0.25">
      <c r="A4096" s="705" t="s">
        <v>6870</v>
      </c>
      <c r="B4096" s="706" t="s">
        <v>6432</v>
      </c>
      <c r="C4096" s="707" t="s">
        <v>6871</v>
      </c>
      <c r="G4096" s="708" t="s">
        <v>9</v>
      </c>
    </row>
    <row r="4097" spans="1:7" x14ac:dyDescent="0.25">
      <c r="A4097" s="705" t="s">
        <v>6872</v>
      </c>
      <c r="B4097" s="706" t="s">
        <v>6432</v>
      </c>
      <c r="C4097" s="707" t="s">
        <v>6873</v>
      </c>
      <c r="G4097" s="708">
        <v>2982.2469299999993</v>
      </c>
    </row>
    <row r="4098" spans="1:7" x14ac:dyDescent="0.25">
      <c r="A4098" s="705" t="s">
        <v>6874</v>
      </c>
      <c r="B4098" s="706" t="s">
        <v>6432</v>
      </c>
      <c r="C4098" s="707" t="s">
        <v>6875</v>
      </c>
      <c r="G4098" s="708">
        <v>3874.7708999999991</v>
      </c>
    </row>
    <row r="4099" spans="1:7" x14ac:dyDescent="0.25">
      <c r="A4099" s="705" t="s">
        <v>6876</v>
      </c>
      <c r="B4099" s="706" t="s">
        <v>6432</v>
      </c>
      <c r="C4099" s="707" t="s">
        <v>6877</v>
      </c>
      <c r="G4099" s="708">
        <v>3557.2867200000001</v>
      </c>
    </row>
    <row r="4100" spans="1:7" x14ac:dyDescent="0.25">
      <c r="A4100" s="705" t="s">
        <v>6878</v>
      </c>
      <c r="B4100" s="706" t="s">
        <v>6432</v>
      </c>
      <c r="C4100" s="707" t="s">
        <v>6879</v>
      </c>
      <c r="G4100" s="708">
        <v>3804.412014</v>
      </c>
    </row>
    <row r="4101" spans="1:7" x14ac:dyDescent="0.25">
      <c r="A4101" s="705" t="s">
        <v>6880</v>
      </c>
      <c r="B4101" s="706" t="s">
        <v>6432</v>
      </c>
      <c r="C4101" s="707" t="s">
        <v>6881</v>
      </c>
      <c r="G4101" s="708" t="s">
        <v>9</v>
      </c>
    </row>
    <row r="4102" spans="1:7" x14ac:dyDescent="0.25">
      <c r="A4102" s="705" t="s">
        <v>6882</v>
      </c>
      <c r="B4102" s="706" t="s">
        <v>6432</v>
      </c>
      <c r="C4102" s="707" t="s">
        <v>6883</v>
      </c>
      <c r="G4102" s="708" t="s">
        <v>9</v>
      </c>
    </row>
    <row r="4103" spans="1:7" x14ac:dyDescent="0.25">
      <c r="A4103" s="705" t="s">
        <v>6884</v>
      </c>
      <c r="B4103" s="706" t="s">
        <v>6432</v>
      </c>
      <c r="C4103" s="707" t="s">
        <v>6885</v>
      </c>
      <c r="G4103" s="708" t="s">
        <v>9</v>
      </c>
    </row>
    <row r="4104" spans="1:7" x14ac:dyDescent="0.25">
      <c r="A4104" s="705" t="s">
        <v>6886</v>
      </c>
      <c r="B4104" s="706" t="s">
        <v>6432</v>
      </c>
      <c r="C4104" s="707" t="s">
        <v>6887</v>
      </c>
      <c r="G4104" s="708">
        <v>9545.3860319999985</v>
      </c>
    </row>
    <row r="4105" spans="1:7" x14ac:dyDescent="0.25">
      <c r="A4105" s="705" t="s">
        <v>6888</v>
      </c>
      <c r="B4105" s="706" t="s">
        <v>6432</v>
      </c>
      <c r="C4105" s="707" t="s">
        <v>6889</v>
      </c>
      <c r="G4105" s="708">
        <v>9545.3860319999985</v>
      </c>
    </row>
    <row r="4106" spans="1:7" x14ac:dyDescent="0.25">
      <c r="A4106" s="705" t="s">
        <v>6890</v>
      </c>
      <c r="B4106" s="706" t="s">
        <v>6432</v>
      </c>
      <c r="C4106" s="707" t="s">
        <v>6891</v>
      </c>
      <c r="G4106" s="708">
        <v>3730.6221030000006</v>
      </c>
    </row>
    <row r="4107" spans="1:7" x14ac:dyDescent="0.25">
      <c r="A4107" s="705" t="s">
        <v>6892</v>
      </c>
      <c r="B4107" s="706" t="s">
        <v>6432</v>
      </c>
      <c r="C4107" s="707" t="s">
        <v>6893</v>
      </c>
      <c r="G4107" s="708">
        <v>3730.6221030000006</v>
      </c>
    </row>
    <row r="4108" spans="1:7" x14ac:dyDescent="0.25">
      <c r="A4108" s="705" t="s">
        <v>6894</v>
      </c>
      <c r="B4108" s="706" t="s">
        <v>6432</v>
      </c>
      <c r="C4108" s="707" t="s">
        <v>6895</v>
      </c>
      <c r="G4108" s="708">
        <v>3730.6221030000006</v>
      </c>
    </row>
    <row r="4109" spans="1:7" x14ac:dyDescent="0.25">
      <c r="A4109" s="705" t="s">
        <v>6896</v>
      </c>
      <c r="B4109" s="706" t="s">
        <v>6432</v>
      </c>
      <c r="C4109" s="707" t="s">
        <v>6897</v>
      </c>
      <c r="G4109" s="708">
        <v>3730.6221030000006</v>
      </c>
    </row>
    <row r="4110" spans="1:7" x14ac:dyDescent="0.25">
      <c r="A4110" s="705" t="s">
        <v>6898</v>
      </c>
      <c r="B4110" s="706" t="s">
        <v>6432</v>
      </c>
      <c r="C4110" s="707" t="s">
        <v>6899</v>
      </c>
      <c r="G4110" s="708">
        <v>3730.6221030000006</v>
      </c>
    </row>
    <row r="4111" spans="1:7" x14ac:dyDescent="0.25">
      <c r="A4111" s="705" t="s">
        <v>6900</v>
      </c>
      <c r="B4111" s="706" t="s">
        <v>6432</v>
      </c>
      <c r="C4111" s="707" t="s">
        <v>6901</v>
      </c>
      <c r="G4111" s="708" t="s">
        <v>9</v>
      </c>
    </row>
    <row r="4112" spans="1:7" x14ac:dyDescent="0.25">
      <c r="A4112" s="705" t="s">
        <v>6902</v>
      </c>
      <c r="B4112" s="706" t="s">
        <v>6432</v>
      </c>
      <c r="C4112" s="707" t="s">
        <v>6903</v>
      </c>
      <c r="G4112" s="708" t="s">
        <v>9</v>
      </c>
    </row>
    <row r="4113" spans="1:7" x14ac:dyDescent="0.25">
      <c r="A4113" s="705" t="s">
        <v>6904</v>
      </c>
      <c r="B4113" s="706" t="s">
        <v>6432</v>
      </c>
      <c r="C4113" s="707" t="s">
        <v>6905</v>
      </c>
      <c r="G4113" s="708" t="s">
        <v>9</v>
      </c>
    </row>
    <row r="4114" spans="1:7" x14ac:dyDescent="0.25">
      <c r="A4114" s="705" t="s">
        <v>6906</v>
      </c>
      <c r="B4114" s="706" t="s">
        <v>6432</v>
      </c>
      <c r="C4114" s="707" t="s">
        <v>6907</v>
      </c>
      <c r="G4114" s="708">
        <v>3429.3781079999999</v>
      </c>
    </row>
    <row r="4115" spans="1:7" x14ac:dyDescent="0.25">
      <c r="A4115" s="705" t="s">
        <v>6908</v>
      </c>
      <c r="B4115" s="706" t="s">
        <v>6432</v>
      </c>
      <c r="C4115" s="707" t="s">
        <v>6909</v>
      </c>
      <c r="G4115" s="708" t="s">
        <v>9</v>
      </c>
    </row>
    <row r="4116" spans="1:7" x14ac:dyDescent="0.25">
      <c r="A4116" s="705" t="s">
        <v>6910</v>
      </c>
      <c r="B4116" s="706" t="s">
        <v>6432</v>
      </c>
      <c r="C4116" s="707" t="s">
        <v>6911</v>
      </c>
      <c r="G4116" s="708" t="s">
        <v>9</v>
      </c>
    </row>
    <row r="4117" spans="1:7" x14ac:dyDescent="0.25">
      <c r="A4117" s="705" t="s">
        <v>6912</v>
      </c>
      <c r="B4117" s="706" t="s">
        <v>6432</v>
      </c>
      <c r="C4117" s="707" t="s">
        <v>6913</v>
      </c>
      <c r="G4117" s="708" t="s">
        <v>9</v>
      </c>
    </row>
    <row r="4118" spans="1:7" x14ac:dyDescent="0.25">
      <c r="A4118" s="705" t="s">
        <v>6914</v>
      </c>
      <c r="B4118" s="706" t="s">
        <v>6432</v>
      </c>
      <c r="C4118" s="707" t="s">
        <v>6915</v>
      </c>
      <c r="G4118" s="708">
        <v>4193.353008</v>
      </c>
    </row>
    <row r="4119" spans="1:7" x14ac:dyDescent="0.25">
      <c r="A4119" s="705" t="s">
        <v>6916</v>
      </c>
      <c r="B4119" s="706" t="s">
        <v>6432</v>
      </c>
      <c r="C4119" s="707" t="s">
        <v>6917</v>
      </c>
      <c r="G4119" s="708" t="s">
        <v>9</v>
      </c>
    </row>
    <row r="4120" spans="1:7" x14ac:dyDescent="0.25">
      <c r="A4120" s="705" t="s">
        <v>6918</v>
      </c>
      <c r="B4120" s="706" t="s">
        <v>6432</v>
      </c>
      <c r="C4120" s="707" t="s">
        <v>6919</v>
      </c>
      <c r="G4120" s="708">
        <v>3804.412014</v>
      </c>
    </row>
    <row r="4121" spans="1:7" x14ac:dyDescent="0.25">
      <c r="A4121" s="705" t="s">
        <v>6920</v>
      </c>
      <c r="B4121" s="706" t="s">
        <v>6432</v>
      </c>
      <c r="C4121" s="707" t="s">
        <v>6921</v>
      </c>
      <c r="G4121" s="708" t="s">
        <v>9</v>
      </c>
    </row>
    <row r="4122" spans="1:7" x14ac:dyDescent="0.25">
      <c r="A4122" s="705" t="s">
        <v>6922</v>
      </c>
      <c r="B4122" s="706" t="s">
        <v>6432</v>
      </c>
      <c r="C4122" s="707" t="s">
        <v>6923</v>
      </c>
      <c r="G4122" s="708" t="s">
        <v>9</v>
      </c>
    </row>
    <row r="4123" spans="1:7" x14ac:dyDescent="0.25">
      <c r="A4123" s="705" t="s">
        <v>6924</v>
      </c>
      <c r="B4123" s="706" t="s">
        <v>6432</v>
      </c>
      <c r="C4123" s="707" t="s">
        <v>6925</v>
      </c>
      <c r="G4123" s="708">
        <v>3787.2111419999997</v>
      </c>
    </row>
    <row r="4124" spans="1:7" x14ac:dyDescent="0.25">
      <c r="A4124" s="705" t="s">
        <v>6926</v>
      </c>
      <c r="B4124" s="706" t="s">
        <v>6432</v>
      </c>
      <c r="C4124" s="707" t="s">
        <v>6927</v>
      </c>
      <c r="G4124" s="708">
        <v>3299.8683510000001</v>
      </c>
    </row>
    <row r="4125" spans="1:7" x14ac:dyDescent="0.25">
      <c r="A4125" s="705" t="s">
        <v>6928</v>
      </c>
      <c r="B4125" s="706" t="s">
        <v>6432</v>
      </c>
      <c r="C4125" s="707" t="s">
        <v>6929</v>
      </c>
      <c r="G4125" s="708">
        <v>3787.2111419999997</v>
      </c>
    </row>
    <row r="4126" spans="1:7" x14ac:dyDescent="0.25">
      <c r="A4126" s="705" t="s">
        <v>6930</v>
      </c>
      <c r="B4126" s="706" t="s">
        <v>6432</v>
      </c>
      <c r="C4126" s="707" t="s">
        <v>6931</v>
      </c>
      <c r="G4126" s="708">
        <v>3053.7037439999995</v>
      </c>
    </row>
    <row r="4127" spans="1:7" x14ac:dyDescent="0.25">
      <c r="A4127" s="705" t="s">
        <v>6932</v>
      </c>
      <c r="B4127" s="706" t="s">
        <v>6432</v>
      </c>
      <c r="C4127" s="707" t="s">
        <v>6933</v>
      </c>
      <c r="G4127" s="708">
        <v>3053.7037439999995</v>
      </c>
    </row>
    <row r="4128" spans="1:7" x14ac:dyDescent="0.25">
      <c r="A4128" s="705" t="s">
        <v>6934</v>
      </c>
      <c r="B4128" s="706" t="s">
        <v>6432</v>
      </c>
      <c r="C4128" s="707" t="s">
        <v>6935</v>
      </c>
      <c r="G4128" s="708" t="s">
        <v>9</v>
      </c>
    </row>
    <row r="4129" spans="1:7" x14ac:dyDescent="0.25">
      <c r="A4129" s="705" t="s">
        <v>6936</v>
      </c>
      <c r="B4129" s="706" t="s">
        <v>6432</v>
      </c>
      <c r="C4129" s="707" t="s">
        <v>6937</v>
      </c>
      <c r="G4129" s="708">
        <v>26591.770412999995</v>
      </c>
    </row>
    <row r="4130" spans="1:7" x14ac:dyDescent="0.25">
      <c r="A4130" s="705" t="s">
        <v>6938</v>
      </c>
      <c r="B4130" s="706" t="s">
        <v>6432</v>
      </c>
      <c r="C4130" s="707" t="s">
        <v>6939</v>
      </c>
      <c r="G4130" s="708" t="s">
        <v>9</v>
      </c>
    </row>
    <row r="4131" spans="1:7" x14ac:dyDescent="0.25">
      <c r="A4131" s="705" t="s">
        <v>6940</v>
      </c>
      <c r="B4131" s="706" t="s">
        <v>6432</v>
      </c>
      <c r="C4131" s="707" t="s">
        <v>6941</v>
      </c>
      <c r="G4131" s="708">
        <v>27637.867061999998</v>
      </c>
    </row>
    <row r="4132" spans="1:7" x14ac:dyDescent="0.25">
      <c r="A4132" s="705" t="s">
        <v>6942</v>
      </c>
      <c r="B4132" s="706" t="s">
        <v>6432</v>
      </c>
      <c r="C4132" s="707" t="s">
        <v>6943</v>
      </c>
      <c r="G4132" s="708" t="s">
        <v>9</v>
      </c>
    </row>
    <row r="4133" spans="1:7" x14ac:dyDescent="0.25">
      <c r="A4133" s="705" t="s">
        <v>6944</v>
      </c>
      <c r="B4133" s="706" t="s">
        <v>6432</v>
      </c>
      <c r="C4133" s="707" t="s">
        <v>6945</v>
      </c>
      <c r="G4133" s="708">
        <v>20503.439424</v>
      </c>
    </row>
    <row r="4134" spans="1:7" x14ac:dyDescent="0.25">
      <c r="A4134" s="705" t="s">
        <v>6946</v>
      </c>
      <c r="B4134" s="706" t="s">
        <v>6432</v>
      </c>
      <c r="C4134" s="707" t="s">
        <v>6947</v>
      </c>
      <c r="G4134" s="708" t="s">
        <v>9</v>
      </c>
    </row>
    <row r="4135" spans="1:7" x14ac:dyDescent="0.25">
      <c r="A4135" s="705" t="s">
        <v>6948</v>
      </c>
      <c r="B4135" s="706" t="s">
        <v>6432</v>
      </c>
      <c r="C4135" s="707" t="s">
        <v>6949</v>
      </c>
      <c r="G4135" s="708" t="s">
        <v>9</v>
      </c>
    </row>
    <row r="4136" spans="1:7" x14ac:dyDescent="0.25">
      <c r="A4136" s="705" t="s">
        <v>6950</v>
      </c>
      <c r="B4136" s="706" t="s">
        <v>6432</v>
      </c>
      <c r="C4136" s="707" t="s">
        <v>6951</v>
      </c>
      <c r="G4136" s="708">
        <v>28902.497129999996</v>
      </c>
    </row>
    <row r="4137" spans="1:7" x14ac:dyDescent="0.25">
      <c r="A4137" s="705" t="s">
        <v>6952</v>
      </c>
      <c r="B4137" s="706" t="s">
        <v>6432</v>
      </c>
      <c r="C4137" s="707" t="s">
        <v>6953</v>
      </c>
      <c r="G4137" s="708">
        <v>32678.546003999996</v>
      </c>
    </row>
    <row r="4138" spans="1:7" x14ac:dyDescent="0.25">
      <c r="A4138" s="705" t="s">
        <v>6954</v>
      </c>
      <c r="B4138" s="706" t="s">
        <v>6432</v>
      </c>
      <c r="C4138" s="707" t="s">
        <v>6955</v>
      </c>
      <c r="G4138" s="708">
        <v>21669.301718999999</v>
      </c>
    </row>
    <row r="4139" spans="1:7" x14ac:dyDescent="0.25">
      <c r="A4139" s="705" t="s">
        <v>6956</v>
      </c>
      <c r="B4139" s="706" t="s">
        <v>6432</v>
      </c>
      <c r="C4139" s="707" t="s">
        <v>6957</v>
      </c>
      <c r="G4139" s="708">
        <v>24440.151761999998</v>
      </c>
    </row>
    <row r="4140" spans="1:7" x14ac:dyDescent="0.25">
      <c r="A4140" s="705" t="s">
        <v>6958</v>
      </c>
      <c r="B4140" s="706" t="s">
        <v>6432</v>
      </c>
      <c r="C4140" s="707" t="s">
        <v>6959</v>
      </c>
      <c r="G4140" s="708">
        <v>24440.151761999998</v>
      </c>
    </row>
    <row r="4141" spans="1:7" x14ac:dyDescent="0.25">
      <c r="A4141" s="705" t="s">
        <v>6960</v>
      </c>
      <c r="B4141" s="706" t="s">
        <v>6432</v>
      </c>
      <c r="C4141" s="707" t="s">
        <v>6961</v>
      </c>
      <c r="G4141" s="708">
        <v>117160.35434999998</v>
      </c>
    </row>
    <row r="4142" spans="1:7" x14ac:dyDescent="0.25">
      <c r="A4142" s="705" t="s">
        <v>6962</v>
      </c>
      <c r="B4142" s="706" t="s">
        <v>6432</v>
      </c>
      <c r="C4142" s="707" t="s">
        <v>6963</v>
      </c>
      <c r="G4142" s="708" t="s">
        <v>9</v>
      </c>
    </row>
    <row r="4143" spans="1:7" x14ac:dyDescent="0.25">
      <c r="A4143" s="705" t="s">
        <v>6964</v>
      </c>
      <c r="B4143" s="706" t="s">
        <v>6432</v>
      </c>
      <c r="C4143" s="707" t="s">
        <v>6965</v>
      </c>
      <c r="G4143" s="708">
        <v>27070.238285999996</v>
      </c>
    </row>
    <row r="4144" spans="1:7" x14ac:dyDescent="0.25">
      <c r="A4144" s="705" t="s">
        <v>6966</v>
      </c>
      <c r="B4144" s="706" t="s">
        <v>6432</v>
      </c>
      <c r="C4144" s="707" t="s">
        <v>6967</v>
      </c>
      <c r="G4144" s="708">
        <v>121789.95074999999</v>
      </c>
    </row>
    <row r="4145" spans="1:7" x14ac:dyDescent="0.25">
      <c r="A4145" s="705" t="s">
        <v>6968</v>
      </c>
      <c r="B4145" s="706" t="s">
        <v>6432</v>
      </c>
      <c r="C4145" s="707" t="s">
        <v>6969</v>
      </c>
      <c r="G4145" s="708" t="s">
        <v>9</v>
      </c>
    </row>
    <row r="4146" spans="1:7" x14ac:dyDescent="0.25">
      <c r="A4146" s="705" t="s">
        <v>6970</v>
      </c>
      <c r="B4146" s="706" t="s">
        <v>6432</v>
      </c>
      <c r="C4146" s="707" t="s">
        <v>6971</v>
      </c>
      <c r="G4146" s="708" t="s">
        <v>9</v>
      </c>
    </row>
    <row r="4147" spans="1:7" x14ac:dyDescent="0.25">
      <c r="A4147" s="705" t="s">
        <v>6972</v>
      </c>
      <c r="B4147" s="706" t="s">
        <v>6432</v>
      </c>
      <c r="C4147" s="707" t="s">
        <v>6973</v>
      </c>
      <c r="G4147" s="708" t="s">
        <v>9</v>
      </c>
    </row>
    <row r="4148" spans="1:7" x14ac:dyDescent="0.25">
      <c r="A4148" s="705" t="s">
        <v>6974</v>
      </c>
      <c r="B4148" s="706" t="s">
        <v>6432</v>
      </c>
      <c r="C4148" s="707" t="s">
        <v>6975</v>
      </c>
      <c r="G4148" s="708">
        <v>30407.070212999992</v>
      </c>
    </row>
    <row r="4149" spans="1:7" x14ac:dyDescent="0.25">
      <c r="A4149" s="705" t="s">
        <v>6976</v>
      </c>
      <c r="B4149" s="706" t="s">
        <v>6432</v>
      </c>
      <c r="C4149" s="707" t="s">
        <v>6977</v>
      </c>
      <c r="G4149" s="708" t="s">
        <v>9</v>
      </c>
    </row>
    <row r="4150" spans="1:7" x14ac:dyDescent="0.25">
      <c r="A4150" s="705" t="s">
        <v>6978</v>
      </c>
      <c r="B4150" s="706" t="s">
        <v>6432</v>
      </c>
      <c r="C4150" s="707" t="s">
        <v>6979</v>
      </c>
      <c r="G4150" s="708">
        <v>19438.906734</v>
      </c>
    </row>
    <row r="4151" spans="1:7" x14ac:dyDescent="0.25">
      <c r="A4151" s="705" t="s">
        <v>6980</v>
      </c>
      <c r="B4151" s="706" t="s">
        <v>6432</v>
      </c>
      <c r="C4151" s="707" t="s">
        <v>6981</v>
      </c>
      <c r="G4151" s="708">
        <v>25445.350592999999</v>
      </c>
    </row>
    <row r="4152" spans="1:7" x14ac:dyDescent="0.25">
      <c r="A4152" s="705" t="s">
        <v>6982</v>
      </c>
      <c r="B4152" s="706" t="s">
        <v>6432</v>
      </c>
      <c r="C4152" s="707" t="s">
        <v>6983</v>
      </c>
      <c r="G4152" s="708">
        <v>32227.663571999994</v>
      </c>
    </row>
    <row r="4153" spans="1:7" x14ac:dyDescent="0.25">
      <c r="A4153" s="705" t="s">
        <v>6984</v>
      </c>
      <c r="B4153" s="706" t="s">
        <v>6432</v>
      </c>
      <c r="C4153" s="707" t="s">
        <v>6985</v>
      </c>
      <c r="G4153" s="708">
        <v>23802.484328999995</v>
      </c>
    </row>
    <row r="4154" spans="1:7" x14ac:dyDescent="0.25">
      <c r="A4154" s="705" t="s">
        <v>6986</v>
      </c>
      <c r="B4154" s="706" t="s">
        <v>6432</v>
      </c>
      <c r="C4154" s="707" t="s">
        <v>6987</v>
      </c>
      <c r="G4154" s="708" t="s">
        <v>9</v>
      </c>
    </row>
    <row r="4155" spans="1:7" x14ac:dyDescent="0.25">
      <c r="A4155" s="705" t="s">
        <v>6988</v>
      </c>
      <c r="B4155" s="706" t="s">
        <v>6432</v>
      </c>
      <c r="C4155" s="707" t="s">
        <v>6989</v>
      </c>
      <c r="G4155" s="708">
        <v>194490.80866799998</v>
      </c>
    </row>
    <row r="4156" spans="1:7" x14ac:dyDescent="0.25">
      <c r="A4156" s="705" t="s">
        <v>6990</v>
      </c>
      <c r="B4156" s="706" t="s">
        <v>6432</v>
      </c>
      <c r="C4156" s="707" t="s">
        <v>6991</v>
      </c>
      <c r="G4156" s="708">
        <v>162258.52464899997</v>
      </c>
    </row>
    <row r="4157" spans="1:7" x14ac:dyDescent="0.25">
      <c r="A4157" s="705" t="s">
        <v>6992</v>
      </c>
      <c r="B4157" s="706" t="s">
        <v>6432</v>
      </c>
      <c r="C4157" s="707" t="s">
        <v>6993</v>
      </c>
      <c r="G4157" s="708">
        <v>103664.897856</v>
      </c>
    </row>
    <row r="4158" spans="1:7" x14ac:dyDescent="0.25">
      <c r="A4158" s="705" t="s">
        <v>6994</v>
      </c>
      <c r="B4158" s="706" t="s">
        <v>6432</v>
      </c>
      <c r="C4158" s="707" t="s">
        <v>6995</v>
      </c>
      <c r="G4158" s="708">
        <v>103664.897856</v>
      </c>
    </row>
    <row r="4159" spans="1:7" x14ac:dyDescent="0.25">
      <c r="A4159" s="705" t="s">
        <v>6996</v>
      </c>
      <c r="B4159" s="706" t="s">
        <v>6432</v>
      </c>
      <c r="C4159" s="707" t="s">
        <v>6997</v>
      </c>
      <c r="G4159" s="708">
        <v>27574.049996999995</v>
      </c>
    </row>
    <row r="4160" spans="1:7" x14ac:dyDescent="0.25">
      <c r="A4160" s="705" t="s">
        <v>6998</v>
      </c>
      <c r="B4160" s="706" t="s">
        <v>6432</v>
      </c>
      <c r="C4160" s="707" t="s">
        <v>6999</v>
      </c>
      <c r="G4160" s="708">
        <v>27991.720106999997</v>
      </c>
    </row>
    <row r="4161" spans="1:7" x14ac:dyDescent="0.25">
      <c r="A4161" s="705" t="s">
        <v>7000</v>
      </c>
      <c r="B4161" s="706" t="s">
        <v>6432</v>
      </c>
      <c r="C4161" s="707" t="s">
        <v>7001</v>
      </c>
      <c r="G4161" s="708">
        <v>127375.522209</v>
      </c>
    </row>
    <row r="4162" spans="1:7" x14ac:dyDescent="0.25">
      <c r="A4162" s="705" t="s">
        <v>7002</v>
      </c>
      <c r="B4162" s="706" t="s">
        <v>6432</v>
      </c>
      <c r="C4162" s="707" t="s">
        <v>7003</v>
      </c>
      <c r="G4162" s="708">
        <v>127375.522209</v>
      </c>
    </row>
    <row r="4163" spans="1:7" x14ac:dyDescent="0.25">
      <c r="A4163" s="705" t="s">
        <v>7004</v>
      </c>
      <c r="B4163" s="706" t="s">
        <v>6432</v>
      </c>
      <c r="C4163" s="707" t="s">
        <v>7005</v>
      </c>
      <c r="G4163" s="708">
        <v>30335.521904999991</v>
      </c>
    </row>
    <row r="4164" spans="1:7" x14ac:dyDescent="0.25">
      <c r="A4164" s="705" t="s">
        <v>7006</v>
      </c>
      <c r="B4164" s="706" t="s">
        <v>6432</v>
      </c>
      <c r="C4164" s="707" t="s">
        <v>7007</v>
      </c>
      <c r="G4164" s="708">
        <v>27637.867061999998</v>
      </c>
    </row>
    <row r="4165" spans="1:7" x14ac:dyDescent="0.25">
      <c r="A4165" s="705" t="s">
        <v>7008</v>
      </c>
      <c r="B4165" s="706" t="s">
        <v>6432</v>
      </c>
      <c r="C4165" s="707" t="s">
        <v>7009</v>
      </c>
      <c r="G4165" s="708">
        <v>27574.049996999995</v>
      </c>
    </row>
    <row r="4166" spans="1:7" x14ac:dyDescent="0.25">
      <c r="A4166" s="705" t="s">
        <v>7010</v>
      </c>
      <c r="B4166" s="706" t="s">
        <v>6432</v>
      </c>
      <c r="C4166" s="707" t="s">
        <v>7011</v>
      </c>
      <c r="G4166" s="708">
        <v>20505.955508999996</v>
      </c>
    </row>
    <row r="4167" spans="1:7" x14ac:dyDescent="0.25">
      <c r="A4167" s="705" t="s">
        <v>7012</v>
      </c>
      <c r="B4167" s="706" t="s">
        <v>6432</v>
      </c>
      <c r="C4167" s="707" t="s">
        <v>7013</v>
      </c>
      <c r="G4167" s="708">
        <v>21669.301718999999</v>
      </c>
    </row>
    <row r="4168" spans="1:7" x14ac:dyDescent="0.25">
      <c r="A4168" s="705" t="s">
        <v>7014</v>
      </c>
      <c r="B4168" s="706" t="s">
        <v>6432</v>
      </c>
      <c r="C4168" s="707" t="s">
        <v>7015</v>
      </c>
      <c r="G4168" s="708">
        <v>117160.35434999998</v>
      </c>
    </row>
    <row r="4169" spans="1:7" x14ac:dyDescent="0.25">
      <c r="A4169" s="705" t="s">
        <v>7016</v>
      </c>
      <c r="B4169" s="706" t="s">
        <v>6432</v>
      </c>
      <c r="C4169" s="707" t="s">
        <v>7017</v>
      </c>
      <c r="G4169" s="708">
        <v>121564.326546</v>
      </c>
    </row>
    <row r="4170" spans="1:7" x14ac:dyDescent="0.25">
      <c r="A4170" s="705" t="s">
        <v>7018</v>
      </c>
      <c r="B4170" s="706" t="s">
        <v>6432</v>
      </c>
      <c r="C4170" s="707" t="s">
        <v>7019</v>
      </c>
      <c r="G4170" s="708">
        <v>24440.151761999998</v>
      </c>
    </row>
    <row r="4171" spans="1:7" x14ac:dyDescent="0.25">
      <c r="A4171" s="705" t="s">
        <v>7020</v>
      </c>
      <c r="B4171" s="706" t="s">
        <v>6432</v>
      </c>
      <c r="C4171" s="707" t="s">
        <v>7021</v>
      </c>
      <c r="G4171" s="708">
        <v>23803.673750999995</v>
      </c>
    </row>
    <row r="4172" spans="1:7" x14ac:dyDescent="0.25">
      <c r="A4172" s="705" t="s">
        <v>7022</v>
      </c>
      <c r="B4172" s="706" t="s">
        <v>6432</v>
      </c>
      <c r="C4172" s="707" t="s">
        <v>7023</v>
      </c>
      <c r="G4172" s="708">
        <v>24744.415058999999</v>
      </c>
    </row>
    <row r="4173" spans="1:7" x14ac:dyDescent="0.25">
      <c r="A4173" s="705" t="s">
        <v>7024</v>
      </c>
      <c r="B4173" s="706" t="s">
        <v>6432</v>
      </c>
      <c r="C4173" s="707" t="s">
        <v>7025</v>
      </c>
      <c r="G4173" s="708">
        <v>28772.667143999995</v>
      </c>
    </row>
    <row r="4174" spans="1:7" x14ac:dyDescent="0.25">
      <c r="A4174" s="705" t="s">
        <v>7026</v>
      </c>
      <c r="B4174" s="706" t="s">
        <v>6432</v>
      </c>
      <c r="C4174" s="707" t="s">
        <v>7027</v>
      </c>
      <c r="G4174" s="708" t="s">
        <v>9</v>
      </c>
    </row>
    <row r="4175" spans="1:7" x14ac:dyDescent="0.25">
      <c r="A4175" s="705" t="s">
        <v>7028</v>
      </c>
      <c r="B4175" s="706" t="s">
        <v>6432</v>
      </c>
      <c r="C4175" s="707" t="s">
        <v>7029</v>
      </c>
      <c r="G4175" s="708">
        <v>5981.1915149999995</v>
      </c>
    </row>
    <row r="4176" spans="1:7" x14ac:dyDescent="0.25">
      <c r="A4176" s="705" t="s">
        <v>7030</v>
      </c>
      <c r="B4176" s="706" t="s">
        <v>6432</v>
      </c>
      <c r="C4176" s="707" t="s">
        <v>7031</v>
      </c>
      <c r="G4176" s="708">
        <v>8451.758249999999</v>
      </c>
    </row>
    <row r="4177" spans="1:7" x14ac:dyDescent="0.25">
      <c r="A4177" s="705" t="s">
        <v>7032</v>
      </c>
      <c r="B4177" s="706" t="s">
        <v>6432</v>
      </c>
      <c r="C4177" s="707" t="s">
        <v>7033</v>
      </c>
      <c r="G4177" s="708">
        <v>8555.192216999998</v>
      </c>
    </row>
    <row r="4178" spans="1:7" x14ac:dyDescent="0.25">
      <c r="A4178" s="705" t="s">
        <v>7034</v>
      </c>
      <c r="B4178" s="706" t="s">
        <v>6432</v>
      </c>
      <c r="C4178" s="707" t="s">
        <v>7035</v>
      </c>
      <c r="G4178" s="708">
        <v>528.37784999999997</v>
      </c>
    </row>
    <row r="4179" spans="1:7" x14ac:dyDescent="0.25">
      <c r="A4179" s="705" t="s">
        <v>7036</v>
      </c>
      <c r="B4179" s="706" t="s">
        <v>6432</v>
      </c>
      <c r="C4179" s="707" t="s">
        <v>7037</v>
      </c>
      <c r="G4179" s="708">
        <v>806.38236899999993</v>
      </c>
    </row>
    <row r="4180" spans="1:7" x14ac:dyDescent="0.25">
      <c r="A4180" s="705" t="s">
        <v>7038</v>
      </c>
      <c r="B4180" s="706" t="s">
        <v>6432</v>
      </c>
      <c r="C4180" s="707" t="s">
        <v>7039</v>
      </c>
      <c r="G4180" s="708">
        <v>13332.459932999998</v>
      </c>
    </row>
    <row r="4181" spans="1:7" x14ac:dyDescent="0.25">
      <c r="A4181" s="705" t="s">
        <v>7040</v>
      </c>
      <c r="B4181" s="706" t="s">
        <v>6432</v>
      </c>
      <c r="C4181" s="707" t="s">
        <v>7041</v>
      </c>
      <c r="G4181" s="708" t="s">
        <v>9</v>
      </c>
    </row>
    <row r="4182" spans="1:7" x14ac:dyDescent="0.25">
      <c r="A4182" s="705" t="s">
        <v>7042</v>
      </c>
      <c r="B4182" s="706" t="s">
        <v>6432</v>
      </c>
      <c r="C4182" s="707" t="s">
        <v>7043</v>
      </c>
      <c r="G4182" s="708">
        <v>11573.991</v>
      </c>
    </row>
    <row r="4183" spans="1:7" x14ac:dyDescent="0.25">
      <c r="A4183" s="705" t="s">
        <v>7044</v>
      </c>
      <c r="B4183" s="706" t="s">
        <v>6432</v>
      </c>
      <c r="C4183" s="707" t="s">
        <v>7045</v>
      </c>
      <c r="G4183" s="708">
        <v>11143.008512999999</v>
      </c>
    </row>
    <row r="4184" spans="1:7" x14ac:dyDescent="0.25">
      <c r="A4184" s="705" t="s">
        <v>7046</v>
      </c>
      <c r="B4184" s="706" t="s">
        <v>6432</v>
      </c>
      <c r="C4184" s="707" t="s">
        <v>7047</v>
      </c>
      <c r="G4184" s="708">
        <v>8889.1910639999987</v>
      </c>
    </row>
    <row r="4185" spans="1:7" x14ac:dyDescent="0.25">
      <c r="A4185" s="705" t="s">
        <v>7048</v>
      </c>
      <c r="B4185" s="706" t="s">
        <v>6432</v>
      </c>
      <c r="C4185" s="707" t="s">
        <v>7049</v>
      </c>
      <c r="G4185" s="708">
        <v>68313.583376999974</v>
      </c>
    </row>
    <row r="4186" spans="1:7" x14ac:dyDescent="0.25">
      <c r="A4186" s="705" t="s">
        <v>7050</v>
      </c>
      <c r="B4186" s="706" t="s">
        <v>6432</v>
      </c>
      <c r="C4186" s="707" t="s">
        <v>7051</v>
      </c>
      <c r="G4186" s="708">
        <v>13325.231906999999</v>
      </c>
    </row>
    <row r="4187" spans="1:7" x14ac:dyDescent="0.25">
      <c r="A4187" s="705" t="s">
        <v>7052</v>
      </c>
      <c r="B4187" s="706" t="s">
        <v>6432</v>
      </c>
      <c r="C4187" s="707" t="s">
        <v>7053</v>
      </c>
      <c r="G4187" s="708">
        <v>6143.4332504999993</v>
      </c>
    </row>
    <row r="4188" spans="1:7" x14ac:dyDescent="0.25">
      <c r="A4188" s="705" t="s">
        <v>7054</v>
      </c>
      <c r="B4188" s="706" t="s">
        <v>6432</v>
      </c>
      <c r="C4188" s="707" t="s">
        <v>7055</v>
      </c>
      <c r="G4188" s="708">
        <v>14595.854832000001</v>
      </c>
    </row>
    <row r="4189" spans="1:7" x14ac:dyDescent="0.25">
      <c r="A4189" s="705" t="s">
        <v>7056</v>
      </c>
      <c r="B4189" s="706" t="s">
        <v>6432</v>
      </c>
      <c r="C4189" s="707" t="s">
        <v>7057</v>
      </c>
      <c r="G4189" s="708">
        <v>68313.583376999974</v>
      </c>
    </row>
    <row r="4190" spans="1:7" x14ac:dyDescent="0.25">
      <c r="A4190" s="705" t="s">
        <v>7058</v>
      </c>
      <c r="B4190" s="706" t="s">
        <v>6432</v>
      </c>
      <c r="C4190" s="707" t="s">
        <v>7059</v>
      </c>
      <c r="G4190" s="708">
        <v>13699.076390999997</v>
      </c>
    </row>
    <row r="4191" spans="1:7" x14ac:dyDescent="0.25">
      <c r="A4191" s="705" t="s">
        <v>7060</v>
      </c>
      <c r="B4191" s="706" t="s">
        <v>6432</v>
      </c>
      <c r="C4191" s="707" t="s">
        <v>7061</v>
      </c>
      <c r="G4191" s="708">
        <v>13562.292860999998</v>
      </c>
    </row>
    <row r="4192" spans="1:7" x14ac:dyDescent="0.25">
      <c r="A4192" s="705" t="s">
        <v>7062</v>
      </c>
      <c r="B4192" s="706" t="s">
        <v>6432</v>
      </c>
      <c r="C4192" s="707" t="s">
        <v>7063</v>
      </c>
      <c r="G4192" s="708">
        <v>19015.609742999997</v>
      </c>
    </row>
    <row r="4193" spans="1:7" x14ac:dyDescent="0.25">
      <c r="A4193" s="705" t="s">
        <v>7064</v>
      </c>
      <c r="B4193" s="706" t="s">
        <v>6432</v>
      </c>
      <c r="C4193" s="707" t="s">
        <v>7065</v>
      </c>
      <c r="G4193" s="708">
        <v>53015.557841999995</v>
      </c>
    </row>
    <row r="4194" spans="1:7" x14ac:dyDescent="0.25">
      <c r="A4194" s="705" t="s">
        <v>7066</v>
      </c>
      <c r="B4194" s="706" t="s">
        <v>6432</v>
      </c>
      <c r="C4194" s="707" t="s">
        <v>7067</v>
      </c>
      <c r="G4194" s="708">
        <v>41948.695210499995</v>
      </c>
    </row>
    <row r="4195" spans="1:7" x14ac:dyDescent="0.25">
      <c r="A4195" s="705" t="s">
        <v>7068</v>
      </c>
      <c r="B4195" s="706" t="s">
        <v>6432</v>
      </c>
      <c r="C4195" s="707" t="s">
        <v>7069</v>
      </c>
      <c r="G4195" s="708">
        <v>10410.690536999999</v>
      </c>
    </row>
    <row r="4196" spans="1:7" x14ac:dyDescent="0.25">
      <c r="A4196" s="705" t="s">
        <v>7070</v>
      </c>
      <c r="B4196" s="706" t="s">
        <v>6432</v>
      </c>
      <c r="C4196" s="707" t="s">
        <v>7071</v>
      </c>
      <c r="G4196" s="708">
        <v>8529.1621739999991</v>
      </c>
    </row>
    <row r="4197" spans="1:7" x14ac:dyDescent="0.25">
      <c r="A4197" s="705" t="s">
        <v>7072</v>
      </c>
      <c r="B4197" s="706" t="s">
        <v>6432</v>
      </c>
      <c r="C4197" s="707" t="s">
        <v>7073</v>
      </c>
      <c r="G4197" s="708" t="s">
        <v>9</v>
      </c>
    </row>
    <row r="4198" spans="1:7" x14ac:dyDescent="0.25">
      <c r="A4198" s="705" t="s">
        <v>7074</v>
      </c>
      <c r="B4198" s="706" t="s">
        <v>6432</v>
      </c>
      <c r="C4198" s="707" t="s">
        <v>7075</v>
      </c>
      <c r="G4198" s="708">
        <v>19602.863981999999</v>
      </c>
    </row>
    <row r="4199" spans="1:7" x14ac:dyDescent="0.25">
      <c r="A4199" s="705" t="s">
        <v>7076</v>
      </c>
      <c r="B4199" s="706" t="s">
        <v>6432</v>
      </c>
      <c r="C4199" s="707" t="s">
        <v>7077</v>
      </c>
      <c r="G4199" s="708" t="s">
        <v>9</v>
      </c>
    </row>
    <row r="4200" spans="1:7" x14ac:dyDescent="0.25">
      <c r="A4200" s="705" t="s">
        <v>7078</v>
      </c>
      <c r="B4200" s="706" t="s">
        <v>6432</v>
      </c>
      <c r="C4200" s="707" t="s">
        <v>7079</v>
      </c>
      <c r="G4200" s="708">
        <v>26364.087593999997</v>
      </c>
    </row>
    <row r="4201" spans="1:7" x14ac:dyDescent="0.25">
      <c r="A4201" s="705" t="s">
        <v>7080</v>
      </c>
      <c r="B4201" s="706" t="s">
        <v>6432</v>
      </c>
      <c r="C4201" s="707" t="s">
        <v>7081</v>
      </c>
      <c r="G4201" s="708" t="s">
        <v>9</v>
      </c>
    </row>
    <row r="4202" spans="1:7" x14ac:dyDescent="0.25">
      <c r="A4202" s="705" t="s">
        <v>7082</v>
      </c>
      <c r="B4202" s="706" t="s">
        <v>6432</v>
      </c>
      <c r="C4202" s="707" t="s">
        <v>7083</v>
      </c>
      <c r="G4202" s="708">
        <v>9221.0398019999993</v>
      </c>
    </row>
    <row r="4203" spans="1:7" x14ac:dyDescent="0.25">
      <c r="A4203" s="705" t="s">
        <v>7084</v>
      </c>
      <c r="B4203" s="706" t="s">
        <v>6432</v>
      </c>
      <c r="C4203" s="707" t="s">
        <v>7085</v>
      </c>
      <c r="G4203" s="708">
        <v>7635.8605050000006</v>
      </c>
    </row>
    <row r="4204" spans="1:7" x14ac:dyDescent="0.25">
      <c r="A4204" s="705" t="s">
        <v>7086</v>
      </c>
      <c r="B4204" s="706" t="s">
        <v>6432</v>
      </c>
      <c r="C4204" s="707" t="s">
        <v>7087</v>
      </c>
      <c r="G4204" s="708">
        <v>13805.804141999997</v>
      </c>
    </row>
    <row r="4205" spans="1:7" x14ac:dyDescent="0.25">
      <c r="A4205" s="705" t="s">
        <v>7088</v>
      </c>
      <c r="B4205" s="706" t="s">
        <v>6432</v>
      </c>
      <c r="C4205" s="707" t="s">
        <v>7089</v>
      </c>
      <c r="G4205" s="708">
        <v>2602.4553359999995</v>
      </c>
    </row>
    <row r="4206" spans="1:7" x14ac:dyDescent="0.25">
      <c r="A4206" s="705" t="s">
        <v>7090</v>
      </c>
      <c r="B4206" s="706" t="s">
        <v>6432</v>
      </c>
      <c r="C4206" s="707" t="s">
        <v>7091</v>
      </c>
      <c r="G4206" s="708">
        <v>1470.7203030000001</v>
      </c>
    </row>
    <row r="4207" spans="1:7" x14ac:dyDescent="0.25">
      <c r="A4207" s="705" t="s">
        <v>7092</v>
      </c>
      <c r="B4207" s="706" t="s">
        <v>6432</v>
      </c>
      <c r="C4207" s="707" t="s">
        <v>7093</v>
      </c>
      <c r="G4207" s="708">
        <v>1437.9197039999999</v>
      </c>
    </row>
    <row r="4208" spans="1:7" x14ac:dyDescent="0.25">
      <c r="A4208" s="705" t="s">
        <v>7094</v>
      </c>
      <c r="B4208" s="706" t="s">
        <v>6432</v>
      </c>
      <c r="C4208" s="707" t="s">
        <v>7095</v>
      </c>
      <c r="G4208" s="708">
        <v>1658.7862200000002</v>
      </c>
    </row>
    <row r="4209" spans="1:7" x14ac:dyDescent="0.25">
      <c r="A4209" s="705" t="s">
        <v>7096</v>
      </c>
      <c r="B4209" s="706" t="s">
        <v>6432</v>
      </c>
      <c r="C4209" s="707" t="s">
        <v>7097</v>
      </c>
      <c r="G4209" s="708">
        <v>1470.7203030000001</v>
      </c>
    </row>
    <row r="4210" spans="1:7" x14ac:dyDescent="0.25">
      <c r="A4210" s="705" t="s">
        <v>7098</v>
      </c>
      <c r="B4210" s="706" t="s">
        <v>6432</v>
      </c>
      <c r="C4210" s="707" t="s">
        <v>7099</v>
      </c>
      <c r="G4210" s="708">
        <v>1470.7203030000001</v>
      </c>
    </row>
    <row r="4211" spans="1:7" x14ac:dyDescent="0.25">
      <c r="A4211" s="705" t="s">
        <v>7100</v>
      </c>
      <c r="B4211" s="706" t="s">
        <v>6432</v>
      </c>
      <c r="C4211" s="707" t="s">
        <v>7101</v>
      </c>
      <c r="G4211" s="708">
        <v>1750.920678</v>
      </c>
    </row>
    <row r="4212" spans="1:7" x14ac:dyDescent="0.25">
      <c r="A4212" s="705" t="s">
        <v>7102</v>
      </c>
      <c r="B4212" s="706" t="s">
        <v>6432</v>
      </c>
      <c r="C4212" s="707" t="s">
        <v>7103</v>
      </c>
      <c r="G4212" s="708">
        <v>1959.34401</v>
      </c>
    </row>
    <row r="4213" spans="1:7" x14ac:dyDescent="0.25">
      <c r="A4213" s="705" t="s">
        <v>7104</v>
      </c>
      <c r="B4213" s="706" t="s">
        <v>6432</v>
      </c>
      <c r="C4213" s="707" t="s">
        <v>7105</v>
      </c>
      <c r="G4213" s="708">
        <v>1750.920678</v>
      </c>
    </row>
    <row r="4214" spans="1:7" x14ac:dyDescent="0.25">
      <c r="A4214" s="705" t="s">
        <v>7106</v>
      </c>
      <c r="B4214" s="706" t="s">
        <v>6432</v>
      </c>
      <c r="C4214" s="707" t="s">
        <v>7107</v>
      </c>
      <c r="G4214" s="708" t="s">
        <v>9</v>
      </c>
    </row>
    <row r="4215" spans="1:7" x14ac:dyDescent="0.25">
      <c r="A4215" s="705" t="s">
        <v>7108</v>
      </c>
      <c r="B4215" s="706" t="s">
        <v>6432</v>
      </c>
      <c r="C4215" s="707" t="s">
        <v>7109</v>
      </c>
      <c r="G4215" s="708">
        <v>5173.7569649999996</v>
      </c>
    </row>
    <row r="4216" spans="1:7" x14ac:dyDescent="0.25">
      <c r="A4216" s="705" t="s">
        <v>7110</v>
      </c>
      <c r="B4216" s="706" t="s">
        <v>6432</v>
      </c>
      <c r="C4216" s="707" t="s">
        <v>7111</v>
      </c>
      <c r="G4216" s="708">
        <v>5173.7569649999996</v>
      </c>
    </row>
    <row r="4217" spans="1:7" x14ac:dyDescent="0.25">
      <c r="A4217" s="705" t="s">
        <v>7112</v>
      </c>
      <c r="B4217" s="706" t="s">
        <v>6432</v>
      </c>
      <c r="C4217" s="707" t="s">
        <v>7113</v>
      </c>
      <c r="G4217" s="708">
        <v>5173.7569649999996</v>
      </c>
    </row>
    <row r="4218" spans="1:7" x14ac:dyDescent="0.25">
      <c r="A4218" s="705" t="s">
        <v>7114</v>
      </c>
      <c r="B4218" s="706" t="s">
        <v>6432</v>
      </c>
      <c r="C4218" s="707" t="s">
        <v>7115</v>
      </c>
      <c r="G4218" s="708">
        <v>5173.7569649999996</v>
      </c>
    </row>
    <row r="4219" spans="1:7" x14ac:dyDescent="0.25">
      <c r="A4219" s="705" t="s">
        <v>7116</v>
      </c>
      <c r="B4219" s="706" t="s">
        <v>6432</v>
      </c>
      <c r="C4219" s="707" t="s">
        <v>7117</v>
      </c>
      <c r="G4219" s="708">
        <v>5681.5486649999993</v>
      </c>
    </row>
    <row r="4220" spans="1:7" x14ac:dyDescent="0.25">
      <c r="A4220" s="705" t="s">
        <v>7118</v>
      </c>
      <c r="B4220" s="706" t="s">
        <v>6432</v>
      </c>
      <c r="C4220" s="707" t="s">
        <v>7119</v>
      </c>
      <c r="G4220" s="708" t="s">
        <v>9</v>
      </c>
    </row>
    <row r="4221" spans="1:7" x14ac:dyDescent="0.25">
      <c r="A4221" s="705" t="s">
        <v>7120</v>
      </c>
      <c r="B4221" s="706" t="s">
        <v>6432</v>
      </c>
      <c r="C4221" s="707" t="s">
        <v>7121</v>
      </c>
      <c r="G4221" s="708" t="s">
        <v>9</v>
      </c>
    </row>
    <row r="4222" spans="1:7" x14ac:dyDescent="0.25">
      <c r="A4222" s="705" t="s">
        <v>7122</v>
      </c>
      <c r="B4222" s="706" t="s">
        <v>6432</v>
      </c>
      <c r="C4222" s="707" t="s">
        <v>7123</v>
      </c>
      <c r="G4222" s="708">
        <v>7908.8786009999985</v>
      </c>
    </row>
    <row r="4223" spans="1:7" x14ac:dyDescent="0.25">
      <c r="A4223" s="705" t="s">
        <v>7124</v>
      </c>
      <c r="B4223" s="706" t="s">
        <v>6432</v>
      </c>
      <c r="C4223" s="707" t="s">
        <v>7125</v>
      </c>
      <c r="G4223" s="708">
        <v>7908.8786009999985</v>
      </c>
    </row>
    <row r="4224" spans="1:7" x14ac:dyDescent="0.25">
      <c r="A4224" s="705" t="s">
        <v>7126</v>
      </c>
      <c r="B4224" s="706" t="s">
        <v>6432</v>
      </c>
      <c r="C4224" s="707" t="s">
        <v>7127</v>
      </c>
      <c r="G4224" s="708">
        <v>7908.8786009999985</v>
      </c>
    </row>
    <row r="4225" spans="1:7" x14ac:dyDescent="0.25">
      <c r="A4225" s="705" t="s">
        <v>7128</v>
      </c>
      <c r="B4225" s="706" t="s">
        <v>6432</v>
      </c>
      <c r="C4225" s="707" t="s">
        <v>7129</v>
      </c>
      <c r="G4225" s="708">
        <v>8690.2373609999995</v>
      </c>
    </row>
    <row r="4226" spans="1:7" x14ac:dyDescent="0.25">
      <c r="A4226" s="705" t="s">
        <v>7130</v>
      </c>
      <c r="B4226" s="706" t="s">
        <v>6432</v>
      </c>
      <c r="C4226" s="707" t="s">
        <v>7131</v>
      </c>
      <c r="G4226" s="708" t="s">
        <v>9</v>
      </c>
    </row>
    <row r="4227" spans="1:7" x14ac:dyDescent="0.25">
      <c r="A4227" s="705" t="s">
        <v>7132</v>
      </c>
      <c r="B4227" s="706" t="s">
        <v>6432</v>
      </c>
      <c r="C4227" s="707" t="s">
        <v>7133</v>
      </c>
      <c r="G4227" s="708" t="s">
        <v>9</v>
      </c>
    </row>
    <row r="4228" spans="1:7" x14ac:dyDescent="0.25">
      <c r="A4228" s="705" t="s">
        <v>7134</v>
      </c>
      <c r="B4228" s="706" t="s">
        <v>6432</v>
      </c>
      <c r="C4228" s="707" t="s">
        <v>7135</v>
      </c>
      <c r="G4228" s="708">
        <v>5771.6702549999991</v>
      </c>
    </row>
    <row r="4229" spans="1:7" x14ac:dyDescent="0.25">
      <c r="A4229" s="705" t="s">
        <v>7136</v>
      </c>
      <c r="B4229" s="706" t="s">
        <v>6432</v>
      </c>
      <c r="C4229" s="707" t="s">
        <v>7137</v>
      </c>
      <c r="G4229" s="708" t="s">
        <v>9</v>
      </c>
    </row>
    <row r="4230" spans="1:7" x14ac:dyDescent="0.25">
      <c r="A4230" s="705" t="s">
        <v>7138</v>
      </c>
      <c r="B4230" s="706" t="s">
        <v>6432</v>
      </c>
      <c r="C4230" s="707" t="s">
        <v>7139</v>
      </c>
      <c r="G4230" s="708">
        <v>5771.6702549999991</v>
      </c>
    </row>
    <row r="4231" spans="1:7" x14ac:dyDescent="0.25">
      <c r="A4231" s="705" t="s">
        <v>7140</v>
      </c>
      <c r="B4231" s="706" t="s">
        <v>6432</v>
      </c>
      <c r="C4231" s="707" t="s">
        <v>7141</v>
      </c>
      <c r="G4231" s="708">
        <v>6285.180330000001</v>
      </c>
    </row>
    <row r="4232" spans="1:7" x14ac:dyDescent="0.25">
      <c r="A4232" s="705" t="s">
        <v>7142</v>
      </c>
      <c r="B4232" s="706" t="s">
        <v>6432</v>
      </c>
      <c r="C4232" s="707" t="s">
        <v>7143</v>
      </c>
      <c r="G4232" s="708">
        <v>45669.27584699999</v>
      </c>
    </row>
    <row r="4233" spans="1:7" x14ac:dyDescent="0.25">
      <c r="A4233" s="705" t="s">
        <v>7144</v>
      </c>
      <c r="B4233" s="706" t="s">
        <v>6432</v>
      </c>
      <c r="C4233" s="707" t="s">
        <v>7145</v>
      </c>
      <c r="G4233" s="708">
        <v>17855.054099999998</v>
      </c>
    </row>
    <row r="4234" spans="1:7" x14ac:dyDescent="0.25">
      <c r="A4234" s="705" t="s">
        <v>7146</v>
      </c>
      <c r="B4234" s="706" t="s">
        <v>6432</v>
      </c>
      <c r="C4234" s="707" t="s">
        <v>7147</v>
      </c>
      <c r="G4234" s="708">
        <v>37464.093926999994</v>
      </c>
    </row>
    <row r="4235" spans="1:7" x14ac:dyDescent="0.25">
      <c r="A4235" s="705" t="s">
        <v>7148</v>
      </c>
      <c r="B4235" s="706" t="s">
        <v>6432</v>
      </c>
      <c r="C4235" s="707" t="s">
        <v>7149</v>
      </c>
      <c r="G4235" s="708" t="s">
        <v>9</v>
      </c>
    </row>
    <row r="4236" spans="1:7" x14ac:dyDescent="0.25">
      <c r="A4236" s="705" t="s">
        <v>7150</v>
      </c>
      <c r="B4236" s="706" t="s">
        <v>6432</v>
      </c>
      <c r="C4236" s="707" t="s">
        <v>7151</v>
      </c>
      <c r="G4236" s="708">
        <v>90870.422642999969</v>
      </c>
    </row>
    <row r="4237" spans="1:7" x14ac:dyDescent="0.25">
      <c r="A4237" s="705" t="s">
        <v>7152</v>
      </c>
      <c r="B4237" s="706" t="s">
        <v>6432</v>
      </c>
      <c r="C4237" s="707" t="s">
        <v>7153</v>
      </c>
      <c r="G4237" s="708">
        <v>21880.790099999998</v>
      </c>
    </row>
    <row r="4238" spans="1:7" x14ac:dyDescent="0.25">
      <c r="A4238" s="705" t="s">
        <v>7154</v>
      </c>
      <c r="B4238" s="706" t="s">
        <v>6432</v>
      </c>
      <c r="C4238" s="707" t="s">
        <v>7155</v>
      </c>
      <c r="G4238" s="708">
        <v>21880.790099999998</v>
      </c>
    </row>
    <row r="4239" spans="1:7" x14ac:dyDescent="0.25">
      <c r="A4239" s="705" t="s">
        <v>7156</v>
      </c>
      <c r="B4239" s="706" t="s">
        <v>6432</v>
      </c>
      <c r="C4239" s="707" t="s">
        <v>7157</v>
      </c>
      <c r="G4239" s="708">
        <v>68968.634669999999</v>
      </c>
    </row>
    <row r="4240" spans="1:7" x14ac:dyDescent="0.25">
      <c r="A4240" s="705" t="s">
        <v>7158</v>
      </c>
      <c r="B4240" s="706" t="s">
        <v>6432</v>
      </c>
      <c r="C4240" s="707" t="s">
        <v>7159</v>
      </c>
      <c r="G4240" s="708" t="s">
        <v>9</v>
      </c>
    </row>
    <row r="4241" spans="1:7" x14ac:dyDescent="0.25">
      <c r="A4241" s="705" t="s">
        <v>7160</v>
      </c>
      <c r="B4241" s="706" t="s">
        <v>6432</v>
      </c>
      <c r="C4241" s="707" t="s">
        <v>7161</v>
      </c>
      <c r="G4241" s="708" t="s">
        <v>9</v>
      </c>
    </row>
    <row r="4242" spans="1:7" x14ac:dyDescent="0.25">
      <c r="A4242" s="705" t="s">
        <v>7162</v>
      </c>
      <c r="B4242" s="706" t="s">
        <v>6432</v>
      </c>
      <c r="C4242" s="707" t="s">
        <v>7163</v>
      </c>
      <c r="G4242" s="708">
        <v>44788.600349999993</v>
      </c>
    </row>
    <row r="4243" spans="1:7" x14ac:dyDescent="0.25">
      <c r="A4243" s="705" t="s">
        <v>7164</v>
      </c>
      <c r="B4243" s="706" t="s">
        <v>6432</v>
      </c>
      <c r="C4243" s="707" t="s">
        <v>7165</v>
      </c>
      <c r="G4243" s="708">
        <v>23441.677739999996</v>
      </c>
    </row>
    <row r="4244" spans="1:7" x14ac:dyDescent="0.25">
      <c r="A4244" s="705" t="s">
        <v>7166</v>
      </c>
      <c r="B4244" s="706" t="s">
        <v>6432</v>
      </c>
      <c r="C4244" s="707" t="s">
        <v>7167</v>
      </c>
      <c r="G4244" s="708" t="s">
        <v>9</v>
      </c>
    </row>
    <row r="4245" spans="1:7" x14ac:dyDescent="0.25">
      <c r="A4245" s="705" t="s">
        <v>7168</v>
      </c>
      <c r="B4245" s="706" t="s">
        <v>6432</v>
      </c>
      <c r="C4245" s="707" t="s">
        <v>7167</v>
      </c>
      <c r="G4245" s="708">
        <v>30852.806107499997</v>
      </c>
    </row>
    <row r="4246" spans="1:7" x14ac:dyDescent="0.25">
      <c r="A4246" s="705" t="s">
        <v>7169</v>
      </c>
      <c r="B4246" s="706" t="s">
        <v>6432</v>
      </c>
      <c r="C4246" s="707" t="s">
        <v>7170</v>
      </c>
      <c r="G4246" s="708" t="s">
        <v>9</v>
      </c>
    </row>
    <row r="4247" spans="1:7" x14ac:dyDescent="0.25">
      <c r="A4247" s="705" t="s">
        <v>7171</v>
      </c>
      <c r="B4247" s="706" t="s">
        <v>6432</v>
      </c>
      <c r="C4247" s="707" t="s">
        <v>7172</v>
      </c>
      <c r="G4247" s="708">
        <v>46523.372336999993</v>
      </c>
    </row>
    <row r="4248" spans="1:7" x14ac:dyDescent="0.25">
      <c r="A4248" s="705" t="s">
        <v>7173</v>
      </c>
      <c r="B4248" s="706" t="s">
        <v>6432</v>
      </c>
      <c r="C4248" s="707" t="s">
        <v>7174</v>
      </c>
      <c r="G4248" s="708">
        <v>5.5353869999999992</v>
      </c>
    </row>
    <row r="4249" spans="1:7" x14ac:dyDescent="0.25">
      <c r="A4249" s="705" t="s">
        <v>7175</v>
      </c>
      <c r="B4249" s="706" t="s">
        <v>6432</v>
      </c>
      <c r="C4249" s="707" t="s">
        <v>7176</v>
      </c>
      <c r="G4249" s="708">
        <v>149.68418399999999</v>
      </c>
    </row>
    <row r="4250" spans="1:7" x14ac:dyDescent="0.25">
      <c r="A4250" s="705" t="s">
        <v>7177</v>
      </c>
      <c r="B4250" s="706" t="s">
        <v>6432</v>
      </c>
      <c r="C4250" s="707" t="s">
        <v>7178</v>
      </c>
      <c r="G4250" s="708">
        <v>102.885003</v>
      </c>
    </row>
    <row r="4251" spans="1:7" x14ac:dyDescent="0.25">
      <c r="A4251" s="705" t="s">
        <v>7179</v>
      </c>
      <c r="B4251" s="706" t="s">
        <v>6432</v>
      </c>
      <c r="C4251" s="707" t="s">
        <v>7180</v>
      </c>
      <c r="G4251" s="708">
        <v>479.88603000000001</v>
      </c>
    </row>
    <row r="4252" spans="1:7" x14ac:dyDescent="0.25">
      <c r="A4252" s="705" t="s">
        <v>7181</v>
      </c>
      <c r="B4252" s="706" t="s">
        <v>6432</v>
      </c>
      <c r="C4252" s="707" t="s">
        <v>7182</v>
      </c>
      <c r="G4252" s="708">
        <v>379.83734099999992</v>
      </c>
    </row>
    <row r="4253" spans="1:7" x14ac:dyDescent="0.25">
      <c r="A4253" s="705" t="s">
        <v>7183</v>
      </c>
      <c r="B4253" s="706" t="s">
        <v>6432</v>
      </c>
      <c r="C4253" s="707" t="s">
        <v>7184</v>
      </c>
      <c r="G4253" s="708">
        <v>45486.242099999989</v>
      </c>
    </row>
    <row r="4254" spans="1:7" x14ac:dyDescent="0.25">
      <c r="A4254" s="705" t="s">
        <v>7185</v>
      </c>
      <c r="B4254" s="706" t="s">
        <v>6432</v>
      </c>
      <c r="C4254" s="707" t="s">
        <v>7186</v>
      </c>
      <c r="G4254" s="708">
        <v>855.46889999999985</v>
      </c>
    </row>
    <row r="4255" spans="1:7" x14ac:dyDescent="0.25">
      <c r="A4255" s="705" t="s">
        <v>7187</v>
      </c>
      <c r="B4255" s="706" t="s">
        <v>6432</v>
      </c>
      <c r="C4255" s="707" t="s">
        <v>7188</v>
      </c>
      <c r="G4255" s="708">
        <v>459.07114499999989</v>
      </c>
    </row>
    <row r="4256" spans="1:7" x14ac:dyDescent="0.25">
      <c r="A4256" s="705" t="s">
        <v>7189</v>
      </c>
      <c r="B4256" s="706" t="s">
        <v>6432</v>
      </c>
      <c r="C4256" s="707" t="s">
        <v>7190</v>
      </c>
      <c r="G4256" s="708" t="s">
        <v>9</v>
      </c>
    </row>
    <row r="4257" spans="1:7" x14ac:dyDescent="0.25">
      <c r="A4257" s="705" t="s">
        <v>7191</v>
      </c>
      <c r="B4257" s="706" t="s">
        <v>6432</v>
      </c>
      <c r="C4257" s="707" t="s">
        <v>7190</v>
      </c>
      <c r="G4257" s="708">
        <v>8406.9261900000001</v>
      </c>
    </row>
    <row r="4258" spans="1:7" x14ac:dyDescent="0.25">
      <c r="A4258" s="705" t="s">
        <v>7192</v>
      </c>
      <c r="B4258" s="706" t="s">
        <v>6432</v>
      </c>
      <c r="C4258" s="707" t="s">
        <v>7193</v>
      </c>
      <c r="G4258" s="708">
        <v>5464.5020234999993</v>
      </c>
    </row>
    <row r="4259" spans="1:7" x14ac:dyDescent="0.25">
      <c r="A4259" s="705" t="s">
        <v>7194</v>
      </c>
      <c r="B4259" s="706" t="s">
        <v>6432</v>
      </c>
      <c r="C4259" s="707" t="s">
        <v>7195</v>
      </c>
      <c r="G4259" s="708">
        <v>11224.255185</v>
      </c>
    </row>
    <row r="4260" spans="1:7" x14ac:dyDescent="0.25">
      <c r="A4260" s="705" t="s">
        <v>7196</v>
      </c>
      <c r="B4260" s="706" t="s">
        <v>6432</v>
      </c>
      <c r="C4260" s="707" t="s">
        <v>7197</v>
      </c>
      <c r="G4260" s="708">
        <v>9732.3082740000009</v>
      </c>
    </row>
    <row r="4261" spans="1:7" x14ac:dyDescent="0.25">
      <c r="A4261" s="705" t="s">
        <v>7198</v>
      </c>
      <c r="B4261" s="706" t="s">
        <v>6432</v>
      </c>
      <c r="C4261" s="707" t="s">
        <v>7197</v>
      </c>
      <c r="G4261" s="708">
        <v>10594.318994999998</v>
      </c>
    </row>
    <row r="4262" spans="1:7" x14ac:dyDescent="0.25">
      <c r="A4262" s="705" t="s">
        <v>7199</v>
      </c>
      <c r="B4262" s="706" t="s">
        <v>6432</v>
      </c>
      <c r="C4262" s="707" t="s">
        <v>7200</v>
      </c>
      <c r="G4262" s="708">
        <v>6857.3838060000007</v>
      </c>
    </row>
    <row r="4263" spans="1:7" x14ac:dyDescent="0.25">
      <c r="A4263" s="705" t="s">
        <v>7201</v>
      </c>
      <c r="B4263" s="706" t="s">
        <v>6432</v>
      </c>
      <c r="C4263" s="707" t="s">
        <v>7202</v>
      </c>
      <c r="G4263" s="708">
        <v>29679.281189999994</v>
      </c>
    </row>
    <row r="4264" spans="1:7" x14ac:dyDescent="0.25">
      <c r="A4264" s="705" t="s">
        <v>7203</v>
      </c>
      <c r="B4264" s="706" t="s">
        <v>6432</v>
      </c>
      <c r="C4264" s="707" t="s">
        <v>7204</v>
      </c>
      <c r="G4264" s="708">
        <v>7627.9005270000007</v>
      </c>
    </row>
    <row r="4265" spans="1:7" x14ac:dyDescent="0.25">
      <c r="A4265" s="705" t="s">
        <v>7205</v>
      </c>
      <c r="B4265" s="706" t="s">
        <v>6432</v>
      </c>
      <c r="C4265" s="707" t="s">
        <v>7206</v>
      </c>
      <c r="G4265" s="708">
        <v>8466.8547599999984</v>
      </c>
    </row>
    <row r="4266" spans="1:7" x14ac:dyDescent="0.25">
      <c r="A4266" s="705" t="s">
        <v>7207</v>
      </c>
      <c r="B4266" s="706" t="s">
        <v>6432</v>
      </c>
      <c r="C4266" s="707" t="s">
        <v>7208</v>
      </c>
      <c r="G4266" s="708">
        <v>29679.281189999994</v>
      </c>
    </row>
    <row r="4267" spans="1:7" x14ac:dyDescent="0.25">
      <c r="A4267" s="705" t="s">
        <v>7209</v>
      </c>
      <c r="B4267" s="706" t="s">
        <v>6432</v>
      </c>
      <c r="C4267" s="707" t="s">
        <v>7210</v>
      </c>
      <c r="G4267" s="708">
        <v>8181.2562389999985</v>
      </c>
    </row>
    <row r="4268" spans="1:7" x14ac:dyDescent="0.25">
      <c r="A4268" s="705" t="s">
        <v>7211</v>
      </c>
      <c r="B4268" s="706" t="s">
        <v>6432</v>
      </c>
      <c r="C4268" s="707" t="s">
        <v>7212</v>
      </c>
      <c r="G4268" s="708">
        <v>8474.2657739999995</v>
      </c>
    </row>
    <row r="4269" spans="1:7" x14ac:dyDescent="0.25">
      <c r="A4269" s="705" t="s">
        <v>7213</v>
      </c>
      <c r="B4269" s="706" t="s">
        <v>6432</v>
      </c>
      <c r="C4269" s="707" t="s">
        <v>7214</v>
      </c>
      <c r="G4269" s="708">
        <v>8450.4315869999991</v>
      </c>
    </row>
    <row r="4270" spans="1:7" x14ac:dyDescent="0.25">
      <c r="A4270" s="705" t="s">
        <v>7215</v>
      </c>
      <c r="B4270" s="706" t="s">
        <v>6432</v>
      </c>
      <c r="C4270" s="707" t="s">
        <v>7216</v>
      </c>
      <c r="G4270" s="708">
        <v>5603.4585360000001</v>
      </c>
    </row>
    <row r="4271" spans="1:7" x14ac:dyDescent="0.25">
      <c r="A4271" s="705" t="s">
        <v>7217</v>
      </c>
      <c r="B4271" s="706" t="s">
        <v>6432</v>
      </c>
      <c r="C4271" s="707" t="s">
        <v>7218</v>
      </c>
      <c r="G4271" s="708">
        <v>8450.4315869999991</v>
      </c>
    </row>
    <row r="4272" spans="1:7" x14ac:dyDescent="0.25">
      <c r="A4272" s="705" t="s">
        <v>7219</v>
      </c>
      <c r="B4272" s="706" t="s">
        <v>6432</v>
      </c>
      <c r="C4272" s="707" t="s">
        <v>7220</v>
      </c>
      <c r="G4272" s="708">
        <v>8450.4315869999991</v>
      </c>
    </row>
    <row r="4273" spans="1:7" x14ac:dyDescent="0.25">
      <c r="A4273" s="705" t="s">
        <v>7221</v>
      </c>
      <c r="B4273" s="706" t="s">
        <v>6432</v>
      </c>
      <c r="C4273" s="707" t="s">
        <v>7222</v>
      </c>
      <c r="G4273" s="708">
        <v>5928.2622359999987</v>
      </c>
    </row>
    <row r="4274" spans="1:7" x14ac:dyDescent="0.25">
      <c r="A4274" s="705" t="s">
        <v>7223</v>
      </c>
      <c r="B4274" s="706" t="s">
        <v>6432</v>
      </c>
      <c r="C4274" s="707" t="s">
        <v>7224</v>
      </c>
      <c r="G4274" s="708">
        <v>5869.8433169999998</v>
      </c>
    </row>
    <row r="4275" spans="1:7" x14ac:dyDescent="0.25">
      <c r="A4275" s="705" t="s">
        <v>7225</v>
      </c>
      <c r="B4275" s="706" t="s">
        <v>6432</v>
      </c>
      <c r="C4275" s="707" t="s">
        <v>7226</v>
      </c>
      <c r="G4275" s="708" t="s">
        <v>9</v>
      </c>
    </row>
    <row r="4276" spans="1:7" x14ac:dyDescent="0.25">
      <c r="A4276" s="705" t="s">
        <v>7227</v>
      </c>
      <c r="B4276" s="706" t="s">
        <v>6432</v>
      </c>
      <c r="C4276" s="707" t="s">
        <v>7226</v>
      </c>
      <c r="G4276" s="708" t="s">
        <v>9</v>
      </c>
    </row>
    <row r="4277" spans="1:7" x14ac:dyDescent="0.25">
      <c r="A4277" s="705" t="s">
        <v>7228</v>
      </c>
      <c r="B4277" s="706" t="s">
        <v>6432</v>
      </c>
      <c r="C4277" s="707" t="s">
        <v>7229</v>
      </c>
      <c r="G4277" s="708" t="s">
        <v>9</v>
      </c>
    </row>
    <row r="4278" spans="1:7" x14ac:dyDescent="0.25">
      <c r="A4278" s="705" t="s">
        <v>7230</v>
      </c>
      <c r="B4278" s="706" t="s">
        <v>6432</v>
      </c>
      <c r="C4278" s="707" t="s">
        <v>7231</v>
      </c>
      <c r="G4278" s="708" t="s">
        <v>9</v>
      </c>
    </row>
    <row r="4279" spans="1:7" x14ac:dyDescent="0.25">
      <c r="A4279" s="705" t="s">
        <v>7232</v>
      </c>
      <c r="B4279" s="706" t="s">
        <v>6432</v>
      </c>
      <c r="C4279" s="707" t="s">
        <v>7233</v>
      </c>
      <c r="G4279" s="708">
        <v>8475.3637019999987</v>
      </c>
    </row>
    <row r="4280" spans="1:7" x14ac:dyDescent="0.25">
      <c r="A4280" s="705" t="s">
        <v>7234</v>
      </c>
      <c r="B4280" s="706" t="s">
        <v>6432</v>
      </c>
      <c r="C4280" s="707" t="s">
        <v>7235</v>
      </c>
      <c r="G4280" s="708">
        <v>9001.7286839999997</v>
      </c>
    </row>
    <row r="4281" spans="1:7" x14ac:dyDescent="0.25">
      <c r="A4281" s="705" t="s">
        <v>7236</v>
      </c>
      <c r="B4281" s="706" t="s">
        <v>6432</v>
      </c>
      <c r="C4281" s="707" t="s">
        <v>7237</v>
      </c>
      <c r="G4281" s="708">
        <v>6990.9650459999984</v>
      </c>
    </row>
    <row r="4282" spans="1:7" x14ac:dyDescent="0.25">
      <c r="A4282" s="705" t="s">
        <v>7238</v>
      </c>
      <c r="B4282" s="706" t="s">
        <v>6432</v>
      </c>
      <c r="C4282" s="707" t="s">
        <v>7239</v>
      </c>
      <c r="G4282" s="708">
        <v>6990.9650459999984</v>
      </c>
    </row>
    <row r="4283" spans="1:7" x14ac:dyDescent="0.25">
      <c r="A4283" s="705" t="s">
        <v>7240</v>
      </c>
      <c r="B4283" s="706" t="s">
        <v>6432</v>
      </c>
      <c r="C4283" s="707" t="s">
        <v>7241</v>
      </c>
      <c r="G4283" s="708">
        <v>7119.1023929999992</v>
      </c>
    </row>
    <row r="4284" spans="1:7" x14ac:dyDescent="0.25">
      <c r="A4284" s="705" t="s">
        <v>7242</v>
      </c>
      <c r="B4284" s="706" t="s">
        <v>6432</v>
      </c>
      <c r="C4284" s="707" t="s">
        <v>7243</v>
      </c>
      <c r="G4284" s="708">
        <v>7119.1023929999992</v>
      </c>
    </row>
    <row r="4285" spans="1:7" x14ac:dyDescent="0.25">
      <c r="A4285" s="705" t="s">
        <v>7244</v>
      </c>
      <c r="B4285" s="706" t="s">
        <v>6432</v>
      </c>
      <c r="C4285" s="707" t="s">
        <v>7245</v>
      </c>
      <c r="G4285" s="708">
        <v>4181.458787999999</v>
      </c>
    </row>
    <row r="4286" spans="1:7" x14ac:dyDescent="0.25">
      <c r="A4286" s="705" t="s">
        <v>7246</v>
      </c>
      <c r="B4286" s="706" t="s">
        <v>6432</v>
      </c>
      <c r="C4286" s="707" t="s">
        <v>7247</v>
      </c>
      <c r="G4286" s="708">
        <v>703.085643</v>
      </c>
    </row>
    <row r="4287" spans="1:7" x14ac:dyDescent="0.25">
      <c r="A4287" s="705" t="s">
        <v>7248</v>
      </c>
      <c r="B4287" s="706" t="s">
        <v>6432</v>
      </c>
      <c r="C4287" s="707" t="s">
        <v>7249</v>
      </c>
      <c r="G4287" s="708">
        <v>3287.104937999999</v>
      </c>
    </row>
    <row r="4288" spans="1:7" x14ac:dyDescent="0.25">
      <c r="A4288" s="705" t="s">
        <v>7250</v>
      </c>
      <c r="B4288" s="706" t="s">
        <v>6432</v>
      </c>
      <c r="C4288" s="707" t="s">
        <v>7249</v>
      </c>
      <c r="G4288" s="708">
        <v>2984.9460029999996</v>
      </c>
    </row>
    <row r="4289" spans="1:7" x14ac:dyDescent="0.25">
      <c r="A4289" s="705" t="s">
        <v>7251</v>
      </c>
      <c r="B4289" s="706" t="s">
        <v>6432</v>
      </c>
      <c r="C4289" s="707" t="s">
        <v>7252</v>
      </c>
      <c r="G4289" s="708">
        <v>1228.76442</v>
      </c>
    </row>
    <row r="4290" spans="1:7" x14ac:dyDescent="0.25">
      <c r="A4290" s="705" t="s">
        <v>7253</v>
      </c>
      <c r="B4290" s="706" t="s">
        <v>6432</v>
      </c>
      <c r="C4290" s="707" t="s">
        <v>7254</v>
      </c>
      <c r="G4290" s="708">
        <v>1161.2875949999998</v>
      </c>
    </row>
    <row r="4291" spans="1:7" x14ac:dyDescent="0.25">
      <c r="A4291" s="705" t="s">
        <v>7255</v>
      </c>
      <c r="B4291" s="706" t="s">
        <v>6432</v>
      </c>
      <c r="C4291" s="707" t="s">
        <v>7256</v>
      </c>
      <c r="G4291" s="708">
        <v>2173.2112349999998</v>
      </c>
    </row>
    <row r="4292" spans="1:7" x14ac:dyDescent="0.25">
      <c r="A4292" s="705" t="s">
        <v>7257</v>
      </c>
      <c r="B4292" s="706" t="s">
        <v>6432</v>
      </c>
      <c r="C4292" s="707" t="s">
        <v>7258</v>
      </c>
      <c r="G4292" s="708">
        <v>2067.1696889999998</v>
      </c>
    </row>
    <row r="4293" spans="1:7" x14ac:dyDescent="0.25">
      <c r="A4293" s="705" t="s">
        <v>7259</v>
      </c>
      <c r="B4293" s="706" t="s">
        <v>6432</v>
      </c>
      <c r="C4293" s="707" t="s">
        <v>7260</v>
      </c>
      <c r="G4293" s="708">
        <v>1787.5640249999999</v>
      </c>
    </row>
    <row r="4294" spans="1:7" x14ac:dyDescent="0.25">
      <c r="A4294" s="705" t="s">
        <v>7261</v>
      </c>
      <c r="B4294" s="706" t="s">
        <v>6432</v>
      </c>
      <c r="C4294" s="707" t="s">
        <v>7262</v>
      </c>
      <c r="G4294" s="708">
        <v>352.29764700000004</v>
      </c>
    </row>
    <row r="4295" spans="1:7" x14ac:dyDescent="0.25">
      <c r="A4295" s="705" t="s">
        <v>7263</v>
      </c>
      <c r="B4295" s="706" t="s">
        <v>6432</v>
      </c>
      <c r="C4295" s="707" t="s">
        <v>7264</v>
      </c>
      <c r="G4295" s="708">
        <v>195.20244899999997</v>
      </c>
    </row>
    <row r="4296" spans="1:7" x14ac:dyDescent="0.25">
      <c r="A4296" s="705" t="s">
        <v>7265</v>
      </c>
      <c r="B4296" s="706" t="s">
        <v>6432</v>
      </c>
      <c r="C4296" s="707" t="s">
        <v>7266</v>
      </c>
      <c r="G4296" s="708" t="s">
        <v>9</v>
      </c>
    </row>
    <row r="4297" spans="1:7" x14ac:dyDescent="0.25">
      <c r="A4297" s="705" t="s">
        <v>7267</v>
      </c>
      <c r="B4297" s="706" t="s">
        <v>6432</v>
      </c>
      <c r="C4297" s="707" t="s">
        <v>7268</v>
      </c>
      <c r="G4297" s="708" t="s">
        <v>9</v>
      </c>
    </row>
    <row r="4298" spans="1:7" x14ac:dyDescent="0.25">
      <c r="A4298" s="705" t="s">
        <v>7269</v>
      </c>
      <c r="B4298" s="706" t="s">
        <v>6432</v>
      </c>
      <c r="C4298" s="707" t="s">
        <v>7270</v>
      </c>
      <c r="G4298" s="708" t="s">
        <v>9</v>
      </c>
    </row>
    <row r="4299" spans="1:7" x14ac:dyDescent="0.25">
      <c r="A4299" s="705" t="s">
        <v>7271</v>
      </c>
      <c r="B4299" s="706" t="s">
        <v>6432</v>
      </c>
      <c r="C4299" s="707" t="s">
        <v>7270</v>
      </c>
      <c r="G4299" s="708">
        <v>153956.67931800001</v>
      </c>
    </row>
    <row r="4300" spans="1:7" x14ac:dyDescent="0.25">
      <c r="A4300" s="705" t="s">
        <v>7272</v>
      </c>
      <c r="B4300" s="706" t="s">
        <v>6432</v>
      </c>
      <c r="C4300" s="707" t="s">
        <v>7273</v>
      </c>
      <c r="G4300" s="708" t="s">
        <v>9</v>
      </c>
    </row>
    <row r="4301" spans="1:7" x14ac:dyDescent="0.25">
      <c r="A4301" s="705" t="s">
        <v>7274</v>
      </c>
      <c r="B4301" s="706" t="s">
        <v>6432</v>
      </c>
      <c r="C4301" s="707" t="s">
        <v>6411</v>
      </c>
      <c r="G4301" s="708" t="s">
        <v>9</v>
      </c>
    </row>
    <row r="4302" spans="1:7" x14ac:dyDescent="0.25">
      <c r="A4302" s="705" t="s">
        <v>7275</v>
      </c>
      <c r="B4302" s="706" t="s">
        <v>6432</v>
      </c>
      <c r="C4302" s="707" t="s">
        <v>7276</v>
      </c>
      <c r="G4302" s="708">
        <v>1555.5352409999996</v>
      </c>
    </row>
    <row r="4303" spans="1:7" x14ac:dyDescent="0.25">
      <c r="A4303" s="705" t="s">
        <v>7277</v>
      </c>
      <c r="B4303" s="706" t="s">
        <v>6432</v>
      </c>
      <c r="C4303" s="707" t="s">
        <v>7278</v>
      </c>
      <c r="G4303" s="708" t="s">
        <v>9</v>
      </c>
    </row>
    <row r="4304" spans="1:7" x14ac:dyDescent="0.25">
      <c r="A4304" s="705" t="s">
        <v>7279</v>
      </c>
      <c r="B4304" s="706" t="s">
        <v>6432</v>
      </c>
      <c r="C4304" s="707" t="s">
        <v>7280</v>
      </c>
      <c r="G4304" s="708">
        <v>2898.2096909999996</v>
      </c>
    </row>
    <row r="4305" spans="1:7" x14ac:dyDescent="0.25">
      <c r="A4305" s="705" t="s">
        <v>7281</v>
      </c>
      <c r="B4305" s="706" t="s">
        <v>6432</v>
      </c>
      <c r="C4305" s="707" t="s">
        <v>7282</v>
      </c>
      <c r="G4305" s="708">
        <v>3134.9961629999989</v>
      </c>
    </row>
    <row r="4306" spans="1:7" x14ac:dyDescent="0.25">
      <c r="A4306" s="705" t="s">
        <v>7283</v>
      </c>
      <c r="B4306" s="706" t="s">
        <v>6432</v>
      </c>
      <c r="C4306" s="707" t="s">
        <v>7284</v>
      </c>
      <c r="G4306" s="708">
        <v>1025.7392339999997</v>
      </c>
    </row>
    <row r="4307" spans="1:7" x14ac:dyDescent="0.25">
      <c r="A4307" s="705" t="s">
        <v>7285</v>
      </c>
      <c r="B4307" s="706" t="s">
        <v>6432</v>
      </c>
      <c r="C4307" s="707" t="s">
        <v>6415</v>
      </c>
      <c r="G4307" s="708" t="s">
        <v>9</v>
      </c>
    </row>
    <row r="4308" spans="1:7" x14ac:dyDescent="0.25">
      <c r="A4308" s="705" t="s">
        <v>7286</v>
      </c>
      <c r="B4308" s="706" t="s">
        <v>6432</v>
      </c>
      <c r="C4308" s="707" t="s">
        <v>7287</v>
      </c>
      <c r="G4308" s="708">
        <v>4080.5866529999998</v>
      </c>
    </row>
    <row r="4309" spans="1:7" x14ac:dyDescent="0.25">
      <c r="A4309" s="705" t="s">
        <v>7288</v>
      </c>
      <c r="B4309" s="706" t="s">
        <v>6432</v>
      </c>
      <c r="C4309" s="707" t="s">
        <v>7289</v>
      </c>
      <c r="G4309" s="708" t="s">
        <v>9</v>
      </c>
    </row>
    <row r="4310" spans="1:7" x14ac:dyDescent="0.25">
      <c r="A4310" s="705" t="s">
        <v>7290</v>
      </c>
      <c r="B4310" s="706" t="s">
        <v>6432</v>
      </c>
      <c r="C4310" s="707" t="s">
        <v>7291</v>
      </c>
      <c r="G4310" s="708">
        <v>6714.28719</v>
      </c>
    </row>
    <row r="4311" spans="1:7" x14ac:dyDescent="0.25">
      <c r="A4311" s="705" t="s">
        <v>7292</v>
      </c>
      <c r="B4311" s="706" t="s">
        <v>6432</v>
      </c>
      <c r="C4311" s="707" t="s">
        <v>7293</v>
      </c>
      <c r="G4311" s="708">
        <v>7344.5893560000004</v>
      </c>
    </row>
    <row r="4312" spans="1:7" x14ac:dyDescent="0.25">
      <c r="A4312" s="705" t="s">
        <v>7294</v>
      </c>
      <c r="B4312" s="706" t="s">
        <v>6432</v>
      </c>
      <c r="C4312" s="707" t="s">
        <v>7295</v>
      </c>
      <c r="G4312" s="708">
        <v>1334.7602189999998</v>
      </c>
    </row>
    <row r="4313" spans="1:7" x14ac:dyDescent="0.25">
      <c r="A4313" s="705" t="s">
        <v>7296</v>
      </c>
      <c r="B4313" s="706" t="s">
        <v>6432</v>
      </c>
      <c r="C4313" s="707" t="s">
        <v>6419</v>
      </c>
      <c r="G4313" s="708" t="s">
        <v>9</v>
      </c>
    </row>
    <row r="4314" spans="1:7" x14ac:dyDescent="0.25">
      <c r="A4314" s="705" t="s">
        <v>7297</v>
      </c>
      <c r="B4314" s="706" t="s">
        <v>6432</v>
      </c>
      <c r="C4314" s="707" t="s">
        <v>7298</v>
      </c>
      <c r="G4314" s="708">
        <v>1188.0495899999999</v>
      </c>
    </row>
    <row r="4315" spans="1:7" x14ac:dyDescent="0.25">
      <c r="A4315" s="705" t="s">
        <v>7299</v>
      </c>
      <c r="B4315" s="706" t="s">
        <v>6432</v>
      </c>
      <c r="C4315" s="707" t="s">
        <v>7300</v>
      </c>
      <c r="G4315" s="708">
        <v>4233.7018619999999</v>
      </c>
    </row>
    <row r="4316" spans="1:7" x14ac:dyDescent="0.25">
      <c r="A4316" s="705" t="s">
        <v>7301</v>
      </c>
      <c r="B4316" s="706" t="s">
        <v>6432</v>
      </c>
      <c r="C4316" s="707" t="s">
        <v>7302</v>
      </c>
      <c r="G4316" s="708">
        <v>4550.4540900000002</v>
      </c>
    </row>
    <row r="4317" spans="1:7" x14ac:dyDescent="0.25">
      <c r="A4317" s="705" t="s">
        <v>7303</v>
      </c>
      <c r="B4317" s="706" t="s">
        <v>6432</v>
      </c>
      <c r="C4317" s="707" t="s">
        <v>7304</v>
      </c>
      <c r="G4317" s="708">
        <v>6581.1176729999988</v>
      </c>
    </row>
    <row r="4318" spans="1:7" x14ac:dyDescent="0.25">
      <c r="A4318" s="705" t="s">
        <v>7305</v>
      </c>
      <c r="B4318" s="706" t="s">
        <v>6432</v>
      </c>
      <c r="C4318" s="707" t="s">
        <v>7306</v>
      </c>
      <c r="G4318" s="708">
        <v>9304.7568119999996</v>
      </c>
    </row>
    <row r="4319" spans="1:7" x14ac:dyDescent="0.25">
      <c r="A4319" s="705" t="s">
        <v>7307</v>
      </c>
      <c r="B4319" s="706" t="s">
        <v>6432</v>
      </c>
      <c r="C4319" s="707" t="s">
        <v>7308</v>
      </c>
      <c r="G4319" s="708">
        <v>290.21896799999996</v>
      </c>
    </row>
    <row r="4320" spans="1:7" x14ac:dyDescent="0.25">
      <c r="A4320" s="705" t="s">
        <v>7309</v>
      </c>
      <c r="B4320" s="706" t="s">
        <v>6432</v>
      </c>
      <c r="C4320" s="707" t="s">
        <v>7310</v>
      </c>
      <c r="G4320" s="708">
        <v>4443.1773749999993</v>
      </c>
    </row>
    <row r="4321" spans="1:7" x14ac:dyDescent="0.25">
      <c r="A4321" s="705" t="s">
        <v>7311</v>
      </c>
      <c r="B4321" s="706" t="s">
        <v>6432</v>
      </c>
      <c r="C4321" s="707" t="s">
        <v>7312</v>
      </c>
      <c r="G4321" s="708">
        <v>5131.3952429999999</v>
      </c>
    </row>
    <row r="4322" spans="1:7" x14ac:dyDescent="0.25">
      <c r="A4322" s="705" t="s">
        <v>7313</v>
      </c>
      <c r="B4322" s="706" t="s">
        <v>6432</v>
      </c>
      <c r="C4322" s="707" t="s">
        <v>7314</v>
      </c>
      <c r="G4322" s="708">
        <v>10349.984267999998</v>
      </c>
    </row>
    <row r="4323" spans="1:7" x14ac:dyDescent="0.25">
      <c r="A4323" s="705" t="s">
        <v>7315</v>
      </c>
      <c r="B4323" s="706" t="s">
        <v>6432</v>
      </c>
      <c r="C4323" s="707" t="s">
        <v>7316</v>
      </c>
      <c r="G4323" s="708">
        <v>10269.835524</v>
      </c>
    </row>
    <row r="4324" spans="1:7" x14ac:dyDescent="0.25">
      <c r="A4324" s="705" t="s">
        <v>7317</v>
      </c>
      <c r="B4324" s="706" t="s">
        <v>6432</v>
      </c>
      <c r="C4324" s="707" t="s">
        <v>7318</v>
      </c>
      <c r="G4324" s="708">
        <v>10694.184695999997</v>
      </c>
    </row>
    <row r="4325" spans="1:7" x14ac:dyDescent="0.25">
      <c r="A4325" s="705" t="s">
        <v>7319</v>
      </c>
      <c r="B4325" s="706" t="s">
        <v>6432</v>
      </c>
      <c r="C4325" s="707" t="s">
        <v>7318</v>
      </c>
      <c r="G4325" s="708">
        <v>13563.07056</v>
      </c>
    </row>
    <row r="4326" spans="1:7" x14ac:dyDescent="0.25">
      <c r="A4326" s="705" t="s">
        <v>7320</v>
      </c>
      <c r="B4326" s="706" t="s">
        <v>6432</v>
      </c>
      <c r="C4326" s="707" t="s">
        <v>7321</v>
      </c>
      <c r="G4326" s="708" t="s">
        <v>9</v>
      </c>
    </row>
    <row r="4327" spans="1:7" x14ac:dyDescent="0.25">
      <c r="A4327" s="705" t="s">
        <v>7322</v>
      </c>
      <c r="B4327" s="706" t="s">
        <v>6432</v>
      </c>
      <c r="C4327" s="707" t="s">
        <v>7323</v>
      </c>
      <c r="G4327" s="708">
        <v>15983.086860000001</v>
      </c>
    </row>
    <row r="4328" spans="1:7" x14ac:dyDescent="0.25">
      <c r="A4328" s="705" t="s">
        <v>7324</v>
      </c>
      <c r="B4328" s="706" t="s">
        <v>6432</v>
      </c>
      <c r="C4328" s="707" t="s">
        <v>6425</v>
      </c>
      <c r="G4328" s="708" t="s">
        <v>9</v>
      </c>
    </row>
    <row r="4329" spans="1:7" x14ac:dyDescent="0.25">
      <c r="A4329" s="705" t="s">
        <v>7325</v>
      </c>
      <c r="B4329" s="706" t="s">
        <v>6432</v>
      </c>
      <c r="C4329" s="707" t="s">
        <v>7326</v>
      </c>
      <c r="G4329" s="708">
        <v>718.22789999999998</v>
      </c>
    </row>
    <row r="4330" spans="1:7" x14ac:dyDescent="0.25">
      <c r="A4330" s="705" t="s">
        <v>7327</v>
      </c>
      <c r="B4330" s="706" t="s">
        <v>6432</v>
      </c>
      <c r="C4330" s="707" t="s">
        <v>7328</v>
      </c>
      <c r="G4330" s="708">
        <v>1293.4506779999999</v>
      </c>
    </row>
    <row r="4331" spans="1:7" x14ac:dyDescent="0.25">
      <c r="A4331" s="705" t="s">
        <v>7329</v>
      </c>
      <c r="B4331" s="706" t="s">
        <v>6432</v>
      </c>
      <c r="C4331" s="707" t="s">
        <v>7330</v>
      </c>
      <c r="G4331" s="708" t="s">
        <v>9</v>
      </c>
    </row>
    <row r="4332" spans="1:7" x14ac:dyDescent="0.25">
      <c r="A4332" s="705" t="s">
        <v>7331</v>
      </c>
      <c r="B4332" s="706" t="s">
        <v>6432</v>
      </c>
      <c r="C4332" s="707" t="s">
        <v>7330</v>
      </c>
      <c r="G4332" s="708">
        <v>8.1887129999999999</v>
      </c>
    </row>
    <row r="4333" spans="1:7" x14ac:dyDescent="0.25">
      <c r="A4333" s="705" t="s">
        <v>7332</v>
      </c>
      <c r="B4333" s="706" t="s">
        <v>6432</v>
      </c>
      <c r="C4333" s="707" t="s">
        <v>7333</v>
      </c>
      <c r="G4333" s="708">
        <v>303.98881499999999</v>
      </c>
    </row>
    <row r="4334" spans="1:7" x14ac:dyDescent="0.25">
      <c r="A4334" s="705" t="s">
        <v>7334</v>
      </c>
      <c r="B4334" s="706" t="s">
        <v>6432</v>
      </c>
      <c r="C4334" s="707" t="s">
        <v>7335</v>
      </c>
      <c r="G4334" s="708">
        <v>5.992856999999999</v>
      </c>
    </row>
    <row r="4335" spans="1:7" x14ac:dyDescent="0.25">
      <c r="A4335" s="705" t="s">
        <v>7336</v>
      </c>
      <c r="B4335" s="706" t="s">
        <v>6432</v>
      </c>
      <c r="C4335" s="707" t="s">
        <v>7337</v>
      </c>
      <c r="G4335" s="708">
        <v>488.53221299999996</v>
      </c>
    </row>
    <row r="4336" spans="1:7" x14ac:dyDescent="0.25">
      <c r="A4336" s="705" t="s">
        <v>7338</v>
      </c>
      <c r="B4336" s="706" t="s">
        <v>6432</v>
      </c>
      <c r="C4336" s="707" t="s">
        <v>7339</v>
      </c>
      <c r="G4336" s="708">
        <v>387.52283699999998</v>
      </c>
    </row>
    <row r="4337" spans="1:7" x14ac:dyDescent="0.25">
      <c r="A4337" s="705" t="s">
        <v>7340</v>
      </c>
      <c r="B4337" s="706" t="s">
        <v>6432</v>
      </c>
      <c r="C4337" s="707" t="s">
        <v>7341</v>
      </c>
      <c r="G4337" s="708">
        <v>232.80648300000001</v>
      </c>
    </row>
    <row r="4338" spans="1:7" x14ac:dyDescent="0.25">
      <c r="A4338" s="705" t="s">
        <v>7342</v>
      </c>
      <c r="B4338" s="706" t="s">
        <v>6432</v>
      </c>
      <c r="C4338" s="707" t="s">
        <v>7343</v>
      </c>
      <c r="G4338" s="708">
        <v>2708.2224000000001</v>
      </c>
    </row>
    <row r="4339" spans="1:7" x14ac:dyDescent="0.25">
      <c r="A4339" s="705" t="s">
        <v>7344</v>
      </c>
      <c r="B4339" s="706" t="s">
        <v>6432</v>
      </c>
      <c r="C4339" s="707" t="s">
        <v>7345</v>
      </c>
      <c r="G4339" s="708">
        <v>1652.4731339999998</v>
      </c>
    </row>
    <row r="4340" spans="1:7" x14ac:dyDescent="0.25">
      <c r="A4340" s="705" t="s">
        <v>7346</v>
      </c>
      <c r="B4340" s="706" t="s">
        <v>6432</v>
      </c>
      <c r="C4340" s="707" t="s">
        <v>7347</v>
      </c>
      <c r="G4340" s="708">
        <v>253.52987399999998</v>
      </c>
    </row>
    <row r="4341" spans="1:7" x14ac:dyDescent="0.25">
      <c r="A4341" s="705" t="s">
        <v>7348</v>
      </c>
      <c r="B4341" s="706" t="s">
        <v>6432</v>
      </c>
      <c r="C4341" s="707" t="s">
        <v>7349</v>
      </c>
      <c r="G4341" s="708">
        <v>232.897977</v>
      </c>
    </row>
    <row r="4342" spans="1:7" x14ac:dyDescent="0.25">
      <c r="A4342" s="705" t="s">
        <v>7350</v>
      </c>
      <c r="B4342" s="706" t="s">
        <v>6432</v>
      </c>
      <c r="C4342" s="707" t="s">
        <v>7351</v>
      </c>
      <c r="G4342" s="708">
        <v>331.75724399999996</v>
      </c>
    </row>
    <row r="4343" spans="1:7" x14ac:dyDescent="0.25">
      <c r="A4343" s="705" t="s">
        <v>7352</v>
      </c>
      <c r="B4343" s="706" t="s">
        <v>6432</v>
      </c>
      <c r="C4343" s="707" t="s">
        <v>7353</v>
      </c>
      <c r="G4343" s="708">
        <v>502.34780699999999</v>
      </c>
    </row>
    <row r="4344" spans="1:7" x14ac:dyDescent="0.25">
      <c r="A4344" s="705" t="s">
        <v>7354</v>
      </c>
      <c r="B4344" s="706" t="s">
        <v>6432</v>
      </c>
      <c r="C4344" s="707" t="s">
        <v>7355</v>
      </c>
      <c r="G4344" s="708">
        <v>548.91825299999994</v>
      </c>
    </row>
    <row r="4345" spans="1:7" x14ac:dyDescent="0.25">
      <c r="A4345" s="705" t="s">
        <v>7356</v>
      </c>
      <c r="B4345" s="706" t="s">
        <v>6432</v>
      </c>
      <c r="C4345" s="707" t="s">
        <v>7357</v>
      </c>
      <c r="G4345" s="708">
        <v>506.41928999999993</v>
      </c>
    </row>
    <row r="4346" spans="1:7" x14ac:dyDescent="0.25">
      <c r="A4346" s="705" t="s">
        <v>7358</v>
      </c>
      <c r="B4346" s="706" t="s">
        <v>6432</v>
      </c>
      <c r="C4346" s="707" t="s">
        <v>7359</v>
      </c>
      <c r="G4346" s="708">
        <v>664.74965699999996</v>
      </c>
    </row>
    <row r="4347" spans="1:7" x14ac:dyDescent="0.25">
      <c r="A4347" s="705" t="s">
        <v>7360</v>
      </c>
      <c r="B4347" s="706" t="s">
        <v>6432</v>
      </c>
      <c r="C4347" s="707" t="s">
        <v>7361</v>
      </c>
      <c r="G4347" s="708">
        <v>628.97550299999989</v>
      </c>
    </row>
    <row r="4348" spans="1:7" x14ac:dyDescent="0.25">
      <c r="A4348" s="705" t="s">
        <v>7362</v>
      </c>
      <c r="B4348" s="706" t="s">
        <v>6432</v>
      </c>
      <c r="C4348" s="707" t="s">
        <v>7363</v>
      </c>
      <c r="G4348" s="708" t="s">
        <v>9</v>
      </c>
    </row>
    <row r="4349" spans="1:7" x14ac:dyDescent="0.25">
      <c r="A4349" s="705" t="s">
        <v>7364</v>
      </c>
      <c r="B4349" s="706" t="s">
        <v>6432</v>
      </c>
      <c r="C4349" s="707" t="s">
        <v>7365</v>
      </c>
      <c r="G4349" s="708" t="s">
        <v>9</v>
      </c>
    </row>
    <row r="4350" spans="1:7" x14ac:dyDescent="0.25">
      <c r="A4350" s="705" t="s">
        <v>7366</v>
      </c>
      <c r="B4350" s="706" t="s">
        <v>6432</v>
      </c>
      <c r="C4350" s="707" t="s">
        <v>7367</v>
      </c>
      <c r="G4350" s="708">
        <v>165.69563399999998</v>
      </c>
    </row>
    <row r="4351" spans="1:7" x14ac:dyDescent="0.25">
      <c r="A4351" s="705" t="s">
        <v>7368</v>
      </c>
      <c r="B4351" s="706" t="s">
        <v>6432</v>
      </c>
      <c r="C4351" s="707" t="s">
        <v>7369</v>
      </c>
      <c r="G4351" s="708">
        <v>141.95294100000001</v>
      </c>
    </row>
    <row r="4352" spans="1:7" x14ac:dyDescent="0.25">
      <c r="A4352" s="705" t="s">
        <v>7370</v>
      </c>
      <c r="B4352" s="706" t="s">
        <v>6432</v>
      </c>
      <c r="C4352" s="707" t="s">
        <v>7371</v>
      </c>
      <c r="G4352" s="708" t="s">
        <v>9</v>
      </c>
    </row>
    <row r="4353" spans="1:7" x14ac:dyDescent="0.25">
      <c r="A4353" s="705" t="s">
        <v>7372</v>
      </c>
      <c r="B4353" s="706" t="s">
        <v>6432</v>
      </c>
      <c r="C4353" s="707" t="s">
        <v>7373</v>
      </c>
      <c r="G4353" s="708">
        <v>436.38063299999993</v>
      </c>
    </row>
    <row r="4354" spans="1:7" x14ac:dyDescent="0.25">
      <c r="A4354" s="705" t="s">
        <v>7374</v>
      </c>
      <c r="B4354" s="706" t="s">
        <v>6432</v>
      </c>
      <c r="C4354" s="707" t="s">
        <v>7373</v>
      </c>
      <c r="G4354" s="708" t="s">
        <v>9</v>
      </c>
    </row>
    <row r="4355" spans="1:7" x14ac:dyDescent="0.25">
      <c r="A4355" s="705" t="s">
        <v>7375</v>
      </c>
      <c r="B4355" s="706" t="s">
        <v>6432</v>
      </c>
      <c r="C4355" s="707" t="s">
        <v>7376</v>
      </c>
      <c r="G4355" s="708">
        <v>2099.3755769999998</v>
      </c>
    </row>
    <row r="4356" spans="1:7" x14ac:dyDescent="0.25">
      <c r="A4356" s="705" t="s">
        <v>7377</v>
      </c>
      <c r="B4356" s="706" t="s">
        <v>6432</v>
      </c>
      <c r="C4356" s="707" t="s">
        <v>7378</v>
      </c>
      <c r="G4356" s="708">
        <v>480.34349999999995</v>
      </c>
    </row>
    <row r="4357" spans="1:7" x14ac:dyDescent="0.25">
      <c r="A4357" s="705" t="s">
        <v>7379</v>
      </c>
      <c r="B4357" s="706" t="s">
        <v>6432</v>
      </c>
      <c r="C4357" s="707" t="s">
        <v>7380</v>
      </c>
      <c r="G4357" s="708">
        <v>702.90265499999998</v>
      </c>
    </row>
    <row r="4358" spans="1:7" x14ac:dyDescent="0.25">
      <c r="A4358" s="705" t="s">
        <v>7381</v>
      </c>
      <c r="B4358" s="706" t="s">
        <v>6432</v>
      </c>
      <c r="C4358" s="707" t="s">
        <v>7382</v>
      </c>
      <c r="G4358" s="708">
        <v>356.82659999999998</v>
      </c>
    </row>
    <row r="4359" spans="1:7" x14ac:dyDescent="0.25">
      <c r="A4359" s="705" t="s">
        <v>7383</v>
      </c>
      <c r="B4359" s="706" t="s">
        <v>6432</v>
      </c>
      <c r="C4359" s="707" t="s">
        <v>7384</v>
      </c>
      <c r="G4359" s="708">
        <v>9332.387999999999</v>
      </c>
    </row>
    <row r="4360" spans="1:7" x14ac:dyDescent="0.25">
      <c r="A4360" s="705" t="s">
        <v>7385</v>
      </c>
      <c r="B4360" s="706" t="s">
        <v>6432</v>
      </c>
      <c r="C4360" s="707" t="s">
        <v>7386</v>
      </c>
      <c r="G4360" s="708">
        <v>9207.9561599999979</v>
      </c>
    </row>
    <row r="4361" spans="1:7" x14ac:dyDescent="0.25">
      <c r="A4361" s="705" t="s">
        <v>7387</v>
      </c>
      <c r="B4361" s="706" t="s">
        <v>6432</v>
      </c>
      <c r="C4361" s="707" t="s">
        <v>7388</v>
      </c>
      <c r="G4361" s="708">
        <v>10701.138239999998</v>
      </c>
    </row>
    <row r="4362" spans="1:7" x14ac:dyDescent="0.25">
      <c r="A4362" s="705" t="s">
        <v>7389</v>
      </c>
      <c r="B4362" s="706" t="s">
        <v>6432</v>
      </c>
      <c r="C4362" s="707" t="s">
        <v>7390</v>
      </c>
      <c r="G4362" s="708">
        <v>8822.9036609999985</v>
      </c>
    </row>
    <row r="4363" spans="1:7" x14ac:dyDescent="0.25">
      <c r="A4363" s="705" t="s">
        <v>7391</v>
      </c>
      <c r="B4363" s="706" t="s">
        <v>6432</v>
      </c>
      <c r="C4363" s="707" t="s">
        <v>7392</v>
      </c>
      <c r="G4363" s="708">
        <v>32049.890729999988</v>
      </c>
    </row>
    <row r="4364" spans="1:7" x14ac:dyDescent="0.25">
      <c r="A4364" s="705" t="s">
        <v>7393</v>
      </c>
      <c r="B4364" s="706" t="s">
        <v>6432</v>
      </c>
      <c r="C4364" s="707" t="s">
        <v>7394</v>
      </c>
      <c r="G4364" s="708">
        <v>2927.3505299999993</v>
      </c>
    </row>
    <row r="4365" spans="1:7" x14ac:dyDescent="0.25">
      <c r="A4365" s="705" t="s">
        <v>7395</v>
      </c>
      <c r="B4365" s="706" t="s">
        <v>6432</v>
      </c>
      <c r="C4365" s="707" t="s">
        <v>7396</v>
      </c>
      <c r="G4365" s="708" t="s">
        <v>9</v>
      </c>
    </row>
    <row r="4366" spans="1:7" x14ac:dyDescent="0.25">
      <c r="A4366" s="705" t="s">
        <v>7397</v>
      </c>
      <c r="B4366" s="706" t="s">
        <v>6432</v>
      </c>
      <c r="C4366" s="707" t="s">
        <v>7398</v>
      </c>
      <c r="G4366" s="708">
        <v>2927.3505299999993</v>
      </c>
    </row>
    <row r="4367" spans="1:7" x14ac:dyDescent="0.25">
      <c r="A4367" s="705" t="s">
        <v>7399</v>
      </c>
      <c r="B4367" s="706" t="s">
        <v>6432</v>
      </c>
      <c r="C4367" s="707" t="s">
        <v>7400</v>
      </c>
      <c r="G4367" s="708">
        <v>20315.32776</v>
      </c>
    </row>
    <row r="4368" spans="1:7" x14ac:dyDescent="0.25">
      <c r="A4368" s="705" t="s">
        <v>7401</v>
      </c>
      <c r="B4368" s="706" t="s">
        <v>6432</v>
      </c>
      <c r="C4368" s="707" t="s">
        <v>7402</v>
      </c>
      <c r="G4368" s="708">
        <v>26181.008099999995</v>
      </c>
    </row>
    <row r="4369" spans="1:7" x14ac:dyDescent="0.25">
      <c r="A4369" s="705" t="s">
        <v>7403</v>
      </c>
      <c r="B4369" s="706" t="s">
        <v>6432</v>
      </c>
      <c r="C4369" s="707" t="s">
        <v>7404</v>
      </c>
      <c r="G4369" s="708">
        <v>21989.667959999999</v>
      </c>
    </row>
    <row r="4370" spans="1:7" x14ac:dyDescent="0.25">
      <c r="A4370" s="705" t="s">
        <v>7405</v>
      </c>
      <c r="B4370" s="706" t="s">
        <v>6432</v>
      </c>
      <c r="C4370" s="707" t="s">
        <v>7406</v>
      </c>
      <c r="G4370" s="708">
        <v>32049.890729999988</v>
      </c>
    </row>
    <row r="4371" spans="1:7" x14ac:dyDescent="0.25">
      <c r="A4371" s="705" t="s">
        <v>7407</v>
      </c>
      <c r="B4371" s="706" t="s">
        <v>6432</v>
      </c>
      <c r="C4371" s="707" t="s">
        <v>7408</v>
      </c>
      <c r="G4371" s="708">
        <v>26181.008099999995</v>
      </c>
    </row>
    <row r="4372" spans="1:7" x14ac:dyDescent="0.25">
      <c r="A4372" s="705" t="s">
        <v>7409</v>
      </c>
      <c r="B4372" s="706" t="s">
        <v>6432</v>
      </c>
      <c r="C4372" s="707" t="s">
        <v>7410</v>
      </c>
      <c r="G4372" s="708">
        <v>2200.4306999999994</v>
      </c>
    </row>
    <row r="4373" spans="1:7" x14ac:dyDescent="0.25">
      <c r="A4373" s="705" t="s">
        <v>7411</v>
      </c>
      <c r="B4373" s="706" t="s">
        <v>6432</v>
      </c>
      <c r="C4373" s="707" t="s">
        <v>7412</v>
      </c>
      <c r="G4373" s="708">
        <v>26389.934648999999</v>
      </c>
    </row>
    <row r="4374" spans="1:7" x14ac:dyDescent="0.25">
      <c r="A4374" s="705" t="s">
        <v>7413</v>
      </c>
      <c r="B4374" s="706" t="s">
        <v>6432</v>
      </c>
      <c r="C4374" s="707" t="s">
        <v>7412</v>
      </c>
      <c r="G4374" s="708">
        <v>21989.667959999999</v>
      </c>
    </row>
    <row r="4375" spans="1:7" x14ac:dyDescent="0.25">
      <c r="A4375" s="705" t="s">
        <v>7414</v>
      </c>
      <c r="B4375" s="706" t="s">
        <v>6432</v>
      </c>
      <c r="C4375" s="707" t="s">
        <v>7415</v>
      </c>
      <c r="G4375" s="708">
        <v>20315.32776</v>
      </c>
    </row>
    <row r="4376" spans="1:7" x14ac:dyDescent="0.25">
      <c r="A4376" s="705" t="s">
        <v>7416</v>
      </c>
      <c r="B4376" s="706" t="s">
        <v>6432</v>
      </c>
      <c r="C4376" s="707" t="s">
        <v>7417</v>
      </c>
      <c r="G4376" s="708">
        <v>2398.4694629999995</v>
      </c>
    </row>
    <row r="4377" spans="1:7" x14ac:dyDescent="0.25">
      <c r="A4377" s="705" t="s">
        <v>7418</v>
      </c>
      <c r="B4377" s="706" t="s">
        <v>6432</v>
      </c>
      <c r="C4377" s="707" t="s">
        <v>7419</v>
      </c>
      <c r="G4377" s="708">
        <v>26629.328699999995</v>
      </c>
    </row>
    <row r="4378" spans="1:7" x14ac:dyDescent="0.25">
      <c r="A4378" s="705" t="s">
        <v>7420</v>
      </c>
      <c r="B4378" s="706" t="s">
        <v>6432</v>
      </c>
      <c r="C4378" s="707" t="s">
        <v>7421</v>
      </c>
      <c r="G4378" s="708" t="s">
        <v>9</v>
      </c>
    </row>
    <row r="4379" spans="1:7" x14ac:dyDescent="0.25">
      <c r="A4379" s="705" t="s">
        <v>7422</v>
      </c>
      <c r="B4379" s="706" t="s">
        <v>6432</v>
      </c>
      <c r="C4379" s="707" t="s">
        <v>7423</v>
      </c>
      <c r="G4379" s="708">
        <v>2398.4694629999995</v>
      </c>
    </row>
    <row r="4380" spans="1:7" x14ac:dyDescent="0.25">
      <c r="A4380" s="705" t="s">
        <v>7424</v>
      </c>
      <c r="B4380" s="706" t="s">
        <v>6432</v>
      </c>
      <c r="C4380" s="707" t="s">
        <v>3297</v>
      </c>
      <c r="G4380" s="708">
        <v>27126.14112</v>
      </c>
    </row>
    <row r="4381" spans="1:7" x14ac:dyDescent="0.25">
      <c r="A4381" s="705" t="s">
        <v>7425</v>
      </c>
      <c r="B4381" s="706" t="s">
        <v>6432</v>
      </c>
      <c r="C4381" s="707" t="s">
        <v>3297</v>
      </c>
      <c r="G4381" s="708">
        <v>22909.457141999996</v>
      </c>
    </row>
    <row r="4382" spans="1:7" x14ac:dyDescent="0.25">
      <c r="A4382" s="705" t="s">
        <v>7426</v>
      </c>
      <c r="B4382" s="706" t="s">
        <v>6432</v>
      </c>
      <c r="C4382" s="707" t="s">
        <v>7427</v>
      </c>
      <c r="G4382" s="708" t="s">
        <v>9</v>
      </c>
    </row>
    <row r="4383" spans="1:7" x14ac:dyDescent="0.25">
      <c r="A4383" s="705" t="s">
        <v>7428</v>
      </c>
      <c r="B4383" s="706" t="s">
        <v>6432</v>
      </c>
      <c r="C4383" s="707" t="s">
        <v>7429</v>
      </c>
      <c r="G4383" s="708" t="s">
        <v>9</v>
      </c>
    </row>
    <row r="4384" spans="1:7" x14ac:dyDescent="0.25">
      <c r="A4384" s="705" t="s">
        <v>7430</v>
      </c>
      <c r="B4384" s="706" t="s">
        <v>6432</v>
      </c>
      <c r="C4384" s="707" t="s">
        <v>7431</v>
      </c>
      <c r="G4384" s="708" t="s">
        <v>9</v>
      </c>
    </row>
    <row r="4385" spans="1:7" x14ac:dyDescent="0.25">
      <c r="A4385" s="705" t="s">
        <v>7432</v>
      </c>
      <c r="B4385" s="706" t="s">
        <v>6432</v>
      </c>
      <c r="C4385" s="707" t="s">
        <v>7433</v>
      </c>
      <c r="G4385" s="708">
        <v>2398.4694629999995</v>
      </c>
    </row>
    <row r="4386" spans="1:7" x14ac:dyDescent="0.25">
      <c r="A4386" s="705" t="s">
        <v>7434</v>
      </c>
      <c r="B4386" s="706" t="s">
        <v>6432</v>
      </c>
      <c r="C4386" s="707" t="s">
        <v>7435</v>
      </c>
      <c r="G4386" s="708">
        <v>2398.4694629999995</v>
      </c>
    </row>
    <row r="4387" spans="1:7" x14ac:dyDescent="0.25">
      <c r="A4387" s="705" t="s">
        <v>7436</v>
      </c>
      <c r="B4387" s="706" t="s">
        <v>6432</v>
      </c>
      <c r="C4387" s="707" t="s">
        <v>7437</v>
      </c>
      <c r="G4387" s="708">
        <v>22621.708512000001</v>
      </c>
    </row>
    <row r="4388" spans="1:7" x14ac:dyDescent="0.25">
      <c r="A4388" s="705" t="s">
        <v>7438</v>
      </c>
      <c r="B4388" s="706" t="s">
        <v>6432</v>
      </c>
      <c r="C4388" s="707" t="s">
        <v>7439</v>
      </c>
      <c r="G4388" s="708">
        <v>21327.251400000001</v>
      </c>
    </row>
    <row r="4389" spans="1:7" x14ac:dyDescent="0.25">
      <c r="A4389" s="705" t="s">
        <v>7440</v>
      </c>
      <c r="B4389" s="706" t="s">
        <v>6432</v>
      </c>
      <c r="C4389" s="707" t="s">
        <v>7441</v>
      </c>
      <c r="G4389" s="708" t="s">
        <v>9</v>
      </c>
    </row>
    <row r="4390" spans="1:7" x14ac:dyDescent="0.25">
      <c r="A4390" s="705" t="s">
        <v>7442</v>
      </c>
      <c r="B4390" s="706" t="s">
        <v>6432</v>
      </c>
      <c r="C4390" s="707" t="s">
        <v>7443</v>
      </c>
      <c r="G4390" s="708">
        <v>20293.003223999996</v>
      </c>
    </row>
    <row r="4391" spans="1:7" x14ac:dyDescent="0.25">
      <c r="A4391" s="705" t="s">
        <v>7444</v>
      </c>
      <c r="B4391" s="706" t="s">
        <v>6432</v>
      </c>
      <c r="C4391" s="707" t="s">
        <v>7445</v>
      </c>
      <c r="G4391" s="708">
        <v>2398.4694629999995</v>
      </c>
    </row>
    <row r="4392" spans="1:7" x14ac:dyDescent="0.25">
      <c r="A4392" s="705" t="s">
        <v>7446</v>
      </c>
      <c r="B4392" s="706" t="s">
        <v>6432</v>
      </c>
      <c r="C4392" s="707" t="s">
        <v>7447</v>
      </c>
      <c r="G4392" s="708" t="s">
        <v>9</v>
      </c>
    </row>
    <row r="4393" spans="1:7" x14ac:dyDescent="0.25">
      <c r="A4393" s="705" t="s">
        <v>7448</v>
      </c>
      <c r="B4393" s="706" t="s">
        <v>6432</v>
      </c>
      <c r="C4393" s="707" t="s">
        <v>7449</v>
      </c>
      <c r="G4393" s="708" t="s">
        <v>9</v>
      </c>
    </row>
    <row r="4394" spans="1:7" x14ac:dyDescent="0.25">
      <c r="A4394" s="705" t="s">
        <v>7450</v>
      </c>
      <c r="B4394" s="706" t="s">
        <v>6432</v>
      </c>
      <c r="C4394" s="707" t="s">
        <v>7451</v>
      </c>
      <c r="G4394" s="708">
        <v>79642.782179999995</v>
      </c>
    </row>
    <row r="4395" spans="1:7" x14ac:dyDescent="0.25">
      <c r="A4395" s="705" t="s">
        <v>7452</v>
      </c>
      <c r="B4395" s="706" t="s">
        <v>6432</v>
      </c>
      <c r="C4395" s="707" t="s">
        <v>7453</v>
      </c>
      <c r="G4395" s="708" t="s">
        <v>9</v>
      </c>
    </row>
    <row r="4396" spans="1:7" x14ac:dyDescent="0.25">
      <c r="A4396" s="705" t="s">
        <v>7454</v>
      </c>
      <c r="B4396" s="706" t="s">
        <v>6432</v>
      </c>
      <c r="C4396" s="707" t="s">
        <v>7453</v>
      </c>
      <c r="G4396" s="708">
        <v>71159.458499999993</v>
      </c>
    </row>
    <row r="4397" spans="1:7" x14ac:dyDescent="0.25">
      <c r="A4397" s="705" t="s">
        <v>7455</v>
      </c>
      <c r="B4397" s="706" t="s">
        <v>6432</v>
      </c>
      <c r="C4397" s="707" t="s">
        <v>7456</v>
      </c>
      <c r="G4397" s="708">
        <v>88782.117839999992</v>
      </c>
    </row>
    <row r="4398" spans="1:7" x14ac:dyDescent="0.25">
      <c r="A4398" s="705" t="s">
        <v>7457</v>
      </c>
      <c r="B4398" s="706" t="s">
        <v>6432</v>
      </c>
      <c r="C4398" s="707" t="s">
        <v>7458</v>
      </c>
      <c r="G4398" s="708">
        <v>2190.4121069999997</v>
      </c>
    </row>
    <row r="4399" spans="1:7" x14ac:dyDescent="0.25">
      <c r="A4399" s="705" t="s">
        <v>7459</v>
      </c>
      <c r="B4399" s="706" t="s">
        <v>6432</v>
      </c>
      <c r="C4399" s="707" t="s">
        <v>7460</v>
      </c>
      <c r="G4399" s="708">
        <v>34714.653479999994</v>
      </c>
    </row>
    <row r="4400" spans="1:7" x14ac:dyDescent="0.25">
      <c r="A4400" s="705" t="s">
        <v>7461</v>
      </c>
      <c r="B4400" s="706" t="s">
        <v>6432</v>
      </c>
      <c r="C4400" s="707" t="s">
        <v>7462</v>
      </c>
      <c r="G4400" s="708">
        <v>38677.258620000001</v>
      </c>
    </row>
    <row r="4401" spans="1:7" x14ac:dyDescent="0.25">
      <c r="A4401" s="705" t="s">
        <v>7463</v>
      </c>
      <c r="B4401" s="706" t="s">
        <v>6432</v>
      </c>
      <c r="C4401" s="707" t="s">
        <v>7464</v>
      </c>
      <c r="G4401" s="708">
        <v>30696.236999999997</v>
      </c>
    </row>
    <row r="4402" spans="1:7" x14ac:dyDescent="0.25">
      <c r="A4402" s="705" t="s">
        <v>7465</v>
      </c>
      <c r="B4402" s="706" t="s">
        <v>6432</v>
      </c>
      <c r="C4402" s="707" t="s">
        <v>7466</v>
      </c>
      <c r="G4402" s="708" t="s">
        <v>9</v>
      </c>
    </row>
    <row r="4403" spans="1:7" x14ac:dyDescent="0.25">
      <c r="A4403" s="705" t="s">
        <v>7467</v>
      </c>
      <c r="B4403" s="706" t="s">
        <v>6432</v>
      </c>
      <c r="C4403" s="707" t="s">
        <v>7468</v>
      </c>
      <c r="G4403" s="708" t="s">
        <v>9</v>
      </c>
    </row>
    <row r="4404" spans="1:7" x14ac:dyDescent="0.25">
      <c r="A4404" s="705" t="s">
        <v>7469</v>
      </c>
      <c r="B4404" s="706" t="s">
        <v>6432</v>
      </c>
      <c r="C4404" s="707" t="s">
        <v>7470</v>
      </c>
      <c r="G4404" s="708">
        <v>34714.653479999994</v>
      </c>
    </row>
    <row r="4405" spans="1:7" x14ac:dyDescent="0.25">
      <c r="A4405" s="705" t="s">
        <v>7471</v>
      </c>
      <c r="B4405" s="706" t="s">
        <v>6432</v>
      </c>
      <c r="C4405" s="707" t="s">
        <v>7472</v>
      </c>
      <c r="G4405" s="708">
        <v>38677.258620000001</v>
      </c>
    </row>
    <row r="4406" spans="1:7" x14ac:dyDescent="0.25">
      <c r="A4406" s="705" t="s">
        <v>7473</v>
      </c>
      <c r="B4406" s="706" t="s">
        <v>6432</v>
      </c>
      <c r="C4406" s="707" t="s">
        <v>7474</v>
      </c>
      <c r="G4406" s="708">
        <v>19980.459719999999</v>
      </c>
    </row>
    <row r="4407" spans="1:7" x14ac:dyDescent="0.25">
      <c r="A4407" s="705" t="s">
        <v>7475</v>
      </c>
      <c r="B4407" s="706" t="s">
        <v>6432</v>
      </c>
      <c r="C4407" s="707" t="s">
        <v>7476</v>
      </c>
      <c r="G4407" s="708">
        <v>19980.459719999999</v>
      </c>
    </row>
    <row r="4408" spans="1:7" x14ac:dyDescent="0.25">
      <c r="A4408" s="705" t="s">
        <v>7477</v>
      </c>
      <c r="B4408" s="706" t="s">
        <v>6432</v>
      </c>
      <c r="C4408" s="707" t="s">
        <v>7478</v>
      </c>
      <c r="G4408" s="708">
        <v>2152.4878439999998</v>
      </c>
    </row>
    <row r="4409" spans="1:7" x14ac:dyDescent="0.25">
      <c r="A4409" s="705" t="s">
        <v>7479</v>
      </c>
      <c r="B4409" s="706" t="s">
        <v>6432</v>
      </c>
      <c r="C4409" s="707" t="s">
        <v>7480</v>
      </c>
      <c r="G4409" s="708">
        <v>2152.4878439999998</v>
      </c>
    </row>
    <row r="4410" spans="1:7" x14ac:dyDescent="0.25">
      <c r="A4410" s="705" t="s">
        <v>7481</v>
      </c>
      <c r="B4410" s="706" t="s">
        <v>7482</v>
      </c>
      <c r="C4410" s="707" t="s">
        <v>7483</v>
      </c>
      <c r="G4410" s="708">
        <v>8126.6800679999988</v>
      </c>
    </row>
    <row r="4411" spans="1:7" x14ac:dyDescent="0.25">
      <c r="A4411" s="705" t="s">
        <v>7484</v>
      </c>
      <c r="B4411" s="706" t="s">
        <v>7482</v>
      </c>
      <c r="C4411" s="707" t="s">
        <v>7485</v>
      </c>
      <c r="G4411" s="708" t="s">
        <v>9</v>
      </c>
    </row>
    <row r="4412" spans="1:7" x14ac:dyDescent="0.25">
      <c r="A4412" s="705" t="s">
        <v>7486</v>
      </c>
      <c r="B4412" s="706" t="s">
        <v>7487</v>
      </c>
      <c r="C4412" s="707" t="s">
        <v>7488</v>
      </c>
      <c r="G4412" s="708">
        <v>47.599753499999984</v>
      </c>
    </row>
    <row r="4413" spans="1:7" x14ac:dyDescent="0.25">
      <c r="A4413" s="705" t="s">
        <v>7489</v>
      </c>
      <c r="B4413" s="706" t="s">
        <v>7487</v>
      </c>
      <c r="C4413" s="707" t="s">
        <v>7490</v>
      </c>
      <c r="G4413" s="708">
        <v>37.055069999999994</v>
      </c>
    </row>
    <row r="4414" spans="1:7" x14ac:dyDescent="0.25">
      <c r="A4414" s="705" t="s">
        <v>7491</v>
      </c>
      <c r="B4414" s="706" t="s">
        <v>7487</v>
      </c>
      <c r="C4414" s="707" t="s">
        <v>7492</v>
      </c>
      <c r="G4414" s="708">
        <v>32231.963789999994</v>
      </c>
    </row>
    <row r="4415" spans="1:7" x14ac:dyDescent="0.25">
      <c r="A4415" s="705" t="s">
        <v>7493</v>
      </c>
      <c r="B4415" s="706" t="s">
        <v>7487</v>
      </c>
      <c r="C4415" s="707" t="s">
        <v>7494</v>
      </c>
      <c r="G4415" s="708">
        <v>61181.809064999994</v>
      </c>
    </row>
    <row r="4416" spans="1:7" x14ac:dyDescent="0.25">
      <c r="A4416" s="705" t="s">
        <v>7495</v>
      </c>
      <c r="B4416" s="706" t="s">
        <v>7487</v>
      </c>
      <c r="C4416" s="707" t="s">
        <v>7496</v>
      </c>
      <c r="G4416" s="708">
        <v>36068.215715999999</v>
      </c>
    </row>
    <row r="4417" spans="1:7" x14ac:dyDescent="0.25">
      <c r="A4417" s="705" t="s">
        <v>7497</v>
      </c>
      <c r="B4417" s="706" t="s">
        <v>7487</v>
      </c>
      <c r="C4417" s="707" t="s">
        <v>7498</v>
      </c>
      <c r="G4417" s="708">
        <v>20.448908999999997</v>
      </c>
    </row>
    <row r="4418" spans="1:7" x14ac:dyDescent="0.25">
      <c r="A4418" s="705" t="s">
        <v>7499</v>
      </c>
      <c r="B4418" s="706" t="s">
        <v>7487</v>
      </c>
      <c r="C4418" s="707" t="s">
        <v>7500</v>
      </c>
      <c r="G4418" s="708">
        <v>137.103759</v>
      </c>
    </row>
    <row r="4419" spans="1:7" x14ac:dyDescent="0.25">
      <c r="A4419" s="705" t="s">
        <v>7501</v>
      </c>
      <c r="B4419" s="706" t="s">
        <v>7487</v>
      </c>
      <c r="C4419" s="707" t="s">
        <v>7502</v>
      </c>
      <c r="G4419" s="708">
        <v>1482.1113059999998</v>
      </c>
    </row>
    <row r="4420" spans="1:7" x14ac:dyDescent="0.25">
      <c r="A4420" s="705" t="s">
        <v>7503</v>
      </c>
      <c r="B4420" s="706" t="s">
        <v>7487</v>
      </c>
      <c r="C4420" s="707" t="s">
        <v>7504</v>
      </c>
      <c r="G4420" s="708">
        <v>92.088710999999975</v>
      </c>
    </row>
    <row r="4421" spans="1:7" x14ac:dyDescent="0.25">
      <c r="A4421" s="705" t="s">
        <v>7505</v>
      </c>
      <c r="B4421" s="706" t="s">
        <v>7487</v>
      </c>
      <c r="C4421" s="707" t="s">
        <v>7506</v>
      </c>
      <c r="G4421" s="708">
        <v>24786.685287</v>
      </c>
    </row>
    <row r="4422" spans="1:7" x14ac:dyDescent="0.25">
      <c r="A4422" s="705" t="s">
        <v>7507</v>
      </c>
      <c r="B4422" s="706" t="s">
        <v>7487</v>
      </c>
      <c r="C4422" s="707" t="s">
        <v>7508</v>
      </c>
      <c r="G4422" s="708">
        <v>24901.373015999998</v>
      </c>
    </row>
    <row r="4423" spans="1:7" x14ac:dyDescent="0.25">
      <c r="A4423" s="705" t="s">
        <v>7509</v>
      </c>
      <c r="B4423" s="706" t="s">
        <v>7487</v>
      </c>
      <c r="C4423" s="707" t="s">
        <v>7510</v>
      </c>
      <c r="G4423" s="708" t="s">
        <v>9</v>
      </c>
    </row>
    <row r="4424" spans="1:7" x14ac:dyDescent="0.25">
      <c r="A4424" s="705" t="s">
        <v>7511</v>
      </c>
      <c r="B4424" s="706" t="s">
        <v>7487</v>
      </c>
      <c r="C4424" s="707" t="s">
        <v>7512</v>
      </c>
      <c r="G4424" s="708">
        <v>26345.422817999995</v>
      </c>
    </row>
    <row r="4425" spans="1:7" x14ac:dyDescent="0.25">
      <c r="A4425" s="705" t="s">
        <v>7513</v>
      </c>
      <c r="B4425" s="706" t="s">
        <v>7487</v>
      </c>
      <c r="C4425" s="707" t="s">
        <v>7514</v>
      </c>
      <c r="G4425" s="708">
        <v>20207.868057</v>
      </c>
    </row>
    <row r="4426" spans="1:7" x14ac:dyDescent="0.25">
      <c r="A4426" s="705" t="s">
        <v>7515</v>
      </c>
      <c r="B4426" s="706" t="s">
        <v>7487</v>
      </c>
      <c r="C4426" s="707" t="s">
        <v>7516</v>
      </c>
      <c r="G4426" s="708">
        <v>19605.425813999995</v>
      </c>
    </row>
    <row r="4427" spans="1:7" x14ac:dyDescent="0.25">
      <c r="A4427" s="705" t="s">
        <v>7517</v>
      </c>
      <c r="B4427" s="706" t="s">
        <v>7487</v>
      </c>
      <c r="C4427" s="707" t="s">
        <v>7518</v>
      </c>
      <c r="G4427" s="708">
        <v>20537.658179999995</v>
      </c>
    </row>
    <row r="4428" spans="1:7" x14ac:dyDescent="0.25">
      <c r="A4428" s="705" t="s">
        <v>7519</v>
      </c>
      <c r="B4428" s="706" t="s">
        <v>7487</v>
      </c>
      <c r="C4428" s="707" t="s">
        <v>7520</v>
      </c>
      <c r="G4428" s="708">
        <v>19880.777007000001</v>
      </c>
    </row>
    <row r="4429" spans="1:7" x14ac:dyDescent="0.25">
      <c r="A4429" s="705" t="s">
        <v>7521</v>
      </c>
      <c r="B4429" s="706" t="s">
        <v>7487</v>
      </c>
      <c r="C4429" s="707" t="s">
        <v>7522</v>
      </c>
      <c r="G4429" s="708">
        <v>26067.143816999996</v>
      </c>
    </row>
    <row r="4430" spans="1:7" x14ac:dyDescent="0.25">
      <c r="A4430" s="705" t="s">
        <v>7523</v>
      </c>
      <c r="B4430" s="706" t="s">
        <v>7487</v>
      </c>
      <c r="C4430" s="707" t="s">
        <v>7524</v>
      </c>
      <c r="G4430" s="708">
        <v>26067.143816999996</v>
      </c>
    </row>
    <row r="4431" spans="1:7" x14ac:dyDescent="0.25">
      <c r="A4431" s="705" t="s">
        <v>7525</v>
      </c>
      <c r="B4431" s="706" t="s">
        <v>7487</v>
      </c>
      <c r="C4431" s="707" t="s">
        <v>7526</v>
      </c>
      <c r="G4431" s="708">
        <v>27511.193618999998</v>
      </c>
    </row>
    <row r="4432" spans="1:7" x14ac:dyDescent="0.25">
      <c r="A4432" s="705" t="s">
        <v>7527</v>
      </c>
      <c r="B4432" s="706" t="s">
        <v>7487</v>
      </c>
      <c r="C4432" s="707" t="s">
        <v>7528</v>
      </c>
      <c r="G4432" s="708">
        <v>20387.973996000001</v>
      </c>
    </row>
    <row r="4433" spans="1:7" x14ac:dyDescent="0.25">
      <c r="A4433" s="705" t="s">
        <v>7529</v>
      </c>
      <c r="B4433" s="706" t="s">
        <v>7487</v>
      </c>
      <c r="C4433" s="707" t="s">
        <v>7530</v>
      </c>
      <c r="G4433" s="708">
        <v>25946.646218999998</v>
      </c>
    </row>
    <row r="4434" spans="1:7" x14ac:dyDescent="0.25">
      <c r="A4434" s="705" t="s">
        <v>7531</v>
      </c>
      <c r="B4434" s="706" t="s">
        <v>7487</v>
      </c>
      <c r="C4434" s="707" t="s">
        <v>7532</v>
      </c>
      <c r="G4434" s="708">
        <v>25946.646218999998</v>
      </c>
    </row>
    <row r="4435" spans="1:7" x14ac:dyDescent="0.25">
      <c r="A4435" s="705" t="s">
        <v>7533</v>
      </c>
      <c r="B4435" s="706" t="s">
        <v>7487</v>
      </c>
      <c r="C4435" s="707" t="s">
        <v>7534</v>
      </c>
      <c r="G4435" s="708">
        <v>27390.696021</v>
      </c>
    </row>
    <row r="4436" spans="1:7" x14ac:dyDescent="0.25">
      <c r="A4436" s="705" t="s">
        <v>7535</v>
      </c>
      <c r="B4436" s="706" t="s">
        <v>7487</v>
      </c>
      <c r="C4436" s="707" t="s">
        <v>7536</v>
      </c>
      <c r="G4436" s="708">
        <v>1940.2675109999996</v>
      </c>
    </row>
    <row r="4437" spans="1:7" x14ac:dyDescent="0.25">
      <c r="A4437" s="705" t="s">
        <v>7537</v>
      </c>
      <c r="B4437" s="706" t="s">
        <v>7487</v>
      </c>
      <c r="C4437" s="707" t="s">
        <v>7538</v>
      </c>
      <c r="G4437" s="708">
        <v>1546.202853</v>
      </c>
    </row>
    <row r="4438" spans="1:7" x14ac:dyDescent="0.25">
      <c r="A4438" s="705" t="s">
        <v>7539</v>
      </c>
      <c r="B4438" s="706" t="s">
        <v>7487</v>
      </c>
      <c r="C4438" s="707" t="s">
        <v>7540</v>
      </c>
      <c r="G4438" s="708">
        <v>1546.202853</v>
      </c>
    </row>
    <row r="4439" spans="1:7" x14ac:dyDescent="0.25">
      <c r="A4439" s="705" t="s">
        <v>7541</v>
      </c>
      <c r="B4439" s="706" t="s">
        <v>7487</v>
      </c>
      <c r="C4439" s="707" t="s">
        <v>7542</v>
      </c>
      <c r="G4439" s="708">
        <v>1175.8808879999999</v>
      </c>
    </row>
    <row r="4440" spans="1:7" x14ac:dyDescent="0.25">
      <c r="A4440" s="705" t="s">
        <v>7543</v>
      </c>
      <c r="B4440" s="706" t="s">
        <v>7487</v>
      </c>
      <c r="C4440" s="707" t="s">
        <v>7544</v>
      </c>
      <c r="G4440" s="708">
        <v>8320.6930949999987</v>
      </c>
    </row>
    <row r="4441" spans="1:7" x14ac:dyDescent="0.25">
      <c r="A4441" s="705" t="s">
        <v>7545</v>
      </c>
      <c r="B4441" s="706" t="s">
        <v>7487</v>
      </c>
      <c r="C4441" s="707" t="s">
        <v>7546</v>
      </c>
      <c r="G4441" s="708">
        <v>2246.7724109999995</v>
      </c>
    </row>
    <row r="4442" spans="1:7" x14ac:dyDescent="0.25">
      <c r="A4442" s="705" t="s">
        <v>7547</v>
      </c>
      <c r="B4442" s="706" t="s">
        <v>7487</v>
      </c>
      <c r="C4442" s="707" t="s">
        <v>7548</v>
      </c>
      <c r="G4442" s="708">
        <v>3218.9419079999998</v>
      </c>
    </row>
    <row r="4443" spans="1:7" x14ac:dyDescent="0.25">
      <c r="A4443" s="705" t="s">
        <v>7549</v>
      </c>
      <c r="B4443" s="706" t="s">
        <v>7487</v>
      </c>
      <c r="C4443" s="707" t="s">
        <v>7550</v>
      </c>
      <c r="G4443" s="708">
        <v>634.73962499999993</v>
      </c>
    </row>
    <row r="4444" spans="1:7" x14ac:dyDescent="0.25">
      <c r="A4444" s="705" t="s">
        <v>7551</v>
      </c>
      <c r="B4444" s="706" t="s">
        <v>7487</v>
      </c>
      <c r="C4444" s="707" t="s">
        <v>7552</v>
      </c>
      <c r="G4444" s="708">
        <v>3863.3341499999997</v>
      </c>
    </row>
    <row r="4445" spans="1:7" x14ac:dyDescent="0.25">
      <c r="A4445" s="705" t="s">
        <v>7553</v>
      </c>
      <c r="B4445" s="706" t="s">
        <v>7487</v>
      </c>
      <c r="C4445" s="707" t="s">
        <v>7554</v>
      </c>
      <c r="G4445" s="708">
        <v>2670.5726189999996</v>
      </c>
    </row>
    <row r="4446" spans="1:7" x14ac:dyDescent="0.25">
      <c r="A4446" s="705" t="s">
        <v>7555</v>
      </c>
      <c r="B4446" s="706" t="s">
        <v>7487</v>
      </c>
      <c r="C4446" s="707" t="s">
        <v>7556</v>
      </c>
      <c r="G4446" s="708">
        <v>2721.5347769999994</v>
      </c>
    </row>
    <row r="4447" spans="1:7" x14ac:dyDescent="0.25">
      <c r="A4447" s="705" t="s">
        <v>7557</v>
      </c>
      <c r="B4447" s="706" t="s">
        <v>7487</v>
      </c>
      <c r="C4447" s="707" t="s">
        <v>7558</v>
      </c>
      <c r="G4447" s="708">
        <v>2968.4313359999992</v>
      </c>
    </row>
    <row r="4448" spans="1:7" x14ac:dyDescent="0.25">
      <c r="A4448" s="705" t="s">
        <v>7559</v>
      </c>
      <c r="B4448" s="706" t="s">
        <v>7487</v>
      </c>
      <c r="C4448" s="707" t="s">
        <v>7560</v>
      </c>
      <c r="G4448" s="708">
        <v>3232.7117549999994</v>
      </c>
    </row>
    <row r="4449" spans="1:7" x14ac:dyDescent="0.25">
      <c r="A4449" s="705" t="s">
        <v>7561</v>
      </c>
      <c r="B4449" s="706" t="s">
        <v>7487</v>
      </c>
      <c r="C4449" s="707" t="s">
        <v>7562</v>
      </c>
      <c r="G4449" s="708" t="s">
        <v>9</v>
      </c>
    </row>
    <row r="4450" spans="1:7" x14ac:dyDescent="0.25">
      <c r="A4450" s="705" t="s">
        <v>7563</v>
      </c>
      <c r="B4450" s="706" t="s">
        <v>7487</v>
      </c>
      <c r="C4450" s="707" t="s">
        <v>7564</v>
      </c>
      <c r="G4450" s="708">
        <v>1111.2861239999997</v>
      </c>
    </row>
    <row r="4451" spans="1:7" x14ac:dyDescent="0.25">
      <c r="A4451" s="705" t="s">
        <v>7565</v>
      </c>
      <c r="B4451" s="706" t="s">
        <v>7487</v>
      </c>
      <c r="C4451" s="707" t="s">
        <v>7566</v>
      </c>
      <c r="G4451" s="708">
        <v>1459.9240110000001</v>
      </c>
    </row>
    <row r="4452" spans="1:7" x14ac:dyDescent="0.25">
      <c r="A4452" s="705" t="s">
        <v>7567</v>
      </c>
      <c r="B4452" s="706" t="s">
        <v>7487</v>
      </c>
      <c r="C4452" s="707" t="s">
        <v>7568</v>
      </c>
      <c r="G4452" s="708">
        <v>1903.7614049999995</v>
      </c>
    </row>
    <row r="4453" spans="1:7" x14ac:dyDescent="0.25">
      <c r="A4453" s="705" t="s">
        <v>7569</v>
      </c>
      <c r="B4453" s="706" t="s">
        <v>7487</v>
      </c>
      <c r="C4453" s="707" t="s">
        <v>7570</v>
      </c>
      <c r="G4453" s="708">
        <v>1079.0802359999998</v>
      </c>
    </row>
    <row r="4454" spans="1:7" x14ac:dyDescent="0.25">
      <c r="A4454" s="705" t="s">
        <v>7571</v>
      </c>
      <c r="B4454" s="706" t="s">
        <v>7487</v>
      </c>
      <c r="C4454" s="707" t="s">
        <v>7572</v>
      </c>
      <c r="G4454" s="708">
        <v>1365.5479499999999</v>
      </c>
    </row>
    <row r="4455" spans="1:7" x14ac:dyDescent="0.25">
      <c r="A4455" s="705" t="s">
        <v>7573</v>
      </c>
      <c r="B4455" s="706" t="s">
        <v>7487</v>
      </c>
      <c r="C4455" s="707" t="s">
        <v>7574</v>
      </c>
      <c r="G4455" s="708">
        <v>1459.9240110000001</v>
      </c>
    </row>
    <row r="4456" spans="1:7" x14ac:dyDescent="0.25">
      <c r="A4456" s="705" t="s">
        <v>7575</v>
      </c>
      <c r="B4456" s="706" t="s">
        <v>7487</v>
      </c>
      <c r="C4456" s="707" t="s">
        <v>7576</v>
      </c>
      <c r="G4456" s="708">
        <v>1148.0209649999997</v>
      </c>
    </row>
    <row r="4457" spans="1:7" x14ac:dyDescent="0.25">
      <c r="A4457" s="705" t="s">
        <v>7577</v>
      </c>
      <c r="B4457" s="706" t="s">
        <v>7487</v>
      </c>
      <c r="C4457" s="707" t="s">
        <v>7578</v>
      </c>
      <c r="G4457" s="708">
        <v>105814.18340999998</v>
      </c>
    </row>
    <row r="4458" spans="1:7" x14ac:dyDescent="0.25">
      <c r="A4458" s="705" t="s">
        <v>7579</v>
      </c>
      <c r="B4458" s="706" t="s">
        <v>7487</v>
      </c>
      <c r="C4458" s="707" t="s">
        <v>7580</v>
      </c>
      <c r="G4458" s="708">
        <v>5679.6272909999998</v>
      </c>
    </row>
    <row r="4459" spans="1:7" x14ac:dyDescent="0.25">
      <c r="A4459" s="705" t="s">
        <v>7581</v>
      </c>
      <c r="B4459" s="706" t="s">
        <v>7487</v>
      </c>
      <c r="C4459" s="707" t="s">
        <v>7582</v>
      </c>
      <c r="G4459" s="708">
        <v>2194.209108</v>
      </c>
    </row>
    <row r="4460" spans="1:7" x14ac:dyDescent="0.25">
      <c r="A4460" s="705" t="s">
        <v>7583</v>
      </c>
      <c r="B4460" s="706" t="s">
        <v>7487</v>
      </c>
      <c r="C4460" s="707" t="s">
        <v>7584</v>
      </c>
      <c r="G4460" s="708">
        <v>349.41558599999996</v>
      </c>
    </row>
    <row r="4461" spans="1:7" x14ac:dyDescent="0.25">
      <c r="A4461" s="705" t="s">
        <v>7585</v>
      </c>
      <c r="B4461" s="706" t="s">
        <v>7487</v>
      </c>
      <c r="C4461" s="707" t="s">
        <v>7586</v>
      </c>
      <c r="G4461" s="708">
        <v>716.30652599999985</v>
      </c>
    </row>
    <row r="4462" spans="1:7" x14ac:dyDescent="0.25">
      <c r="A4462" s="705" t="s">
        <v>7587</v>
      </c>
      <c r="B4462" s="706" t="s">
        <v>7487</v>
      </c>
      <c r="C4462" s="707" t="s">
        <v>7588</v>
      </c>
      <c r="G4462" s="708">
        <v>1106.5284359999998</v>
      </c>
    </row>
    <row r="4463" spans="1:7" x14ac:dyDescent="0.25">
      <c r="A4463" s="705" t="s">
        <v>7589</v>
      </c>
      <c r="B4463" s="706" t="s">
        <v>7487</v>
      </c>
      <c r="C4463" s="707" t="s">
        <v>7588</v>
      </c>
      <c r="G4463" s="708">
        <v>1048.2925049999999</v>
      </c>
    </row>
    <row r="4464" spans="1:7" x14ac:dyDescent="0.25">
      <c r="A4464" s="705" t="s">
        <v>7590</v>
      </c>
      <c r="B4464" s="706" t="s">
        <v>7487</v>
      </c>
      <c r="C4464" s="707" t="s">
        <v>7591</v>
      </c>
      <c r="G4464" s="708" t="s">
        <v>9</v>
      </c>
    </row>
    <row r="4465" spans="1:7" x14ac:dyDescent="0.25">
      <c r="A4465" s="705" t="s">
        <v>7592</v>
      </c>
      <c r="B4465" s="706" t="s">
        <v>7487</v>
      </c>
      <c r="C4465" s="707" t="s">
        <v>7593</v>
      </c>
      <c r="G4465" s="708">
        <v>442.60222499999992</v>
      </c>
    </row>
    <row r="4466" spans="1:7" x14ac:dyDescent="0.25">
      <c r="A4466" s="705" t="s">
        <v>7594</v>
      </c>
      <c r="B4466" s="706" t="s">
        <v>7487</v>
      </c>
      <c r="C4466" s="707" t="s">
        <v>7595</v>
      </c>
      <c r="G4466" s="708">
        <v>931.82064299999979</v>
      </c>
    </row>
    <row r="4467" spans="1:7" x14ac:dyDescent="0.25">
      <c r="A4467" s="705" t="s">
        <v>7596</v>
      </c>
      <c r="B4467" s="706" t="s">
        <v>7487</v>
      </c>
      <c r="C4467" s="707" t="s">
        <v>7597</v>
      </c>
      <c r="G4467" s="708">
        <v>582.35930999999982</v>
      </c>
    </row>
    <row r="4468" spans="1:7" x14ac:dyDescent="0.25">
      <c r="A4468" s="705" t="s">
        <v>7598</v>
      </c>
      <c r="B4468" s="706" t="s">
        <v>7487</v>
      </c>
      <c r="C4468" s="707" t="s">
        <v>7599</v>
      </c>
      <c r="G4468" s="708">
        <v>698.83117199999992</v>
      </c>
    </row>
    <row r="4469" spans="1:7" x14ac:dyDescent="0.25">
      <c r="A4469" s="705" t="s">
        <v>7600</v>
      </c>
      <c r="B4469" s="706" t="s">
        <v>7487</v>
      </c>
      <c r="C4469" s="707" t="s">
        <v>7601</v>
      </c>
      <c r="G4469" s="708">
        <v>873.53896499999973</v>
      </c>
    </row>
    <row r="4470" spans="1:7" x14ac:dyDescent="0.25">
      <c r="A4470" s="705" t="s">
        <v>7602</v>
      </c>
      <c r="B4470" s="706" t="s">
        <v>7487</v>
      </c>
      <c r="C4470" s="707" t="s">
        <v>7603</v>
      </c>
      <c r="G4470" s="708">
        <v>1514.1799529999998</v>
      </c>
    </row>
    <row r="4471" spans="1:7" x14ac:dyDescent="0.25">
      <c r="A4471" s="705" t="s">
        <v>7604</v>
      </c>
      <c r="B4471" s="706" t="s">
        <v>7487</v>
      </c>
      <c r="C4471" s="707" t="s">
        <v>7605</v>
      </c>
      <c r="G4471" s="708">
        <v>1665.6025229999998</v>
      </c>
    </row>
    <row r="4472" spans="1:7" x14ac:dyDescent="0.25">
      <c r="A4472" s="705" t="s">
        <v>7606</v>
      </c>
      <c r="B4472" s="706" t="s">
        <v>7487</v>
      </c>
      <c r="C4472" s="707" t="s">
        <v>7607</v>
      </c>
      <c r="G4472" s="708">
        <v>745.44736499999976</v>
      </c>
    </row>
    <row r="4473" spans="1:7" x14ac:dyDescent="0.25">
      <c r="A4473" s="705" t="s">
        <v>7608</v>
      </c>
      <c r="B4473" s="706" t="s">
        <v>7487</v>
      </c>
      <c r="C4473" s="707" t="s">
        <v>7609</v>
      </c>
      <c r="G4473" s="708">
        <v>861.91922699999998</v>
      </c>
    </row>
    <row r="4474" spans="1:7" x14ac:dyDescent="0.25">
      <c r="A4474" s="705" t="s">
        <v>7610</v>
      </c>
      <c r="B4474" s="706" t="s">
        <v>7487</v>
      </c>
      <c r="C4474" s="707" t="s">
        <v>7611</v>
      </c>
      <c r="G4474" s="708">
        <v>1805.359608</v>
      </c>
    </row>
    <row r="4475" spans="1:7" x14ac:dyDescent="0.25">
      <c r="A4475" s="705" t="s">
        <v>7612</v>
      </c>
      <c r="B4475" s="706" t="s">
        <v>7487</v>
      </c>
      <c r="C4475" s="707" t="s">
        <v>7613</v>
      </c>
      <c r="G4475" s="708">
        <v>4644.9216449999994</v>
      </c>
    </row>
    <row r="4476" spans="1:7" x14ac:dyDescent="0.25">
      <c r="A4476" s="705" t="s">
        <v>7614</v>
      </c>
      <c r="B4476" s="706" t="s">
        <v>7487</v>
      </c>
      <c r="C4476" s="707" t="s">
        <v>7615</v>
      </c>
      <c r="G4476" s="708">
        <v>618.2249579999999</v>
      </c>
    </row>
    <row r="4477" spans="1:7" x14ac:dyDescent="0.25">
      <c r="A4477" s="705" t="s">
        <v>7616</v>
      </c>
      <c r="B4477" s="706" t="s">
        <v>7487</v>
      </c>
      <c r="C4477" s="707" t="s">
        <v>7617</v>
      </c>
      <c r="G4477" s="708">
        <v>744.7154129999999</v>
      </c>
    </row>
    <row r="4478" spans="1:7" x14ac:dyDescent="0.25">
      <c r="A4478" s="705" t="s">
        <v>7618</v>
      </c>
      <c r="B4478" s="706" t="s">
        <v>7487</v>
      </c>
      <c r="C4478" s="707" t="s">
        <v>7619</v>
      </c>
      <c r="G4478" s="708">
        <v>800.38951199999985</v>
      </c>
    </row>
    <row r="4479" spans="1:7" x14ac:dyDescent="0.25">
      <c r="A4479" s="705" t="s">
        <v>7620</v>
      </c>
      <c r="B4479" s="706" t="s">
        <v>7487</v>
      </c>
      <c r="C4479" s="707" t="s">
        <v>7621</v>
      </c>
      <c r="G4479" s="708">
        <v>1363.8095639999997</v>
      </c>
    </row>
    <row r="4480" spans="1:7" x14ac:dyDescent="0.25">
      <c r="A4480" s="705" t="s">
        <v>7622</v>
      </c>
      <c r="B4480" s="706" t="s">
        <v>7487</v>
      </c>
      <c r="C4480" s="707" t="s">
        <v>7623</v>
      </c>
      <c r="G4480" s="708">
        <v>434.73374100000001</v>
      </c>
    </row>
    <row r="4481" spans="1:7" x14ac:dyDescent="0.25">
      <c r="A4481" s="705" t="s">
        <v>7624</v>
      </c>
      <c r="B4481" s="706" t="s">
        <v>7487</v>
      </c>
      <c r="C4481" s="707" t="s">
        <v>7625</v>
      </c>
      <c r="G4481" s="708" t="s">
        <v>9</v>
      </c>
    </row>
    <row r="4482" spans="1:7" x14ac:dyDescent="0.25">
      <c r="A4482" s="705" t="s">
        <v>7626</v>
      </c>
      <c r="B4482" s="706" t="s">
        <v>7487</v>
      </c>
      <c r="C4482" s="707" t="s">
        <v>7627</v>
      </c>
      <c r="G4482" s="708">
        <v>6587.5680000000002</v>
      </c>
    </row>
    <row r="4483" spans="1:7" x14ac:dyDescent="0.25">
      <c r="A4483" s="705" t="s">
        <v>7628</v>
      </c>
      <c r="B4483" s="706" t="s">
        <v>7487</v>
      </c>
      <c r="C4483" s="707" t="s">
        <v>7629</v>
      </c>
      <c r="G4483" s="708">
        <v>6587.5680000000002</v>
      </c>
    </row>
    <row r="4484" spans="1:7" x14ac:dyDescent="0.25">
      <c r="A4484" s="705" t="s">
        <v>7630</v>
      </c>
      <c r="B4484" s="706" t="s">
        <v>7487</v>
      </c>
      <c r="C4484" s="707" t="s">
        <v>7631</v>
      </c>
      <c r="G4484" s="708">
        <v>522.20200499999999</v>
      </c>
    </row>
    <row r="4485" spans="1:7" x14ac:dyDescent="0.25">
      <c r="A4485" s="705" t="s">
        <v>7632</v>
      </c>
      <c r="B4485" s="706" t="s">
        <v>7487</v>
      </c>
      <c r="C4485" s="707" t="s">
        <v>7633</v>
      </c>
      <c r="G4485" s="708">
        <v>5489.6399999999985</v>
      </c>
    </row>
    <row r="4486" spans="1:7" x14ac:dyDescent="0.25">
      <c r="A4486" s="705" t="s">
        <v>7634</v>
      </c>
      <c r="B4486" s="706" t="s">
        <v>7487</v>
      </c>
      <c r="C4486" s="707" t="s">
        <v>7635</v>
      </c>
      <c r="G4486" s="708">
        <v>4875.6237659999997</v>
      </c>
    </row>
    <row r="4487" spans="1:7" x14ac:dyDescent="0.25">
      <c r="A4487" s="705" t="s">
        <v>7636</v>
      </c>
      <c r="B4487" s="706" t="s">
        <v>7487</v>
      </c>
      <c r="C4487" s="707" t="s">
        <v>7637</v>
      </c>
      <c r="G4487" s="708">
        <v>6058.3667039999991</v>
      </c>
    </row>
    <row r="4488" spans="1:7" x14ac:dyDescent="0.25">
      <c r="A4488" s="705" t="s">
        <v>7638</v>
      </c>
      <c r="B4488" s="706" t="s">
        <v>7487</v>
      </c>
      <c r="C4488" s="707" t="s">
        <v>7639</v>
      </c>
      <c r="G4488" s="708">
        <v>750.47953499999994</v>
      </c>
    </row>
    <row r="4489" spans="1:7" x14ac:dyDescent="0.25">
      <c r="A4489" s="705" t="s">
        <v>7640</v>
      </c>
      <c r="B4489" s="706" t="s">
        <v>7487</v>
      </c>
      <c r="C4489" s="707" t="s">
        <v>7641</v>
      </c>
      <c r="G4489" s="708">
        <v>1647.8069399999997</v>
      </c>
    </row>
    <row r="4490" spans="1:7" x14ac:dyDescent="0.25">
      <c r="A4490" s="705" t="s">
        <v>7642</v>
      </c>
      <c r="B4490" s="706" t="s">
        <v>7487</v>
      </c>
      <c r="C4490" s="707" t="s">
        <v>7643</v>
      </c>
      <c r="G4490" s="708">
        <v>1438.1026919999997</v>
      </c>
    </row>
    <row r="4491" spans="1:7" x14ac:dyDescent="0.25">
      <c r="A4491" s="705" t="s">
        <v>7644</v>
      </c>
      <c r="B4491" s="706" t="s">
        <v>7487</v>
      </c>
      <c r="C4491" s="707" t="s">
        <v>7645</v>
      </c>
      <c r="G4491" s="708">
        <v>1988.8965719999997</v>
      </c>
    </row>
    <row r="4492" spans="1:7" x14ac:dyDescent="0.25">
      <c r="A4492" s="705" t="s">
        <v>7646</v>
      </c>
      <c r="B4492" s="706" t="s">
        <v>7487</v>
      </c>
      <c r="C4492" s="707" t="s">
        <v>7647</v>
      </c>
      <c r="G4492" s="708">
        <v>1988.8965719999997</v>
      </c>
    </row>
    <row r="4493" spans="1:7" x14ac:dyDescent="0.25">
      <c r="A4493" s="705" t="s">
        <v>7648</v>
      </c>
      <c r="B4493" s="706" t="s">
        <v>7487</v>
      </c>
      <c r="C4493" s="707" t="s">
        <v>7649</v>
      </c>
      <c r="G4493" s="708">
        <v>1182.0567329999997</v>
      </c>
    </row>
    <row r="4494" spans="1:7" x14ac:dyDescent="0.25">
      <c r="A4494" s="705" t="s">
        <v>7650</v>
      </c>
      <c r="B4494" s="706" t="s">
        <v>7487</v>
      </c>
      <c r="C4494" s="707" t="s">
        <v>7651</v>
      </c>
      <c r="G4494" s="708">
        <v>2011.678578</v>
      </c>
    </row>
    <row r="4495" spans="1:7" x14ac:dyDescent="0.25">
      <c r="A4495" s="705" t="s">
        <v>7652</v>
      </c>
      <c r="B4495" s="706" t="s">
        <v>7487</v>
      </c>
      <c r="C4495" s="707" t="s">
        <v>7653</v>
      </c>
      <c r="G4495" s="708">
        <v>3367.7568989999991</v>
      </c>
    </row>
    <row r="4496" spans="1:7" x14ac:dyDescent="0.25">
      <c r="A4496" s="705" t="s">
        <v>7654</v>
      </c>
      <c r="B4496" s="706" t="s">
        <v>7487</v>
      </c>
      <c r="C4496" s="707" t="s">
        <v>7655</v>
      </c>
      <c r="G4496" s="708">
        <v>1320.2584199999999</v>
      </c>
    </row>
    <row r="4497" spans="1:7" x14ac:dyDescent="0.25">
      <c r="A4497" s="705" t="s">
        <v>7656</v>
      </c>
      <c r="B4497" s="706" t="s">
        <v>7487</v>
      </c>
      <c r="C4497" s="707" t="s">
        <v>7657</v>
      </c>
      <c r="G4497" s="708">
        <v>26493.231374999999</v>
      </c>
    </row>
    <row r="4498" spans="1:7" x14ac:dyDescent="0.25">
      <c r="A4498" s="705" t="s">
        <v>7658</v>
      </c>
      <c r="B4498" s="706" t="s">
        <v>7487</v>
      </c>
      <c r="C4498" s="707" t="s">
        <v>7659</v>
      </c>
      <c r="G4498" s="708">
        <v>32513.307839999994</v>
      </c>
    </row>
    <row r="4499" spans="1:7" x14ac:dyDescent="0.25">
      <c r="A4499" s="705" t="s">
        <v>7660</v>
      </c>
      <c r="B4499" s="706" t="s">
        <v>7487</v>
      </c>
      <c r="C4499" s="707" t="s">
        <v>7661</v>
      </c>
      <c r="G4499" s="708" t="s">
        <v>9</v>
      </c>
    </row>
    <row r="4500" spans="1:7" x14ac:dyDescent="0.25">
      <c r="A4500" s="705" t="s">
        <v>7662</v>
      </c>
      <c r="B4500" s="706" t="s">
        <v>7487</v>
      </c>
      <c r="C4500" s="707" t="s">
        <v>7663</v>
      </c>
      <c r="G4500" s="708" t="s">
        <v>9</v>
      </c>
    </row>
    <row r="4501" spans="1:7" x14ac:dyDescent="0.25">
      <c r="A4501" s="705" t="s">
        <v>7664</v>
      </c>
      <c r="B4501" s="706" t="s">
        <v>7487</v>
      </c>
      <c r="C4501" s="707" t="s">
        <v>7665</v>
      </c>
      <c r="G4501" s="708">
        <v>78055.635761999976</v>
      </c>
    </row>
    <row r="4502" spans="1:7" x14ac:dyDescent="0.25">
      <c r="A4502" s="705" t="s">
        <v>7666</v>
      </c>
      <c r="B4502" s="706" t="s">
        <v>7487</v>
      </c>
      <c r="C4502" s="707" t="s">
        <v>7667</v>
      </c>
      <c r="G4502" s="708" t="s">
        <v>9</v>
      </c>
    </row>
    <row r="4503" spans="1:7" x14ac:dyDescent="0.25">
      <c r="A4503" s="705" t="s">
        <v>7668</v>
      </c>
      <c r="B4503" s="706" t="s">
        <v>7487</v>
      </c>
      <c r="C4503" s="707" t="s">
        <v>7669</v>
      </c>
      <c r="G4503" s="708">
        <v>96431.290721999991</v>
      </c>
    </row>
    <row r="4504" spans="1:7" x14ac:dyDescent="0.25">
      <c r="A4504" s="705" t="s">
        <v>7670</v>
      </c>
      <c r="B4504" s="706" t="s">
        <v>7487</v>
      </c>
      <c r="C4504" s="707" t="s">
        <v>7671</v>
      </c>
      <c r="G4504" s="708">
        <v>145170.05302799997</v>
      </c>
    </row>
    <row r="4505" spans="1:7" x14ac:dyDescent="0.25">
      <c r="A4505" s="705" t="s">
        <v>7672</v>
      </c>
      <c r="B4505" s="706" t="s">
        <v>7487</v>
      </c>
      <c r="C4505" s="707" t="s">
        <v>7673</v>
      </c>
      <c r="G4505" s="708" t="s">
        <v>9</v>
      </c>
    </row>
    <row r="4506" spans="1:7" x14ac:dyDescent="0.25">
      <c r="A4506" s="705" t="s">
        <v>7674</v>
      </c>
      <c r="B4506" s="706" t="s">
        <v>7487</v>
      </c>
      <c r="C4506" s="707" t="s">
        <v>7675</v>
      </c>
      <c r="G4506" s="708" t="s">
        <v>9</v>
      </c>
    </row>
    <row r="4507" spans="1:7" x14ac:dyDescent="0.25">
      <c r="A4507" s="705" t="s">
        <v>7676</v>
      </c>
      <c r="B4507" s="706" t="s">
        <v>7487</v>
      </c>
      <c r="C4507" s="707" t="s">
        <v>7677</v>
      </c>
      <c r="G4507" s="708">
        <v>138956.46675299999</v>
      </c>
    </row>
    <row r="4508" spans="1:7" x14ac:dyDescent="0.25">
      <c r="A4508" s="705" t="s">
        <v>7678</v>
      </c>
      <c r="B4508" s="706" t="s">
        <v>7487</v>
      </c>
      <c r="C4508" s="707" t="s">
        <v>7679</v>
      </c>
      <c r="G4508" s="708">
        <v>138578.27630399997</v>
      </c>
    </row>
    <row r="4509" spans="1:7" x14ac:dyDescent="0.25">
      <c r="A4509" s="705" t="s">
        <v>7680</v>
      </c>
      <c r="B4509" s="706" t="s">
        <v>7487</v>
      </c>
      <c r="C4509" s="707" t="s">
        <v>7681</v>
      </c>
      <c r="G4509" s="708" t="s">
        <v>9</v>
      </c>
    </row>
    <row r="4510" spans="1:7" x14ac:dyDescent="0.25">
      <c r="A4510" s="705" t="s">
        <v>7682</v>
      </c>
      <c r="B4510" s="706" t="s">
        <v>7487</v>
      </c>
      <c r="C4510" s="707" t="s">
        <v>7683</v>
      </c>
      <c r="G4510" s="708" t="s">
        <v>9</v>
      </c>
    </row>
    <row r="4511" spans="1:7" x14ac:dyDescent="0.25">
      <c r="A4511" s="705" t="s">
        <v>7684</v>
      </c>
      <c r="B4511" s="706" t="s">
        <v>7487</v>
      </c>
      <c r="C4511" s="707" t="s">
        <v>7685</v>
      </c>
      <c r="G4511" s="708">
        <v>176442.74797499998</v>
      </c>
    </row>
    <row r="4512" spans="1:7" x14ac:dyDescent="0.25">
      <c r="A4512" s="705" t="s">
        <v>7686</v>
      </c>
      <c r="B4512" s="706" t="s">
        <v>7487</v>
      </c>
      <c r="C4512" s="707" t="s">
        <v>7687</v>
      </c>
      <c r="G4512" s="708" t="s">
        <v>9</v>
      </c>
    </row>
    <row r="4513" spans="1:7" x14ac:dyDescent="0.25">
      <c r="A4513" s="705" t="s">
        <v>7688</v>
      </c>
      <c r="B4513" s="706" t="s">
        <v>7487</v>
      </c>
      <c r="C4513" s="707" t="s">
        <v>7689</v>
      </c>
      <c r="G4513" s="708">
        <v>84901.811552999992</v>
      </c>
    </row>
    <row r="4514" spans="1:7" x14ac:dyDescent="0.25">
      <c r="A4514" s="705" t="s">
        <v>7690</v>
      </c>
      <c r="B4514" s="706" t="s">
        <v>7487</v>
      </c>
      <c r="C4514" s="707" t="s">
        <v>7691</v>
      </c>
      <c r="G4514" s="708">
        <v>149999.24358899999</v>
      </c>
    </row>
    <row r="4515" spans="1:7" x14ac:dyDescent="0.25">
      <c r="A4515" s="705" t="s">
        <v>7692</v>
      </c>
      <c r="B4515" s="706" t="s">
        <v>7487</v>
      </c>
      <c r="C4515" s="707" t="s">
        <v>7693</v>
      </c>
      <c r="G4515" s="708">
        <v>104888.30987699998</v>
      </c>
    </row>
    <row r="4516" spans="1:7" x14ac:dyDescent="0.25">
      <c r="A4516" s="705" t="s">
        <v>7694</v>
      </c>
      <c r="B4516" s="706" t="s">
        <v>7487</v>
      </c>
      <c r="C4516" s="707" t="s">
        <v>7695</v>
      </c>
      <c r="G4516" s="708">
        <v>40188.282029999995</v>
      </c>
    </row>
    <row r="4517" spans="1:7" x14ac:dyDescent="0.25">
      <c r="A4517" s="705" t="s">
        <v>7696</v>
      </c>
      <c r="B4517" s="706" t="s">
        <v>7487</v>
      </c>
      <c r="C4517" s="707" t="s">
        <v>7697</v>
      </c>
      <c r="G4517" s="708">
        <v>40435.132841999992</v>
      </c>
    </row>
    <row r="4518" spans="1:7" x14ac:dyDescent="0.25">
      <c r="A4518" s="705" t="s">
        <v>7698</v>
      </c>
      <c r="B4518" s="706" t="s">
        <v>7487</v>
      </c>
      <c r="C4518" s="707" t="s">
        <v>7699</v>
      </c>
      <c r="G4518" s="708">
        <v>48712.732262999991</v>
      </c>
    </row>
    <row r="4519" spans="1:7" x14ac:dyDescent="0.25">
      <c r="A4519" s="705" t="s">
        <v>7700</v>
      </c>
      <c r="B4519" s="706" t="s">
        <v>7487</v>
      </c>
      <c r="C4519" s="707" t="s">
        <v>7701</v>
      </c>
      <c r="G4519" s="708">
        <v>48504.217436999985</v>
      </c>
    </row>
    <row r="4520" spans="1:7" x14ac:dyDescent="0.25">
      <c r="A4520" s="705" t="s">
        <v>7702</v>
      </c>
      <c r="B4520" s="706" t="s">
        <v>7487</v>
      </c>
      <c r="C4520" s="707" t="s">
        <v>7703</v>
      </c>
      <c r="G4520" s="708">
        <v>54879.382116000001</v>
      </c>
    </row>
    <row r="4521" spans="1:7" x14ac:dyDescent="0.25">
      <c r="A4521" s="705" t="s">
        <v>7704</v>
      </c>
      <c r="B4521" s="706" t="s">
        <v>7487</v>
      </c>
      <c r="C4521" s="707" t="s">
        <v>7705</v>
      </c>
      <c r="G4521" s="708">
        <v>59274.387900000002</v>
      </c>
    </row>
    <row r="4522" spans="1:7" x14ac:dyDescent="0.25">
      <c r="A4522" s="705" t="s">
        <v>7706</v>
      </c>
      <c r="B4522" s="706" t="s">
        <v>7487</v>
      </c>
      <c r="C4522" s="707" t="s">
        <v>7707</v>
      </c>
      <c r="G4522" s="708">
        <v>22202.803232999999</v>
      </c>
    </row>
    <row r="4523" spans="1:7" x14ac:dyDescent="0.25">
      <c r="A4523" s="705" t="s">
        <v>7708</v>
      </c>
      <c r="B4523" s="706" t="s">
        <v>7487</v>
      </c>
      <c r="C4523" s="707" t="s">
        <v>7709</v>
      </c>
      <c r="G4523" s="708">
        <v>30530.541365999998</v>
      </c>
    </row>
    <row r="4524" spans="1:7" x14ac:dyDescent="0.25">
      <c r="A4524" s="705" t="s">
        <v>7710</v>
      </c>
      <c r="B4524" s="706" t="s">
        <v>7487</v>
      </c>
      <c r="C4524" s="707" t="s">
        <v>7711</v>
      </c>
      <c r="G4524" s="708">
        <v>17291.313818999995</v>
      </c>
    </row>
    <row r="4525" spans="1:7" x14ac:dyDescent="0.25">
      <c r="A4525" s="705" t="s">
        <v>7712</v>
      </c>
      <c r="B4525" s="706" t="s">
        <v>7487</v>
      </c>
      <c r="C4525" s="707" t="s">
        <v>7713</v>
      </c>
      <c r="G4525" s="708">
        <v>2571.2558819999995</v>
      </c>
    </row>
    <row r="4526" spans="1:7" x14ac:dyDescent="0.25">
      <c r="A4526" s="705" t="s">
        <v>7714</v>
      </c>
      <c r="B4526" s="706" t="s">
        <v>7487</v>
      </c>
      <c r="C4526" s="707" t="s">
        <v>7715</v>
      </c>
      <c r="G4526" s="708">
        <v>2260.2220289999996</v>
      </c>
    </row>
    <row r="4527" spans="1:7" x14ac:dyDescent="0.25">
      <c r="A4527" s="705" t="s">
        <v>7716</v>
      </c>
      <c r="B4527" s="706" t="s">
        <v>7487</v>
      </c>
      <c r="C4527" s="707" t="s">
        <v>7717</v>
      </c>
      <c r="G4527" s="708">
        <v>2103.3098189999996</v>
      </c>
    </row>
    <row r="4528" spans="1:7" x14ac:dyDescent="0.25">
      <c r="A4528" s="705" t="s">
        <v>7718</v>
      </c>
      <c r="B4528" s="706" t="s">
        <v>7487</v>
      </c>
      <c r="C4528" s="707" t="s">
        <v>7719</v>
      </c>
      <c r="G4528" s="708">
        <v>4820.4071369999992</v>
      </c>
    </row>
    <row r="4529" spans="1:7" x14ac:dyDescent="0.25">
      <c r="A4529" s="705" t="s">
        <v>7720</v>
      </c>
      <c r="B4529" s="706" t="s">
        <v>7487</v>
      </c>
      <c r="C4529" s="707" t="s">
        <v>7721</v>
      </c>
      <c r="G4529" s="708">
        <v>4820.4071369999992</v>
      </c>
    </row>
    <row r="4530" spans="1:7" x14ac:dyDescent="0.25">
      <c r="A4530" s="705" t="s">
        <v>7722</v>
      </c>
      <c r="B4530" s="706" t="s">
        <v>7487</v>
      </c>
      <c r="C4530" s="707" t="s">
        <v>7723</v>
      </c>
      <c r="G4530" s="708">
        <v>5919.6160529999997</v>
      </c>
    </row>
    <row r="4531" spans="1:7" x14ac:dyDescent="0.25">
      <c r="A4531" s="705" t="s">
        <v>7724</v>
      </c>
      <c r="B4531" s="706" t="s">
        <v>7487</v>
      </c>
      <c r="C4531" s="707" t="s">
        <v>7725</v>
      </c>
      <c r="G4531" s="708" t="s">
        <v>9</v>
      </c>
    </row>
    <row r="4532" spans="1:7" x14ac:dyDescent="0.25">
      <c r="A4532" s="705" t="s">
        <v>7726</v>
      </c>
      <c r="B4532" s="706" t="s">
        <v>7487</v>
      </c>
      <c r="C4532" s="707" t="s">
        <v>7727</v>
      </c>
      <c r="G4532" s="708">
        <v>6641.5952069999985</v>
      </c>
    </row>
    <row r="4533" spans="1:7" x14ac:dyDescent="0.25">
      <c r="A4533" s="705" t="s">
        <v>7728</v>
      </c>
      <c r="B4533" s="706" t="s">
        <v>7487</v>
      </c>
      <c r="C4533" s="707" t="s">
        <v>7729</v>
      </c>
      <c r="G4533" s="708">
        <v>7415.771687999998</v>
      </c>
    </row>
    <row r="4534" spans="1:7" x14ac:dyDescent="0.25">
      <c r="A4534" s="705" t="s">
        <v>7730</v>
      </c>
      <c r="B4534" s="706" t="s">
        <v>7487</v>
      </c>
      <c r="C4534" s="707" t="s">
        <v>7731</v>
      </c>
      <c r="G4534" s="708">
        <v>6242.223896999998</v>
      </c>
    </row>
    <row r="4535" spans="1:7" x14ac:dyDescent="0.25">
      <c r="A4535" s="705" t="s">
        <v>7732</v>
      </c>
      <c r="B4535" s="706" t="s">
        <v>7487</v>
      </c>
      <c r="C4535" s="707" t="s">
        <v>7733</v>
      </c>
      <c r="G4535" s="708">
        <v>7415.771687999998</v>
      </c>
    </row>
    <row r="4536" spans="1:7" x14ac:dyDescent="0.25">
      <c r="A4536" s="705" t="s">
        <v>7734</v>
      </c>
      <c r="B4536" s="706" t="s">
        <v>7487</v>
      </c>
      <c r="C4536" s="707" t="s">
        <v>7735</v>
      </c>
      <c r="G4536" s="708">
        <v>7415.771687999998</v>
      </c>
    </row>
    <row r="4537" spans="1:7" x14ac:dyDescent="0.25">
      <c r="A4537" s="705" t="s">
        <v>7736</v>
      </c>
      <c r="B4537" s="706" t="s">
        <v>7487</v>
      </c>
      <c r="C4537" s="707" t="s">
        <v>7737</v>
      </c>
      <c r="G4537" s="708">
        <v>6192.2224259999994</v>
      </c>
    </row>
    <row r="4538" spans="1:7" x14ac:dyDescent="0.25">
      <c r="A4538" s="705" t="s">
        <v>7738</v>
      </c>
      <c r="B4538" s="706" t="s">
        <v>7487</v>
      </c>
      <c r="C4538" s="707" t="s">
        <v>7739</v>
      </c>
      <c r="G4538" s="708">
        <v>4483.2059999999992</v>
      </c>
    </row>
    <row r="4539" spans="1:7" x14ac:dyDescent="0.25">
      <c r="A4539" s="705" t="s">
        <v>7740</v>
      </c>
      <c r="B4539" s="706" t="s">
        <v>7487</v>
      </c>
      <c r="C4539" s="707" t="s">
        <v>7741</v>
      </c>
      <c r="G4539" s="708">
        <v>4305.158676</v>
      </c>
    </row>
    <row r="4540" spans="1:7" x14ac:dyDescent="0.25">
      <c r="A4540" s="705" t="s">
        <v>7742</v>
      </c>
      <c r="B4540" s="706" t="s">
        <v>7487</v>
      </c>
      <c r="C4540" s="707" t="s">
        <v>7743</v>
      </c>
      <c r="G4540" s="708" t="s">
        <v>9</v>
      </c>
    </row>
    <row r="4541" spans="1:7" x14ac:dyDescent="0.25">
      <c r="A4541" s="705" t="s">
        <v>7744</v>
      </c>
      <c r="B4541" s="706" t="s">
        <v>7487</v>
      </c>
      <c r="C4541" s="707" t="s">
        <v>7745</v>
      </c>
      <c r="G4541" s="708">
        <v>4520.398310999999</v>
      </c>
    </row>
    <row r="4542" spans="1:7" x14ac:dyDescent="0.25">
      <c r="A4542" s="705" t="s">
        <v>7746</v>
      </c>
      <c r="B4542" s="706" t="s">
        <v>7487</v>
      </c>
      <c r="C4542" s="707" t="s">
        <v>7747</v>
      </c>
      <c r="G4542" s="708">
        <v>7415.771687999998</v>
      </c>
    </row>
    <row r="4543" spans="1:7" x14ac:dyDescent="0.25">
      <c r="A4543" s="705" t="s">
        <v>7748</v>
      </c>
      <c r="B4543" s="706" t="s">
        <v>7487</v>
      </c>
      <c r="C4543" s="707" t="s">
        <v>7749</v>
      </c>
      <c r="G4543" s="708">
        <v>1793.3281469999999</v>
      </c>
    </row>
    <row r="4544" spans="1:7" x14ac:dyDescent="0.25">
      <c r="A4544" s="705" t="s">
        <v>7750</v>
      </c>
      <c r="B4544" s="706" t="s">
        <v>7487</v>
      </c>
      <c r="C4544" s="707" t="s">
        <v>7751</v>
      </c>
      <c r="G4544" s="708" t="s">
        <v>9</v>
      </c>
    </row>
    <row r="4545" spans="1:7" x14ac:dyDescent="0.25">
      <c r="A4545" s="705" t="s">
        <v>7752</v>
      </c>
      <c r="B4545" s="706" t="s">
        <v>7487</v>
      </c>
      <c r="C4545" s="707" t="s">
        <v>7753</v>
      </c>
      <c r="G4545" s="708">
        <v>6641.5952069999985</v>
      </c>
    </row>
    <row r="4546" spans="1:7" x14ac:dyDescent="0.25">
      <c r="A4546" s="705" t="s">
        <v>7754</v>
      </c>
      <c r="B4546" s="706" t="s">
        <v>7487</v>
      </c>
      <c r="C4546" s="707" t="s">
        <v>7755</v>
      </c>
      <c r="G4546" s="708">
        <v>6641.5952069999985</v>
      </c>
    </row>
    <row r="4547" spans="1:7" x14ac:dyDescent="0.25">
      <c r="A4547" s="705" t="s">
        <v>7756</v>
      </c>
      <c r="B4547" s="706" t="s">
        <v>7487</v>
      </c>
      <c r="C4547" s="707" t="s">
        <v>7757</v>
      </c>
      <c r="G4547" s="708">
        <v>6641.5952069999985</v>
      </c>
    </row>
    <row r="4548" spans="1:7" x14ac:dyDescent="0.25">
      <c r="A4548" s="705" t="s">
        <v>7758</v>
      </c>
      <c r="B4548" s="706" t="s">
        <v>7487</v>
      </c>
      <c r="C4548" s="707" t="s">
        <v>7759</v>
      </c>
      <c r="G4548" s="708">
        <v>6641.5952069999985</v>
      </c>
    </row>
    <row r="4549" spans="1:7" x14ac:dyDescent="0.25">
      <c r="A4549" s="705" t="s">
        <v>7760</v>
      </c>
      <c r="B4549" s="706" t="s">
        <v>7487</v>
      </c>
      <c r="C4549" s="707" t="s">
        <v>7761</v>
      </c>
      <c r="G4549" s="708">
        <v>2103.3098189999996</v>
      </c>
    </row>
    <row r="4550" spans="1:7" x14ac:dyDescent="0.25">
      <c r="A4550" s="705" t="s">
        <v>7762</v>
      </c>
      <c r="B4550" s="706" t="s">
        <v>7487</v>
      </c>
      <c r="C4550" s="707" t="s">
        <v>7763</v>
      </c>
      <c r="G4550" s="708">
        <v>2103.3098189999996</v>
      </c>
    </row>
    <row r="4551" spans="1:7" x14ac:dyDescent="0.25">
      <c r="A4551" s="705" t="s">
        <v>7764</v>
      </c>
      <c r="B4551" s="706" t="s">
        <v>7487</v>
      </c>
      <c r="C4551" s="707" t="s">
        <v>7765</v>
      </c>
      <c r="G4551" s="708">
        <v>1367.1490949999998</v>
      </c>
    </row>
    <row r="4552" spans="1:7" x14ac:dyDescent="0.25">
      <c r="A4552" s="705" t="s">
        <v>7766</v>
      </c>
      <c r="B4552" s="706" t="s">
        <v>7487</v>
      </c>
      <c r="C4552" s="707" t="s">
        <v>7767</v>
      </c>
      <c r="G4552" s="708">
        <v>1527.5380769999997</v>
      </c>
    </row>
    <row r="4553" spans="1:7" x14ac:dyDescent="0.25">
      <c r="A4553" s="705" t="s">
        <v>7768</v>
      </c>
      <c r="B4553" s="706" t="s">
        <v>7487</v>
      </c>
      <c r="C4553" s="707" t="s">
        <v>7769</v>
      </c>
      <c r="G4553" s="708">
        <v>98.401796999999988</v>
      </c>
    </row>
    <row r="4554" spans="1:7" x14ac:dyDescent="0.25">
      <c r="A4554" s="705" t="s">
        <v>7770</v>
      </c>
      <c r="B4554" s="706" t="s">
        <v>7487</v>
      </c>
      <c r="C4554" s="707" t="s">
        <v>7771</v>
      </c>
      <c r="G4554" s="708" t="s">
        <v>9</v>
      </c>
    </row>
    <row r="4555" spans="1:7" x14ac:dyDescent="0.25">
      <c r="A4555" s="705" t="s">
        <v>7772</v>
      </c>
      <c r="B4555" s="706" t="s">
        <v>7487</v>
      </c>
      <c r="C4555" s="707" t="s">
        <v>7773</v>
      </c>
      <c r="G4555" s="708">
        <v>7415.771687999998</v>
      </c>
    </row>
    <row r="4556" spans="1:7" x14ac:dyDescent="0.25">
      <c r="A4556" s="705" t="s">
        <v>7774</v>
      </c>
      <c r="B4556" s="706" t="s">
        <v>7487</v>
      </c>
      <c r="C4556" s="707" t="s">
        <v>7775</v>
      </c>
      <c r="G4556" s="708">
        <v>7415.771687999998</v>
      </c>
    </row>
    <row r="4557" spans="1:7" x14ac:dyDescent="0.25">
      <c r="A4557" s="705" t="s">
        <v>7776</v>
      </c>
      <c r="B4557" s="706" t="s">
        <v>7487</v>
      </c>
      <c r="C4557" s="707" t="s">
        <v>7777</v>
      </c>
      <c r="G4557" s="708">
        <v>7415.771687999998</v>
      </c>
    </row>
    <row r="4558" spans="1:7" x14ac:dyDescent="0.25">
      <c r="A4558" s="705" t="s">
        <v>7778</v>
      </c>
      <c r="B4558" s="706" t="s">
        <v>7487</v>
      </c>
      <c r="C4558" s="707" t="s">
        <v>7779</v>
      </c>
      <c r="G4558" s="708" t="s">
        <v>9</v>
      </c>
    </row>
    <row r="4559" spans="1:7" x14ac:dyDescent="0.25">
      <c r="A4559" s="705" t="s">
        <v>7780</v>
      </c>
      <c r="B4559" s="706" t="s">
        <v>7487</v>
      </c>
      <c r="C4559" s="707" t="s">
        <v>7781</v>
      </c>
      <c r="G4559" s="708">
        <v>2166.852402</v>
      </c>
    </row>
    <row r="4560" spans="1:7" x14ac:dyDescent="0.25">
      <c r="A4560" s="705" t="s">
        <v>7782</v>
      </c>
      <c r="B4560" s="706" t="s">
        <v>7487</v>
      </c>
      <c r="C4560" s="707" t="s">
        <v>7783</v>
      </c>
      <c r="G4560" s="708">
        <v>2103.3098189999996</v>
      </c>
    </row>
    <row r="4561" spans="1:7" x14ac:dyDescent="0.25">
      <c r="A4561" s="705" t="s">
        <v>7784</v>
      </c>
      <c r="B4561" s="706" t="s">
        <v>7487</v>
      </c>
      <c r="C4561" s="707" t="s">
        <v>7785</v>
      </c>
      <c r="G4561" s="708">
        <v>359.57141999999988</v>
      </c>
    </row>
    <row r="4562" spans="1:7" x14ac:dyDescent="0.25">
      <c r="A4562" s="705" t="s">
        <v>7786</v>
      </c>
      <c r="B4562" s="706" t="s">
        <v>7487</v>
      </c>
      <c r="C4562" s="707" t="s">
        <v>7787</v>
      </c>
      <c r="G4562" s="708">
        <v>667.44872999999995</v>
      </c>
    </row>
    <row r="4563" spans="1:7" x14ac:dyDescent="0.25">
      <c r="A4563" s="705" t="s">
        <v>7788</v>
      </c>
      <c r="B4563" s="706" t="s">
        <v>7487</v>
      </c>
      <c r="C4563" s="707" t="s">
        <v>7789</v>
      </c>
      <c r="G4563" s="708">
        <v>760.26939299999981</v>
      </c>
    </row>
    <row r="4564" spans="1:7" x14ac:dyDescent="0.25">
      <c r="A4564" s="705" t="s">
        <v>7790</v>
      </c>
      <c r="B4564" s="706" t="s">
        <v>7487</v>
      </c>
      <c r="C4564" s="707" t="s">
        <v>7791</v>
      </c>
      <c r="G4564" s="708">
        <v>1276.3412999999998</v>
      </c>
    </row>
    <row r="4565" spans="1:7" x14ac:dyDescent="0.25">
      <c r="A4565" s="705" t="s">
        <v>7792</v>
      </c>
      <c r="B4565" s="706" t="s">
        <v>7487</v>
      </c>
      <c r="C4565" s="707" t="s">
        <v>7793</v>
      </c>
      <c r="G4565" s="708">
        <v>149.18096699999998</v>
      </c>
    </row>
    <row r="4566" spans="1:7" x14ac:dyDescent="0.25">
      <c r="A4566" s="705" t="s">
        <v>7794</v>
      </c>
      <c r="B4566" s="706" t="s">
        <v>7487</v>
      </c>
      <c r="C4566" s="707" t="s">
        <v>7795</v>
      </c>
      <c r="G4566" s="708">
        <v>9515.3759999999984</v>
      </c>
    </row>
    <row r="4567" spans="1:7" x14ac:dyDescent="0.25">
      <c r="A4567" s="705" t="s">
        <v>7796</v>
      </c>
      <c r="B4567" s="706" t="s">
        <v>7487</v>
      </c>
      <c r="C4567" s="707" t="s">
        <v>7797</v>
      </c>
      <c r="G4567" s="708">
        <v>5892.2135999999991</v>
      </c>
    </row>
    <row r="4568" spans="1:7" x14ac:dyDescent="0.25">
      <c r="A4568" s="705" t="s">
        <v>7798</v>
      </c>
      <c r="B4568" s="706" t="s">
        <v>7487</v>
      </c>
      <c r="C4568" s="707" t="s">
        <v>7799</v>
      </c>
      <c r="G4568" s="708">
        <v>297.53848799999992</v>
      </c>
    </row>
    <row r="4569" spans="1:7" x14ac:dyDescent="0.25">
      <c r="A4569" s="705" t="s">
        <v>7800</v>
      </c>
      <c r="B4569" s="706" t="s">
        <v>7487</v>
      </c>
      <c r="C4569" s="707" t="s">
        <v>7799</v>
      </c>
      <c r="G4569" s="708">
        <v>480.34349999999995</v>
      </c>
    </row>
    <row r="4570" spans="1:7" x14ac:dyDescent="0.25">
      <c r="A4570" s="705" t="s">
        <v>7801</v>
      </c>
      <c r="B4570" s="706" t="s">
        <v>7487</v>
      </c>
      <c r="C4570" s="707" t="s">
        <v>7802</v>
      </c>
      <c r="G4570" s="708" t="s">
        <v>9</v>
      </c>
    </row>
    <row r="4571" spans="1:7" x14ac:dyDescent="0.25">
      <c r="A4571" s="705" t="s">
        <v>7803</v>
      </c>
      <c r="B4571" s="706" t="s">
        <v>7487</v>
      </c>
      <c r="C4571" s="707" t="s">
        <v>7804</v>
      </c>
      <c r="G4571" s="708">
        <v>500.24344499999984</v>
      </c>
    </row>
    <row r="4572" spans="1:7" x14ac:dyDescent="0.25">
      <c r="A4572" s="705" t="s">
        <v>7805</v>
      </c>
      <c r="B4572" s="706" t="s">
        <v>7487</v>
      </c>
      <c r="C4572" s="707" t="s">
        <v>7806</v>
      </c>
      <c r="G4572" s="708">
        <v>2712.7970999999998</v>
      </c>
    </row>
    <row r="4573" spans="1:7" x14ac:dyDescent="0.25">
      <c r="A4573" s="705" t="s">
        <v>7807</v>
      </c>
      <c r="B4573" s="706" t="s">
        <v>7487</v>
      </c>
      <c r="C4573" s="707" t="s">
        <v>7808</v>
      </c>
      <c r="G4573" s="708">
        <v>5712.6566249999987</v>
      </c>
    </row>
    <row r="4574" spans="1:7" x14ac:dyDescent="0.25">
      <c r="A4574" s="705" t="s">
        <v>7809</v>
      </c>
      <c r="B4574" s="706" t="s">
        <v>7487</v>
      </c>
      <c r="C4574" s="707" t="s">
        <v>7810</v>
      </c>
      <c r="G4574" s="708" t="s">
        <v>9</v>
      </c>
    </row>
    <row r="4575" spans="1:7" x14ac:dyDescent="0.25">
      <c r="A4575" s="705" t="s">
        <v>7811</v>
      </c>
      <c r="B4575" s="706" t="s">
        <v>7487</v>
      </c>
      <c r="C4575" s="707" t="s">
        <v>7812</v>
      </c>
      <c r="G4575" s="708">
        <v>2959.8308999999995</v>
      </c>
    </row>
    <row r="4576" spans="1:7" x14ac:dyDescent="0.25">
      <c r="A4576" s="705" t="s">
        <v>7813</v>
      </c>
      <c r="B4576" s="706" t="s">
        <v>7487</v>
      </c>
      <c r="C4576" s="707" t="s">
        <v>7814</v>
      </c>
      <c r="G4576" s="708">
        <v>2523.5417609999995</v>
      </c>
    </row>
    <row r="4577" spans="1:7" x14ac:dyDescent="0.25">
      <c r="A4577" s="705" t="s">
        <v>7815</v>
      </c>
      <c r="B4577" s="706" t="s">
        <v>7487</v>
      </c>
      <c r="C4577" s="707" t="s">
        <v>7816</v>
      </c>
      <c r="G4577" s="708">
        <v>8717.9600429999991</v>
      </c>
    </row>
    <row r="4578" spans="1:7" x14ac:dyDescent="0.25">
      <c r="A4578" s="705" t="s">
        <v>7817</v>
      </c>
      <c r="B4578" s="706" t="s">
        <v>7487</v>
      </c>
      <c r="C4578" s="707" t="s">
        <v>7818</v>
      </c>
      <c r="G4578" s="708">
        <v>4089.7817999999997</v>
      </c>
    </row>
    <row r="4579" spans="1:7" x14ac:dyDescent="0.25">
      <c r="A4579" s="705" t="s">
        <v>7819</v>
      </c>
      <c r="B4579" s="706" t="s">
        <v>7487</v>
      </c>
      <c r="C4579" s="707" t="s">
        <v>6030</v>
      </c>
      <c r="G4579" s="708">
        <v>700.4780639999999</v>
      </c>
    </row>
    <row r="4580" spans="1:7" x14ac:dyDescent="0.25">
      <c r="A4580" s="705" t="s">
        <v>7820</v>
      </c>
      <c r="B4580" s="706" t="s">
        <v>7487</v>
      </c>
      <c r="C4580" s="707" t="s">
        <v>7821</v>
      </c>
      <c r="G4580" s="708">
        <v>540.45505799999989</v>
      </c>
    </row>
    <row r="4581" spans="1:7" x14ac:dyDescent="0.25">
      <c r="A4581" s="705" t="s">
        <v>7822</v>
      </c>
      <c r="B4581" s="706" t="s">
        <v>7487</v>
      </c>
      <c r="C4581" s="707" t="s">
        <v>7823</v>
      </c>
      <c r="G4581" s="708">
        <v>21555.391688999996</v>
      </c>
    </row>
    <row r="4582" spans="1:7" x14ac:dyDescent="0.25">
      <c r="A4582" s="705" t="s">
        <v>7824</v>
      </c>
      <c r="B4582" s="706" t="s">
        <v>7487</v>
      </c>
      <c r="C4582" s="707" t="s">
        <v>7825</v>
      </c>
      <c r="G4582" s="708">
        <v>42714.568610999995</v>
      </c>
    </row>
    <row r="4583" spans="1:7" x14ac:dyDescent="0.25">
      <c r="A4583" s="705" t="s">
        <v>7826</v>
      </c>
      <c r="B4583" s="706" t="s">
        <v>7487</v>
      </c>
      <c r="C4583" s="707" t="s">
        <v>7827</v>
      </c>
      <c r="G4583" s="708" t="s">
        <v>9</v>
      </c>
    </row>
    <row r="4584" spans="1:7" x14ac:dyDescent="0.25">
      <c r="A4584" s="705" t="s">
        <v>7828</v>
      </c>
      <c r="B4584" s="706" t="s">
        <v>7487</v>
      </c>
      <c r="C4584" s="707" t="s">
        <v>7829</v>
      </c>
      <c r="G4584" s="708" t="s">
        <v>9</v>
      </c>
    </row>
    <row r="4585" spans="1:7" x14ac:dyDescent="0.25">
      <c r="A4585" s="705" t="s">
        <v>7830</v>
      </c>
      <c r="B4585" s="706" t="s">
        <v>7487</v>
      </c>
      <c r="C4585" s="707" t="s">
        <v>7831</v>
      </c>
      <c r="G4585" s="708">
        <v>24881.656058999994</v>
      </c>
    </row>
    <row r="4586" spans="1:7" x14ac:dyDescent="0.25">
      <c r="A4586" s="705" t="s">
        <v>7832</v>
      </c>
      <c r="B4586" s="706" t="s">
        <v>7487</v>
      </c>
      <c r="C4586" s="707" t="s">
        <v>7833</v>
      </c>
      <c r="G4586" s="708">
        <v>20003.081611499998</v>
      </c>
    </row>
    <row r="4587" spans="1:7" x14ac:dyDescent="0.25">
      <c r="A4587" s="705" t="s">
        <v>7834</v>
      </c>
      <c r="B4587" s="706" t="s">
        <v>7487</v>
      </c>
      <c r="C4587" s="707" t="s">
        <v>7835</v>
      </c>
      <c r="G4587" s="708">
        <v>24299.342495999997</v>
      </c>
    </row>
    <row r="4588" spans="1:7" x14ac:dyDescent="0.25">
      <c r="A4588" s="705" t="s">
        <v>7836</v>
      </c>
      <c r="B4588" s="706" t="s">
        <v>7487</v>
      </c>
      <c r="C4588" s="707" t="s">
        <v>7837</v>
      </c>
      <c r="G4588" s="708">
        <v>45606.465215999997</v>
      </c>
    </row>
    <row r="4589" spans="1:7" x14ac:dyDescent="0.25">
      <c r="A4589" s="705" t="s">
        <v>7838</v>
      </c>
      <c r="B4589" s="706" t="s">
        <v>7487</v>
      </c>
      <c r="C4589" s="707" t="s">
        <v>7839</v>
      </c>
      <c r="G4589" s="708">
        <v>20903.908661999998</v>
      </c>
    </row>
    <row r="4590" spans="1:7" x14ac:dyDescent="0.25">
      <c r="A4590" s="705" t="s">
        <v>7840</v>
      </c>
      <c r="B4590" s="706" t="s">
        <v>7487</v>
      </c>
      <c r="C4590" s="707" t="s">
        <v>7841</v>
      </c>
      <c r="G4590" s="708">
        <v>64175.538492</v>
      </c>
    </row>
    <row r="4591" spans="1:7" x14ac:dyDescent="0.25">
      <c r="A4591" s="705" t="s">
        <v>7842</v>
      </c>
      <c r="B4591" s="706" t="s">
        <v>7487</v>
      </c>
      <c r="C4591" s="707" t="s">
        <v>7843</v>
      </c>
      <c r="G4591" s="708">
        <v>15619.718439</v>
      </c>
    </row>
    <row r="4592" spans="1:7" x14ac:dyDescent="0.25">
      <c r="A4592" s="705" t="s">
        <v>7844</v>
      </c>
      <c r="B4592" s="706" t="s">
        <v>7487</v>
      </c>
      <c r="C4592" s="707" t="s">
        <v>7845</v>
      </c>
      <c r="G4592" s="708">
        <v>10500.835000499999</v>
      </c>
    </row>
    <row r="4593" spans="1:7" x14ac:dyDescent="0.25">
      <c r="A4593" s="705" t="s">
        <v>7846</v>
      </c>
      <c r="B4593" s="706" t="s">
        <v>7487</v>
      </c>
      <c r="C4593" s="707" t="s">
        <v>7847</v>
      </c>
      <c r="G4593" s="708">
        <v>24299.342495999997</v>
      </c>
    </row>
    <row r="4594" spans="1:7" x14ac:dyDescent="0.25">
      <c r="A4594" s="705" t="s">
        <v>7848</v>
      </c>
      <c r="B4594" s="706" t="s">
        <v>7487</v>
      </c>
      <c r="C4594" s="707" t="s">
        <v>7849</v>
      </c>
      <c r="G4594" s="708">
        <v>20903.908661999998</v>
      </c>
    </row>
    <row r="4595" spans="1:7" x14ac:dyDescent="0.25">
      <c r="A4595" s="705" t="s">
        <v>7850</v>
      </c>
      <c r="B4595" s="706" t="s">
        <v>7487</v>
      </c>
      <c r="C4595" s="707" t="s">
        <v>7851</v>
      </c>
      <c r="G4595" s="708">
        <v>71174.234780999992</v>
      </c>
    </row>
    <row r="4596" spans="1:7" x14ac:dyDescent="0.25">
      <c r="A4596" s="705" t="s">
        <v>7852</v>
      </c>
      <c r="B4596" s="706" t="s">
        <v>7487</v>
      </c>
      <c r="C4596" s="707" t="s">
        <v>7853</v>
      </c>
      <c r="G4596" s="708">
        <v>33690.652631999998</v>
      </c>
    </row>
    <row r="4597" spans="1:7" x14ac:dyDescent="0.25">
      <c r="A4597" s="705" t="s">
        <v>7854</v>
      </c>
      <c r="B4597" s="706" t="s">
        <v>7487</v>
      </c>
      <c r="C4597" s="707" t="s">
        <v>7855</v>
      </c>
      <c r="G4597" s="708">
        <v>33690.652631999998</v>
      </c>
    </row>
    <row r="4598" spans="1:7" x14ac:dyDescent="0.25">
      <c r="A4598" s="705" t="s">
        <v>7856</v>
      </c>
      <c r="B4598" s="706" t="s">
        <v>7487</v>
      </c>
      <c r="C4598" s="707" t="s">
        <v>7857</v>
      </c>
      <c r="G4598" s="708">
        <v>47147.544404999993</v>
      </c>
    </row>
    <row r="4599" spans="1:7" x14ac:dyDescent="0.25">
      <c r="A4599" s="705" t="s">
        <v>7858</v>
      </c>
      <c r="B4599" s="706" t="s">
        <v>7487</v>
      </c>
      <c r="C4599" s="707" t="s">
        <v>7859</v>
      </c>
      <c r="G4599" s="708">
        <v>181.06662599999996</v>
      </c>
    </row>
    <row r="4600" spans="1:7" x14ac:dyDescent="0.25">
      <c r="A4600" s="705" t="s">
        <v>7860</v>
      </c>
      <c r="B4600" s="706" t="s">
        <v>7487</v>
      </c>
      <c r="C4600" s="707" t="s">
        <v>7861</v>
      </c>
      <c r="G4600" s="708">
        <v>3467.2566239999992</v>
      </c>
    </row>
    <row r="4601" spans="1:7" x14ac:dyDescent="0.25">
      <c r="A4601" s="705" t="s">
        <v>7862</v>
      </c>
      <c r="B4601" s="706" t="s">
        <v>7487</v>
      </c>
      <c r="C4601" s="707" t="s">
        <v>7863</v>
      </c>
      <c r="G4601" s="708">
        <v>3596.0801760000004</v>
      </c>
    </row>
    <row r="4602" spans="1:7" x14ac:dyDescent="0.25">
      <c r="A4602" s="705" t="s">
        <v>7864</v>
      </c>
      <c r="B4602" s="706" t="s">
        <v>7487</v>
      </c>
      <c r="C4602" s="707" t="s">
        <v>7865</v>
      </c>
      <c r="G4602" s="708">
        <v>12085.44246</v>
      </c>
    </row>
    <row r="4603" spans="1:7" x14ac:dyDescent="0.25">
      <c r="A4603" s="705" t="s">
        <v>7866</v>
      </c>
      <c r="B4603" s="706" t="s">
        <v>7487</v>
      </c>
      <c r="C4603" s="707" t="s">
        <v>7867</v>
      </c>
      <c r="G4603" s="708">
        <v>7771.9578300000012</v>
      </c>
    </row>
    <row r="4604" spans="1:7" x14ac:dyDescent="0.25">
      <c r="A4604" s="705" t="s">
        <v>7868</v>
      </c>
      <c r="B4604" s="706" t="s">
        <v>7487</v>
      </c>
      <c r="C4604" s="707" t="s">
        <v>7869</v>
      </c>
      <c r="G4604" s="708">
        <v>7771.9578300000012</v>
      </c>
    </row>
    <row r="4605" spans="1:7" x14ac:dyDescent="0.25">
      <c r="A4605" s="705" t="s">
        <v>7870</v>
      </c>
      <c r="B4605" s="706" t="s">
        <v>7487</v>
      </c>
      <c r="C4605" s="707" t="s">
        <v>7871</v>
      </c>
      <c r="G4605" s="708">
        <v>15224.418611999999</v>
      </c>
    </row>
    <row r="4606" spans="1:7" x14ac:dyDescent="0.25">
      <c r="A4606" s="705" t="s">
        <v>7872</v>
      </c>
      <c r="B4606" s="706" t="s">
        <v>7487</v>
      </c>
      <c r="C4606" s="707" t="s">
        <v>7871</v>
      </c>
      <c r="G4606" s="708">
        <v>35331.277292999999</v>
      </c>
    </row>
    <row r="4607" spans="1:7" x14ac:dyDescent="0.25">
      <c r="A4607" s="705" t="s">
        <v>7873</v>
      </c>
      <c r="B4607" s="706" t="s">
        <v>7487</v>
      </c>
      <c r="C4607" s="707" t="s">
        <v>7874</v>
      </c>
      <c r="G4607" s="708">
        <v>15224.418611999999</v>
      </c>
    </row>
    <row r="4608" spans="1:7" x14ac:dyDescent="0.25">
      <c r="A4608" s="705" t="s">
        <v>7875</v>
      </c>
      <c r="B4608" s="706" t="s">
        <v>7487</v>
      </c>
      <c r="C4608" s="707" t="s">
        <v>7874</v>
      </c>
      <c r="G4608" s="708">
        <v>40456.359449999996</v>
      </c>
    </row>
    <row r="4609" spans="1:7" x14ac:dyDescent="0.25">
      <c r="A4609" s="705" t="s">
        <v>7876</v>
      </c>
      <c r="B4609" s="706" t="s">
        <v>7487</v>
      </c>
      <c r="C4609" s="707" t="s">
        <v>7877</v>
      </c>
      <c r="G4609" s="708">
        <v>14896.183886999999</v>
      </c>
    </row>
    <row r="4610" spans="1:7" x14ac:dyDescent="0.25">
      <c r="A4610" s="705" t="s">
        <v>7878</v>
      </c>
      <c r="B4610" s="706" t="s">
        <v>7487</v>
      </c>
      <c r="C4610" s="707" t="s">
        <v>7879</v>
      </c>
      <c r="G4610" s="708">
        <v>17502.481970999994</v>
      </c>
    </row>
    <row r="4611" spans="1:7" x14ac:dyDescent="0.25">
      <c r="A4611" s="705" t="s">
        <v>7880</v>
      </c>
      <c r="B4611" s="706" t="s">
        <v>7487</v>
      </c>
      <c r="C4611" s="707" t="s">
        <v>7881</v>
      </c>
      <c r="G4611" s="708" t="s">
        <v>9</v>
      </c>
    </row>
    <row r="4612" spans="1:7" x14ac:dyDescent="0.25">
      <c r="A4612" s="705" t="s">
        <v>7882</v>
      </c>
      <c r="B4612" s="706" t="s">
        <v>7487</v>
      </c>
      <c r="C4612" s="707" t="s">
        <v>7883</v>
      </c>
      <c r="G4612" s="708">
        <v>15597.805625999999</v>
      </c>
    </row>
    <row r="4613" spans="1:7" x14ac:dyDescent="0.25">
      <c r="A4613" s="705" t="s">
        <v>7884</v>
      </c>
      <c r="B4613" s="706" t="s">
        <v>7487</v>
      </c>
      <c r="C4613" s="707" t="s">
        <v>7883</v>
      </c>
      <c r="G4613" s="708">
        <v>35776.029626999996</v>
      </c>
    </row>
    <row r="4614" spans="1:7" x14ac:dyDescent="0.25">
      <c r="A4614" s="705" t="s">
        <v>7885</v>
      </c>
      <c r="B4614" s="706" t="s">
        <v>7487</v>
      </c>
      <c r="C4614" s="707" t="s">
        <v>7886</v>
      </c>
      <c r="G4614" s="708">
        <v>15597.805625999999</v>
      </c>
    </row>
    <row r="4615" spans="1:7" x14ac:dyDescent="0.25">
      <c r="A4615" s="705" t="s">
        <v>7887</v>
      </c>
      <c r="B4615" s="706" t="s">
        <v>7487</v>
      </c>
      <c r="C4615" s="707" t="s">
        <v>7886</v>
      </c>
      <c r="G4615" s="708">
        <v>32356.532870999996</v>
      </c>
    </row>
    <row r="4616" spans="1:7" x14ac:dyDescent="0.25">
      <c r="A4616" s="705" t="s">
        <v>7888</v>
      </c>
      <c r="B4616" s="706" t="s">
        <v>7487</v>
      </c>
      <c r="C4616" s="707" t="s">
        <v>7889</v>
      </c>
      <c r="G4616" s="708">
        <v>36760.459320000002</v>
      </c>
    </row>
    <row r="4617" spans="1:7" x14ac:dyDescent="0.25">
      <c r="A4617" s="705" t="s">
        <v>7890</v>
      </c>
      <c r="B4617" s="706" t="s">
        <v>7487</v>
      </c>
      <c r="C4617" s="707" t="s">
        <v>7891</v>
      </c>
      <c r="G4617" s="708">
        <v>36760.459320000002</v>
      </c>
    </row>
    <row r="4618" spans="1:7" x14ac:dyDescent="0.25">
      <c r="A4618" s="705" t="s">
        <v>7892</v>
      </c>
      <c r="B4618" s="706" t="s">
        <v>7487</v>
      </c>
      <c r="C4618" s="707" t="s">
        <v>7893</v>
      </c>
      <c r="G4618" s="708">
        <v>37957.749803999992</v>
      </c>
    </row>
    <row r="4619" spans="1:7" x14ac:dyDescent="0.25">
      <c r="A4619" s="705" t="s">
        <v>7894</v>
      </c>
      <c r="B4619" s="706" t="s">
        <v>7487</v>
      </c>
      <c r="C4619" s="707" t="s">
        <v>7895</v>
      </c>
      <c r="G4619" s="708">
        <v>37957.749803999992</v>
      </c>
    </row>
    <row r="4620" spans="1:7" x14ac:dyDescent="0.25">
      <c r="A4620" s="705" t="s">
        <v>7896</v>
      </c>
      <c r="B4620" s="706" t="s">
        <v>7487</v>
      </c>
      <c r="C4620" s="707" t="s">
        <v>7897</v>
      </c>
      <c r="G4620" s="708">
        <v>9824.4427319999995</v>
      </c>
    </row>
    <row r="4621" spans="1:7" x14ac:dyDescent="0.25">
      <c r="A4621" s="705" t="s">
        <v>7898</v>
      </c>
      <c r="B4621" s="706" t="s">
        <v>7487</v>
      </c>
      <c r="C4621" s="707" t="s">
        <v>7899</v>
      </c>
      <c r="G4621" s="708">
        <v>9809.2547279999981</v>
      </c>
    </row>
    <row r="4622" spans="1:7" x14ac:dyDescent="0.25">
      <c r="A4622" s="705" t="s">
        <v>7900</v>
      </c>
      <c r="B4622" s="706" t="s">
        <v>7487</v>
      </c>
      <c r="C4622" s="707" t="s">
        <v>7901</v>
      </c>
      <c r="G4622" s="708">
        <v>9809.2547279999981</v>
      </c>
    </row>
    <row r="4623" spans="1:7" x14ac:dyDescent="0.25">
      <c r="A4623" s="705" t="s">
        <v>7902</v>
      </c>
      <c r="B4623" s="706" t="s">
        <v>7487</v>
      </c>
      <c r="C4623" s="707" t="s">
        <v>7903</v>
      </c>
      <c r="G4623" s="708">
        <v>9824.4427319999995</v>
      </c>
    </row>
    <row r="4624" spans="1:7" x14ac:dyDescent="0.25">
      <c r="A4624" s="705" t="s">
        <v>7904</v>
      </c>
      <c r="B4624" s="706" t="s">
        <v>7487</v>
      </c>
      <c r="C4624" s="707" t="s">
        <v>7905</v>
      </c>
      <c r="G4624" s="708">
        <v>9809.2547279999981</v>
      </c>
    </row>
    <row r="4625" spans="1:7" x14ac:dyDescent="0.25">
      <c r="A4625" s="705" t="s">
        <v>7906</v>
      </c>
      <c r="B4625" s="706" t="s">
        <v>7487</v>
      </c>
      <c r="C4625" s="707" t="s">
        <v>7907</v>
      </c>
      <c r="G4625" s="708">
        <v>9753.3976409999977</v>
      </c>
    </row>
    <row r="4626" spans="1:7" x14ac:dyDescent="0.25">
      <c r="A4626" s="705" t="s">
        <v>7908</v>
      </c>
      <c r="B4626" s="706" t="s">
        <v>7487</v>
      </c>
      <c r="C4626" s="707" t="s">
        <v>7909</v>
      </c>
      <c r="G4626" s="708">
        <v>275.71716899999996</v>
      </c>
    </row>
    <row r="4627" spans="1:7" x14ac:dyDescent="0.25">
      <c r="A4627" s="705" t="s">
        <v>7910</v>
      </c>
      <c r="B4627" s="706" t="s">
        <v>7487</v>
      </c>
      <c r="C4627" s="707" t="s">
        <v>7911</v>
      </c>
      <c r="G4627" s="708">
        <v>6243.0473429999993</v>
      </c>
    </row>
    <row r="4628" spans="1:7" x14ac:dyDescent="0.25">
      <c r="A4628" s="705" t="s">
        <v>7912</v>
      </c>
      <c r="B4628" s="706" t="s">
        <v>7487</v>
      </c>
      <c r="C4628" s="707" t="s">
        <v>7913</v>
      </c>
      <c r="G4628" s="708">
        <v>1372.9132169999998</v>
      </c>
    </row>
    <row r="4629" spans="1:7" x14ac:dyDescent="0.25">
      <c r="A4629" s="705" t="s">
        <v>7914</v>
      </c>
      <c r="B4629" s="706" t="s">
        <v>7487</v>
      </c>
      <c r="C4629" s="707" t="s">
        <v>7915</v>
      </c>
      <c r="G4629" s="708">
        <v>25577.147699999998</v>
      </c>
    </row>
    <row r="4630" spans="1:7" x14ac:dyDescent="0.25">
      <c r="A4630" s="705" t="s">
        <v>7916</v>
      </c>
      <c r="B4630" s="706" t="s">
        <v>7487</v>
      </c>
      <c r="C4630" s="707" t="s">
        <v>7917</v>
      </c>
      <c r="G4630" s="708" t="s">
        <v>9</v>
      </c>
    </row>
    <row r="4631" spans="1:7" x14ac:dyDescent="0.25">
      <c r="A4631" s="705" t="s">
        <v>7918</v>
      </c>
      <c r="B4631" s="706" t="s">
        <v>7487</v>
      </c>
      <c r="C4631" s="707" t="s">
        <v>7919</v>
      </c>
      <c r="G4631" s="708">
        <v>10690.936658999999</v>
      </c>
    </row>
    <row r="4632" spans="1:7" x14ac:dyDescent="0.25">
      <c r="A4632" s="705" t="s">
        <v>7920</v>
      </c>
      <c r="B4632" s="706" t="s">
        <v>7487</v>
      </c>
      <c r="C4632" s="707" t="s">
        <v>7921</v>
      </c>
      <c r="G4632" s="708">
        <v>7594.9626869999993</v>
      </c>
    </row>
    <row r="4633" spans="1:7" x14ac:dyDescent="0.25">
      <c r="A4633" s="705" t="s">
        <v>7922</v>
      </c>
      <c r="B4633" s="706" t="s">
        <v>7487</v>
      </c>
      <c r="C4633" s="707" t="s">
        <v>7923</v>
      </c>
      <c r="G4633" s="708">
        <v>12135.535424999998</v>
      </c>
    </row>
    <row r="4634" spans="1:7" x14ac:dyDescent="0.25">
      <c r="A4634" s="705" t="s">
        <v>7924</v>
      </c>
      <c r="B4634" s="706" t="s">
        <v>7487</v>
      </c>
      <c r="C4634" s="707" t="s">
        <v>7925</v>
      </c>
      <c r="G4634" s="708">
        <v>7345.458548999999</v>
      </c>
    </row>
    <row r="4635" spans="1:7" x14ac:dyDescent="0.25">
      <c r="A4635" s="705" t="s">
        <v>7926</v>
      </c>
      <c r="B4635" s="706" t="s">
        <v>7487</v>
      </c>
      <c r="C4635" s="707" t="s">
        <v>7927</v>
      </c>
      <c r="G4635" s="708">
        <v>12124.144421999998</v>
      </c>
    </row>
    <row r="4636" spans="1:7" x14ac:dyDescent="0.25">
      <c r="A4636" s="705" t="s">
        <v>7928</v>
      </c>
      <c r="B4636" s="706" t="s">
        <v>7487</v>
      </c>
      <c r="C4636" s="707" t="s">
        <v>7929</v>
      </c>
      <c r="G4636" s="708">
        <v>12091.801292999999</v>
      </c>
    </row>
    <row r="4637" spans="1:7" x14ac:dyDescent="0.25">
      <c r="A4637" s="705" t="s">
        <v>7930</v>
      </c>
      <c r="B4637" s="706" t="s">
        <v>7487</v>
      </c>
      <c r="C4637" s="707" t="s">
        <v>7931</v>
      </c>
      <c r="G4637" s="708">
        <v>12360.107447999999</v>
      </c>
    </row>
    <row r="4638" spans="1:7" x14ac:dyDescent="0.25">
      <c r="A4638" s="705" t="s">
        <v>7932</v>
      </c>
      <c r="B4638" s="706" t="s">
        <v>7487</v>
      </c>
      <c r="C4638" s="707" t="s">
        <v>7933</v>
      </c>
      <c r="G4638" s="708">
        <v>10227.794030999999</v>
      </c>
    </row>
    <row r="4639" spans="1:7" x14ac:dyDescent="0.25">
      <c r="A4639" s="705" t="s">
        <v>7934</v>
      </c>
      <c r="B4639" s="706" t="s">
        <v>7487</v>
      </c>
      <c r="C4639" s="707" t="s">
        <v>7935</v>
      </c>
      <c r="G4639" s="708">
        <v>13833.343835999998</v>
      </c>
    </row>
    <row r="4640" spans="1:7" x14ac:dyDescent="0.25">
      <c r="A4640" s="705" t="s">
        <v>7936</v>
      </c>
      <c r="B4640" s="706" t="s">
        <v>7487</v>
      </c>
      <c r="C4640" s="707" t="s">
        <v>7937</v>
      </c>
      <c r="G4640" s="708">
        <v>9502.7498279999982</v>
      </c>
    </row>
    <row r="4641" spans="1:7" x14ac:dyDescent="0.25">
      <c r="A4641" s="705" t="s">
        <v>7938</v>
      </c>
      <c r="B4641" s="706" t="s">
        <v>7487</v>
      </c>
      <c r="C4641" s="707" t="s">
        <v>7939</v>
      </c>
      <c r="G4641" s="708">
        <v>13788.649016999998</v>
      </c>
    </row>
    <row r="4642" spans="1:7" x14ac:dyDescent="0.25">
      <c r="A4642" s="705" t="s">
        <v>7940</v>
      </c>
      <c r="B4642" s="706" t="s">
        <v>7487</v>
      </c>
      <c r="C4642" s="707" t="s">
        <v>7941</v>
      </c>
      <c r="G4642" s="708">
        <v>39755.332421999999</v>
      </c>
    </row>
    <row r="4643" spans="1:7" x14ac:dyDescent="0.25">
      <c r="A4643" s="705" t="s">
        <v>7942</v>
      </c>
      <c r="B4643" s="706" t="s">
        <v>7487</v>
      </c>
      <c r="C4643" s="707" t="s">
        <v>7943</v>
      </c>
      <c r="G4643" s="708">
        <v>9972.251288999998</v>
      </c>
    </row>
    <row r="4644" spans="1:7" x14ac:dyDescent="0.25">
      <c r="A4644" s="705" t="s">
        <v>7944</v>
      </c>
      <c r="B4644" s="706" t="s">
        <v>7487</v>
      </c>
      <c r="C4644" s="707" t="s">
        <v>7945</v>
      </c>
      <c r="G4644" s="708">
        <v>15109.959617999999</v>
      </c>
    </row>
    <row r="4645" spans="1:7" x14ac:dyDescent="0.25">
      <c r="A4645" s="705" t="s">
        <v>7946</v>
      </c>
      <c r="B4645" s="706" t="s">
        <v>7487</v>
      </c>
      <c r="C4645" s="707" t="s">
        <v>7947</v>
      </c>
      <c r="G4645" s="708">
        <v>19611.418670999999</v>
      </c>
    </row>
    <row r="4646" spans="1:7" x14ac:dyDescent="0.25">
      <c r="A4646" s="705" t="s">
        <v>7948</v>
      </c>
      <c r="B4646" s="706" t="s">
        <v>7487</v>
      </c>
      <c r="C4646" s="707" t="s">
        <v>7949</v>
      </c>
      <c r="G4646" s="708">
        <v>57.458232000000002</v>
      </c>
    </row>
    <row r="4647" spans="1:7" x14ac:dyDescent="0.25">
      <c r="A4647" s="705" t="s">
        <v>7950</v>
      </c>
      <c r="B4647" s="706" t="s">
        <v>7487</v>
      </c>
      <c r="C4647" s="707" t="s">
        <v>7951</v>
      </c>
      <c r="G4647" s="708" t="s">
        <v>9</v>
      </c>
    </row>
    <row r="4648" spans="1:7" x14ac:dyDescent="0.25">
      <c r="A4648" s="705" t="s">
        <v>7952</v>
      </c>
      <c r="B4648" s="706" t="s">
        <v>7487</v>
      </c>
      <c r="C4648" s="707" t="s">
        <v>7953</v>
      </c>
      <c r="G4648" s="708">
        <v>523.208439</v>
      </c>
    </row>
    <row r="4649" spans="1:7" x14ac:dyDescent="0.25">
      <c r="A4649" s="705" t="s">
        <v>7954</v>
      </c>
      <c r="B4649" s="706" t="s">
        <v>7487</v>
      </c>
      <c r="C4649" s="707" t="s">
        <v>7955</v>
      </c>
      <c r="G4649" s="708">
        <v>59.33385899999999</v>
      </c>
    </row>
    <row r="4650" spans="1:7" x14ac:dyDescent="0.25">
      <c r="A4650" s="705" t="s">
        <v>7956</v>
      </c>
      <c r="B4650" s="706" t="s">
        <v>7487</v>
      </c>
      <c r="C4650" s="707" t="s">
        <v>7957</v>
      </c>
      <c r="G4650" s="708">
        <v>393.42419999999993</v>
      </c>
    </row>
    <row r="4651" spans="1:7" x14ac:dyDescent="0.25">
      <c r="A4651" s="705" t="s">
        <v>7958</v>
      </c>
      <c r="B4651" s="706" t="s">
        <v>7487</v>
      </c>
      <c r="C4651" s="707" t="s">
        <v>7959</v>
      </c>
      <c r="G4651" s="708">
        <v>942.38819999999987</v>
      </c>
    </row>
    <row r="4652" spans="1:7" x14ac:dyDescent="0.25">
      <c r="A4652" s="705" t="s">
        <v>7960</v>
      </c>
      <c r="B4652" s="706" t="s">
        <v>7487</v>
      </c>
      <c r="C4652" s="707" t="s">
        <v>7959</v>
      </c>
      <c r="G4652" s="708">
        <v>942.38819999999987</v>
      </c>
    </row>
    <row r="4653" spans="1:7" x14ac:dyDescent="0.25">
      <c r="A4653" s="705" t="s">
        <v>7961</v>
      </c>
      <c r="B4653" s="706" t="s">
        <v>7487</v>
      </c>
      <c r="C4653" s="707" t="s">
        <v>7962</v>
      </c>
      <c r="G4653" s="708">
        <v>2421.6631919999995</v>
      </c>
    </row>
    <row r="4654" spans="1:7" x14ac:dyDescent="0.25">
      <c r="A4654" s="705" t="s">
        <v>7963</v>
      </c>
      <c r="B4654" s="706" t="s">
        <v>7487</v>
      </c>
      <c r="C4654" s="707" t="s">
        <v>7964</v>
      </c>
      <c r="G4654" s="708">
        <v>2531.4102449999996</v>
      </c>
    </row>
    <row r="4655" spans="1:7" x14ac:dyDescent="0.25">
      <c r="A4655" s="705" t="s">
        <v>7965</v>
      </c>
      <c r="B4655" s="706" t="s">
        <v>7487</v>
      </c>
      <c r="C4655" s="707" t="s">
        <v>7966</v>
      </c>
      <c r="G4655" s="708" t="s">
        <v>9</v>
      </c>
    </row>
    <row r="4656" spans="1:7" x14ac:dyDescent="0.25">
      <c r="A4656" s="705" t="s">
        <v>7967</v>
      </c>
      <c r="B4656" s="706" t="s">
        <v>7487</v>
      </c>
      <c r="C4656" s="707" t="s">
        <v>7968</v>
      </c>
      <c r="G4656" s="708">
        <v>1442.2656689999997</v>
      </c>
    </row>
    <row r="4657" spans="1:7" x14ac:dyDescent="0.25">
      <c r="A4657" s="705" t="s">
        <v>7969</v>
      </c>
      <c r="B4657" s="706" t="s">
        <v>7487</v>
      </c>
      <c r="C4657" s="707" t="s">
        <v>7970</v>
      </c>
      <c r="G4657" s="708">
        <v>2410.8668999999995</v>
      </c>
    </row>
    <row r="4658" spans="1:7" x14ac:dyDescent="0.25">
      <c r="A4658" s="705" t="s">
        <v>7971</v>
      </c>
      <c r="B4658" s="706" t="s">
        <v>7487</v>
      </c>
      <c r="C4658" s="707" t="s">
        <v>7972</v>
      </c>
      <c r="G4658" s="708">
        <v>2319.3728999999994</v>
      </c>
    </row>
    <row r="4659" spans="1:7" x14ac:dyDescent="0.25">
      <c r="A4659" s="705" t="s">
        <v>7973</v>
      </c>
      <c r="B4659" s="706" t="s">
        <v>7487</v>
      </c>
      <c r="C4659" s="707" t="s">
        <v>7974</v>
      </c>
      <c r="G4659" s="708">
        <v>461.35849499999983</v>
      </c>
    </row>
    <row r="4660" spans="1:7" x14ac:dyDescent="0.25">
      <c r="A4660" s="705" t="s">
        <v>7975</v>
      </c>
      <c r="B4660" s="706" t="s">
        <v>7487</v>
      </c>
      <c r="C4660" s="707" t="s">
        <v>7976</v>
      </c>
      <c r="G4660" s="708">
        <v>538.76241899999991</v>
      </c>
    </row>
    <row r="4661" spans="1:7" x14ac:dyDescent="0.25">
      <c r="A4661" s="705" t="s">
        <v>7977</v>
      </c>
      <c r="B4661" s="706" t="s">
        <v>7487</v>
      </c>
      <c r="C4661" s="707" t="s">
        <v>7978</v>
      </c>
      <c r="G4661" s="708">
        <v>642.83684399999993</v>
      </c>
    </row>
    <row r="4662" spans="1:7" x14ac:dyDescent="0.25">
      <c r="A4662" s="705" t="s">
        <v>7979</v>
      </c>
      <c r="B4662" s="706" t="s">
        <v>7487</v>
      </c>
      <c r="C4662" s="707" t="s">
        <v>7980</v>
      </c>
      <c r="G4662" s="708">
        <v>1615.601052</v>
      </c>
    </row>
    <row r="4663" spans="1:7" x14ac:dyDescent="0.25">
      <c r="A4663" s="705" t="s">
        <v>7981</v>
      </c>
      <c r="B4663" s="706" t="s">
        <v>7487</v>
      </c>
      <c r="C4663" s="707" t="s">
        <v>7982</v>
      </c>
      <c r="G4663" s="708">
        <v>902.22233399999982</v>
      </c>
    </row>
    <row r="4664" spans="1:7" x14ac:dyDescent="0.25">
      <c r="A4664" s="705" t="s">
        <v>7983</v>
      </c>
      <c r="B4664" s="706" t="s">
        <v>7487</v>
      </c>
      <c r="C4664" s="707" t="s">
        <v>7984</v>
      </c>
      <c r="G4664" s="708" t="s">
        <v>9</v>
      </c>
    </row>
    <row r="4665" spans="1:7" x14ac:dyDescent="0.25">
      <c r="A4665" s="705" t="s">
        <v>7985</v>
      </c>
      <c r="B4665" s="706" t="s">
        <v>7487</v>
      </c>
      <c r="C4665" s="707" t="s">
        <v>7986</v>
      </c>
      <c r="G4665" s="708">
        <v>14529.155706</v>
      </c>
    </row>
    <row r="4666" spans="1:7" x14ac:dyDescent="0.25">
      <c r="A4666" s="705" t="s">
        <v>7987</v>
      </c>
      <c r="B4666" s="706" t="s">
        <v>7487</v>
      </c>
      <c r="C4666" s="707" t="s">
        <v>7988</v>
      </c>
      <c r="G4666" s="708">
        <v>13087.30176</v>
      </c>
    </row>
    <row r="4667" spans="1:7" x14ac:dyDescent="0.25">
      <c r="A4667" s="705" t="s">
        <v>7989</v>
      </c>
      <c r="B4667" s="706" t="s">
        <v>7487</v>
      </c>
      <c r="C4667" s="707" t="s">
        <v>7990</v>
      </c>
      <c r="G4667" s="708" t="s">
        <v>9</v>
      </c>
    </row>
    <row r="4668" spans="1:7" x14ac:dyDescent="0.25">
      <c r="A4668" s="705" t="s">
        <v>7991</v>
      </c>
      <c r="B4668" s="706" t="s">
        <v>7487</v>
      </c>
      <c r="C4668" s="707" t="s">
        <v>7992</v>
      </c>
      <c r="G4668" s="708">
        <v>1213.5764159999997</v>
      </c>
    </row>
    <row r="4669" spans="1:7" x14ac:dyDescent="0.25">
      <c r="A4669" s="705" t="s">
        <v>7993</v>
      </c>
      <c r="B4669" s="706" t="s">
        <v>7487</v>
      </c>
      <c r="C4669" s="707" t="s">
        <v>7994</v>
      </c>
      <c r="G4669" s="708">
        <v>3291.8626260000001</v>
      </c>
    </row>
    <row r="4670" spans="1:7" x14ac:dyDescent="0.25">
      <c r="A4670" s="705" t="s">
        <v>7995</v>
      </c>
      <c r="B4670" s="706" t="s">
        <v>7487</v>
      </c>
      <c r="C4670" s="707" t="s">
        <v>7996</v>
      </c>
      <c r="G4670" s="708">
        <v>2552.4081180000003</v>
      </c>
    </row>
    <row r="4671" spans="1:7" x14ac:dyDescent="0.25">
      <c r="A4671" s="705" t="s">
        <v>7997</v>
      </c>
      <c r="B4671" s="706" t="s">
        <v>7487</v>
      </c>
      <c r="C4671" s="707" t="s">
        <v>7998</v>
      </c>
      <c r="G4671" s="708">
        <v>2552.4081180000003</v>
      </c>
    </row>
    <row r="4672" spans="1:7" x14ac:dyDescent="0.25">
      <c r="A4672" s="705" t="s">
        <v>7999</v>
      </c>
      <c r="B4672" s="706" t="s">
        <v>7487</v>
      </c>
      <c r="C4672" s="707" t="s">
        <v>8000</v>
      </c>
      <c r="G4672" s="708" t="s">
        <v>9</v>
      </c>
    </row>
    <row r="4673" spans="1:7" x14ac:dyDescent="0.25">
      <c r="A4673" s="705" t="s">
        <v>8001</v>
      </c>
      <c r="B4673" s="706" t="s">
        <v>7487</v>
      </c>
      <c r="C4673" s="707" t="s">
        <v>8002</v>
      </c>
      <c r="G4673" s="708">
        <v>3963.5200799999989</v>
      </c>
    </row>
    <row r="4674" spans="1:7" x14ac:dyDescent="0.25">
      <c r="A4674" s="705" t="s">
        <v>8003</v>
      </c>
      <c r="B4674" s="706" t="s">
        <v>7487</v>
      </c>
      <c r="C4674" s="707" t="s">
        <v>8004</v>
      </c>
      <c r="G4674" s="708">
        <v>4296.9242159999994</v>
      </c>
    </row>
    <row r="4675" spans="1:7" x14ac:dyDescent="0.25">
      <c r="A4675" s="705" t="s">
        <v>8005</v>
      </c>
      <c r="B4675" s="706" t="s">
        <v>7487</v>
      </c>
      <c r="C4675" s="707" t="s">
        <v>8006</v>
      </c>
      <c r="G4675" s="708">
        <v>34055.896679999991</v>
      </c>
    </row>
    <row r="4676" spans="1:7" x14ac:dyDescent="0.25">
      <c r="A4676" s="705" t="s">
        <v>8007</v>
      </c>
      <c r="B4676" s="706" t="s">
        <v>7487</v>
      </c>
      <c r="C4676" s="707" t="s">
        <v>8008</v>
      </c>
      <c r="G4676" s="708">
        <v>9775.9966589999985</v>
      </c>
    </row>
    <row r="4677" spans="1:7" x14ac:dyDescent="0.25">
      <c r="A4677" s="705" t="s">
        <v>8009</v>
      </c>
      <c r="B4677" s="706" t="s">
        <v>7487</v>
      </c>
      <c r="C4677" s="707" t="s">
        <v>8010</v>
      </c>
      <c r="G4677" s="708" t="s">
        <v>9</v>
      </c>
    </row>
    <row r="4678" spans="1:7" x14ac:dyDescent="0.25">
      <c r="A4678" s="705" t="s">
        <v>8011</v>
      </c>
      <c r="B4678" s="706" t="s">
        <v>7487</v>
      </c>
      <c r="C4678" s="707" t="s">
        <v>8012</v>
      </c>
      <c r="G4678" s="708">
        <v>6994.7620469999983</v>
      </c>
    </row>
    <row r="4679" spans="1:7" x14ac:dyDescent="0.25">
      <c r="A4679" s="705" t="s">
        <v>8013</v>
      </c>
      <c r="B4679" s="706" t="s">
        <v>7487</v>
      </c>
      <c r="C4679" s="707" t="s">
        <v>8014</v>
      </c>
      <c r="G4679" s="708">
        <v>28804.552802999999</v>
      </c>
    </row>
    <row r="4680" spans="1:7" x14ac:dyDescent="0.25">
      <c r="A4680" s="705" t="s">
        <v>8015</v>
      </c>
      <c r="B4680" s="706" t="s">
        <v>7487</v>
      </c>
      <c r="C4680" s="707" t="s">
        <v>8016</v>
      </c>
      <c r="G4680" s="708">
        <v>6518.7187649999987</v>
      </c>
    </row>
    <row r="4681" spans="1:7" x14ac:dyDescent="0.25">
      <c r="A4681" s="705" t="s">
        <v>8017</v>
      </c>
      <c r="B4681" s="706" t="s">
        <v>7487</v>
      </c>
      <c r="C4681" s="707" t="s">
        <v>8018</v>
      </c>
      <c r="G4681" s="708">
        <v>7089.1381079999992</v>
      </c>
    </row>
    <row r="4682" spans="1:7" x14ac:dyDescent="0.25">
      <c r="A4682" s="705" t="s">
        <v>8019</v>
      </c>
      <c r="B4682" s="706" t="s">
        <v>7487</v>
      </c>
      <c r="C4682" s="707" t="s">
        <v>8020</v>
      </c>
      <c r="G4682" s="708">
        <v>7979.5577159999993</v>
      </c>
    </row>
    <row r="4683" spans="1:7" x14ac:dyDescent="0.25">
      <c r="A4683" s="705" t="s">
        <v>8021</v>
      </c>
      <c r="B4683" s="706" t="s">
        <v>7487</v>
      </c>
      <c r="C4683" s="707" t="s">
        <v>8022</v>
      </c>
      <c r="G4683" s="708">
        <v>10004.868899999998</v>
      </c>
    </row>
    <row r="4684" spans="1:7" x14ac:dyDescent="0.25">
      <c r="A4684" s="705" t="s">
        <v>8023</v>
      </c>
      <c r="B4684" s="706" t="s">
        <v>7487</v>
      </c>
      <c r="C4684" s="707" t="s">
        <v>8024</v>
      </c>
      <c r="G4684" s="708">
        <v>20559.479498999997</v>
      </c>
    </row>
    <row r="4685" spans="1:7" x14ac:dyDescent="0.25">
      <c r="A4685" s="705" t="s">
        <v>8025</v>
      </c>
      <c r="B4685" s="706" t="s">
        <v>7487</v>
      </c>
      <c r="C4685" s="707" t="s">
        <v>8026</v>
      </c>
      <c r="G4685" s="708">
        <v>5883.9333929999993</v>
      </c>
    </row>
    <row r="4686" spans="1:7" x14ac:dyDescent="0.25">
      <c r="A4686" s="705" t="s">
        <v>8027</v>
      </c>
      <c r="B4686" s="706" t="s">
        <v>7487</v>
      </c>
      <c r="C4686" s="707" t="s">
        <v>8028</v>
      </c>
      <c r="G4686" s="708" t="s">
        <v>9</v>
      </c>
    </row>
    <row r="4687" spans="1:7" x14ac:dyDescent="0.25">
      <c r="A4687" s="705" t="s">
        <v>8029</v>
      </c>
      <c r="B4687" s="706" t="s">
        <v>7487</v>
      </c>
      <c r="C4687" s="707" t="s">
        <v>8028</v>
      </c>
      <c r="G4687" s="708">
        <v>6548.3628209999997</v>
      </c>
    </row>
    <row r="4688" spans="1:7" x14ac:dyDescent="0.25">
      <c r="A4688" s="705" t="s">
        <v>8030</v>
      </c>
      <c r="B4688" s="706" t="s">
        <v>7487</v>
      </c>
      <c r="C4688" s="707" t="s">
        <v>8031</v>
      </c>
      <c r="G4688" s="708">
        <v>15964.513577999996</v>
      </c>
    </row>
    <row r="4689" spans="1:7" x14ac:dyDescent="0.25">
      <c r="A4689" s="705" t="s">
        <v>8032</v>
      </c>
      <c r="B4689" s="706" t="s">
        <v>7487</v>
      </c>
      <c r="C4689" s="707" t="s">
        <v>8033</v>
      </c>
      <c r="G4689" s="708" t="s">
        <v>9</v>
      </c>
    </row>
    <row r="4690" spans="1:7" x14ac:dyDescent="0.25">
      <c r="A4690" s="705" t="s">
        <v>8034</v>
      </c>
      <c r="B4690" s="706" t="s">
        <v>7487</v>
      </c>
      <c r="C4690" s="707" t="s">
        <v>8035</v>
      </c>
      <c r="G4690" s="708">
        <v>7669.4845499999983</v>
      </c>
    </row>
    <row r="4691" spans="1:7" x14ac:dyDescent="0.25">
      <c r="A4691" s="705" t="s">
        <v>8036</v>
      </c>
      <c r="B4691" s="706" t="s">
        <v>7487</v>
      </c>
      <c r="C4691" s="707" t="s">
        <v>8037</v>
      </c>
      <c r="G4691" s="708">
        <v>6521.0976089999986</v>
      </c>
    </row>
    <row r="4692" spans="1:7" x14ac:dyDescent="0.25">
      <c r="A4692" s="705" t="s">
        <v>8038</v>
      </c>
      <c r="B4692" s="706" t="s">
        <v>7487</v>
      </c>
      <c r="C4692" s="707" t="s">
        <v>8039</v>
      </c>
      <c r="G4692" s="708" t="s">
        <v>9</v>
      </c>
    </row>
    <row r="4693" spans="1:7" x14ac:dyDescent="0.25">
      <c r="A4693" s="705" t="s">
        <v>8040</v>
      </c>
      <c r="B4693" s="706" t="s">
        <v>7487</v>
      </c>
      <c r="C4693" s="707" t="s">
        <v>8039</v>
      </c>
      <c r="G4693" s="708" t="s">
        <v>9</v>
      </c>
    </row>
    <row r="4694" spans="1:7" x14ac:dyDescent="0.25">
      <c r="A4694" s="705" t="s">
        <v>8041</v>
      </c>
      <c r="B4694" s="706" t="s">
        <v>7487</v>
      </c>
      <c r="C4694" s="707" t="s">
        <v>8042</v>
      </c>
      <c r="G4694" s="708" t="s">
        <v>9</v>
      </c>
    </row>
    <row r="4695" spans="1:7" x14ac:dyDescent="0.25">
      <c r="A4695" s="705" t="s">
        <v>8043</v>
      </c>
      <c r="B4695" s="706" t="s">
        <v>7487</v>
      </c>
      <c r="C4695" s="707" t="s">
        <v>8042</v>
      </c>
      <c r="G4695" s="708" t="s">
        <v>9</v>
      </c>
    </row>
    <row r="4696" spans="1:7" x14ac:dyDescent="0.25">
      <c r="A4696" s="705" t="s">
        <v>8044</v>
      </c>
      <c r="B4696" s="706" t="s">
        <v>7487</v>
      </c>
      <c r="C4696" s="707" t="s">
        <v>8045</v>
      </c>
      <c r="G4696" s="708">
        <v>38751.460253999998</v>
      </c>
    </row>
    <row r="4697" spans="1:7" x14ac:dyDescent="0.25">
      <c r="A4697" s="705" t="s">
        <v>8046</v>
      </c>
      <c r="B4697" s="706" t="s">
        <v>7487</v>
      </c>
      <c r="C4697" s="707" t="s">
        <v>8047</v>
      </c>
      <c r="G4697" s="708" t="s">
        <v>9</v>
      </c>
    </row>
    <row r="4698" spans="1:7" x14ac:dyDescent="0.25">
      <c r="A4698" s="705" t="s">
        <v>8048</v>
      </c>
      <c r="B4698" s="706" t="s">
        <v>7487</v>
      </c>
      <c r="C4698" s="707" t="s">
        <v>8049</v>
      </c>
      <c r="G4698" s="708">
        <v>176.49192599999998</v>
      </c>
    </row>
    <row r="4699" spans="1:7" x14ac:dyDescent="0.25">
      <c r="A4699" s="705" t="s">
        <v>8050</v>
      </c>
      <c r="B4699" s="706" t="s">
        <v>7487</v>
      </c>
      <c r="C4699" s="707" t="s">
        <v>8051</v>
      </c>
      <c r="G4699" s="708">
        <v>448.59508199999993</v>
      </c>
    </row>
    <row r="4700" spans="1:7" x14ac:dyDescent="0.25">
      <c r="A4700" s="705" t="s">
        <v>8052</v>
      </c>
      <c r="B4700" s="706" t="s">
        <v>7487</v>
      </c>
      <c r="C4700" s="707" t="s">
        <v>8053</v>
      </c>
      <c r="G4700" s="708">
        <v>203.16242699999995</v>
      </c>
    </row>
    <row r="4701" spans="1:7" x14ac:dyDescent="0.25">
      <c r="A4701" s="705" t="s">
        <v>8054</v>
      </c>
      <c r="B4701" s="706" t="s">
        <v>7487</v>
      </c>
      <c r="C4701" s="707" t="s">
        <v>8055</v>
      </c>
      <c r="G4701" s="708">
        <v>311.35408200000001</v>
      </c>
    </row>
    <row r="4702" spans="1:7" x14ac:dyDescent="0.25">
      <c r="A4702" s="705" t="s">
        <v>8056</v>
      </c>
      <c r="B4702" s="706" t="s">
        <v>7487</v>
      </c>
      <c r="C4702" s="707" t="s">
        <v>8057</v>
      </c>
      <c r="G4702" s="708">
        <v>369.26978399999996</v>
      </c>
    </row>
    <row r="4703" spans="1:7" x14ac:dyDescent="0.25">
      <c r="A4703" s="705" t="s">
        <v>8058</v>
      </c>
      <c r="B4703" s="706" t="s">
        <v>7487</v>
      </c>
      <c r="C4703" s="707" t="s">
        <v>8059</v>
      </c>
      <c r="G4703" s="708">
        <v>189.16384500000001</v>
      </c>
    </row>
    <row r="4704" spans="1:7" x14ac:dyDescent="0.25">
      <c r="A4704" s="705" t="s">
        <v>8060</v>
      </c>
      <c r="B4704" s="706" t="s">
        <v>7487</v>
      </c>
      <c r="C4704" s="707" t="s">
        <v>8061</v>
      </c>
      <c r="G4704" s="708">
        <v>76.763465999999994</v>
      </c>
    </row>
    <row r="4705" spans="1:7" x14ac:dyDescent="0.25">
      <c r="A4705" s="705" t="s">
        <v>8062</v>
      </c>
      <c r="B4705" s="706" t="s">
        <v>7487</v>
      </c>
      <c r="C4705" s="707" t="s">
        <v>8063</v>
      </c>
      <c r="G4705" s="708">
        <v>1084.8901049999997</v>
      </c>
    </row>
    <row r="4706" spans="1:7" x14ac:dyDescent="0.25">
      <c r="A4706" s="705" t="s">
        <v>8064</v>
      </c>
      <c r="B4706" s="706" t="s">
        <v>7487</v>
      </c>
      <c r="C4706" s="707" t="s">
        <v>8065</v>
      </c>
      <c r="G4706" s="708">
        <v>276.76934999999997</v>
      </c>
    </row>
    <row r="4707" spans="1:7" x14ac:dyDescent="0.25">
      <c r="A4707" s="705" t="s">
        <v>8066</v>
      </c>
      <c r="B4707" s="706" t="s">
        <v>7487</v>
      </c>
      <c r="C4707" s="707" t="s">
        <v>8067</v>
      </c>
      <c r="G4707" s="708">
        <v>169.72136999999998</v>
      </c>
    </row>
    <row r="4708" spans="1:7" x14ac:dyDescent="0.25">
      <c r="A4708" s="705" t="s">
        <v>8068</v>
      </c>
      <c r="B4708" s="706" t="s">
        <v>7487</v>
      </c>
      <c r="C4708" s="707" t="s">
        <v>8069</v>
      </c>
      <c r="G4708" s="708">
        <v>46607.043599999997</v>
      </c>
    </row>
    <row r="4709" spans="1:7" x14ac:dyDescent="0.25">
      <c r="A4709" s="705" t="s">
        <v>8070</v>
      </c>
      <c r="B4709" s="706" t="s">
        <v>7487</v>
      </c>
      <c r="C4709" s="707" t="s">
        <v>8071</v>
      </c>
      <c r="G4709" s="708">
        <v>32126.196725999991</v>
      </c>
    </row>
    <row r="4710" spans="1:7" x14ac:dyDescent="0.25">
      <c r="A4710" s="705" t="s">
        <v>8072</v>
      </c>
      <c r="B4710" s="706" t="s">
        <v>7487</v>
      </c>
      <c r="C4710" s="707" t="s">
        <v>8073</v>
      </c>
      <c r="G4710" s="708" t="s">
        <v>9</v>
      </c>
    </row>
    <row r="4711" spans="1:7" x14ac:dyDescent="0.25">
      <c r="A4711" s="705" t="s">
        <v>8074</v>
      </c>
      <c r="B4711" s="706" t="s">
        <v>7487</v>
      </c>
      <c r="C4711" s="707" t="s">
        <v>8075</v>
      </c>
      <c r="G4711" s="708">
        <v>39880.404719999999</v>
      </c>
    </row>
    <row r="4712" spans="1:7" x14ac:dyDescent="0.25">
      <c r="A4712" s="705" t="s">
        <v>8076</v>
      </c>
      <c r="B4712" s="706" t="s">
        <v>7487</v>
      </c>
      <c r="C4712" s="707" t="s">
        <v>8077</v>
      </c>
      <c r="G4712" s="708">
        <v>39880.404719999999</v>
      </c>
    </row>
    <row r="4713" spans="1:7" x14ac:dyDescent="0.25">
      <c r="A4713" s="705" t="s">
        <v>8078</v>
      </c>
      <c r="B4713" s="706" t="s">
        <v>7487</v>
      </c>
      <c r="C4713" s="707" t="s">
        <v>8079</v>
      </c>
      <c r="G4713" s="708" t="s">
        <v>9</v>
      </c>
    </row>
    <row r="4714" spans="1:7" x14ac:dyDescent="0.25">
      <c r="A4714" s="705" t="s">
        <v>8080</v>
      </c>
      <c r="B4714" s="706" t="s">
        <v>7487</v>
      </c>
      <c r="C4714" s="707" t="s">
        <v>8081</v>
      </c>
      <c r="G4714" s="708" t="s">
        <v>9</v>
      </c>
    </row>
    <row r="4715" spans="1:7" x14ac:dyDescent="0.25">
      <c r="A4715" s="705" t="s">
        <v>8082</v>
      </c>
      <c r="B4715" s="706" t="s">
        <v>7487</v>
      </c>
      <c r="C4715" s="707" t="s">
        <v>8083</v>
      </c>
      <c r="G4715" s="708" t="s">
        <v>9</v>
      </c>
    </row>
    <row r="4716" spans="1:7" x14ac:dyDescent="0.25">
      <c r="A4716" s="705" t="s">
        <v>8084</v>
      </c>
      <c r="B4716" s="706" t="s">
        <v>7487</v>
      </c>
      <c r="C4716" s="707" t="s">
        <v>8085</v>
      </c>
      <c r="G4716" s="708">
        <v>42057.961920000002</v>
      </c>
    </row>
    <row r="4717" spans="1:7" x14ac:dyDescent="0.25">
      <c r="A4717" s="705" t="s">
        <v>8086</v>
      </c>
      <c r="B4717" s="706" t="s">
        <v>7487</v>
      </c>
      <c r="C4717" s="707" t="s">
        <v>8087</v>
      </c>
      <c r="G4717" s="708" t="s">
        <v>9</v>
      </c>
    </row>
    <row r="4718" spans="1:7" x14ac:dyDescent="0.25">
      <c r="A4718" s="705" t="s">
        <v>8088</v>
      </c>
      <c r="B4718" s="706" t="s">
        <v>7487</v>
      </c>
      <c r="C4718" s="707" t="s">
        <v>8089</v>
      </c>
      <c r="G4718" s="708" t="s">
        <v>9</v>
      </c>
    </row>
    <row r="4719" spans="1:7" x14ac:dyDescent="0.25">
      <c r="A4719" s="705" t="s">
        <v>8090</v>
      </c>
      <c r="B4719" s="706" t="s">
        <v>7487</v>
      </c>
      <c r="C4719" s="707" t="s">
        <v>8091</v>
      </c>
      <c r="G4719" s="708">
        <v>45891.697761000003</v>
      </c>
    </row>
    <row r="4720" spans="1:7" x14ac:dyDescent="0.25">
      <c r="A4720" s="705" t="s">
        <v>8092</v>
      </c>
      <c r="B4720" s="706" t="s">
        <v>7487</v>
      </c>
      <c r="C4720" s="707" t="s">
        <v>8093</v>
      </c>
      <c r="G4720" s="708">
        <v>42680.121119999996</v>
      </c>
    </row>
    <row r="4721" spans="1:7" x14ac:dyDescent="0.25">
      <c r="A4721" s="705" t="s">
        <v>8094</v>
      </c>
      <c r="B4721" s="706" t="s">
        <v>7487</v>
      </c>
      <c r="C4721" s="707" t="s">
        <v>8095</v>
      </c>
      <c r="G4721" s="708">
        <v>37654.355699999993</v>
      </c>
    </row>
    <row r="4722" spans="1:7" x14ac:dyDescent="0.25">
      <c r="A4722" s="705" t="s">
        <v>8096</v>
      </c>
      <c r="B4722" s="706" t="s">
        <v>7487</v>
      </c>
      <c r="C4722" s="707" t="s">
        <v>8097</v>
      </c>
      <c r="G4722" s="708">
        <v>37281.975120000003</v>
      </c>
    </row>
    <row r="4723" spans="1:7" x14ac:dyDescent="0.25">
      <c r="A4723" s="705" t="s">
        <v>8098</v>
      </c>
      <c r="B4723" s="706" t="s">
        <v>7487</v>
      </c>
      <c r="C4723" s="707" t="s">
        <v>8099</v>
      </c>
      <c r="G4723" s="708">
        <v>36849.208500000001</v>
      </c>
    </row>
    <row r="4724" spans="1:7" x14ac:dyDescent="0.25">
      <c r="A4724" s="705" t="s">
        <v>8100</v>
      </c>
      <c r="B4724" s="706" t="s">
        <v>7487</v>
      </c>
      <c r="C4724" s="707" t="s">
        <v>8101</v>
      </c>
      <c r="G4724" s="708" t="s">
        <v>9</v>
      </c>
    </row>
    <row r="4725" spans="1:7" x14ac:dyDescent="0.25">
      <c r="A4725" s="705" t="s">
        <v>8102</v>
      </c>
      <c r="B4725" s="706" t="s">
        <v>7487</v>
      </c>
      <c r="C4725" s="707" t="s">
        <v>8103</v>
      </c>
      <c r="G4725" s="708" t="s">
        <v>9</v>
      </c>
    </row>
    <row r="4726" spans="1:7" x14ac:dyDescent="0.25">
      <c r="A4726" s="705" t="s">
        <v>8104</v>
      </c>
      <c r="B4726" s="706" t="s">
        <v>7487</v>
      </c>
      <c r="C4726" s="707" t="s">
        <v>8105</v>
      </c>
      <c r="G4726" s="708">
        <v>46607.043599999997</v>
      </c>
    </row>
    <row r="4727" spans="1:7" x14ac:dyDescent="0.25">
      <c r="A4727" s="705" t="s">
        <v>8106</v>
      </c>
      <c r="B4727" s="706" t="s">
        <v>7487</v>
      </c>
      <c r="C4727" s="707" t="s">
        <v>8107</v>
      </c>
      <c r="G4727" s="708">
        <v>37654.355699999993</v>
      </c>
    </row>
    <row r="4728" spans="1:7" x14ac:dyDescent="0.25">
      <c r="A4728" s="705" t="s">
        <v>8108</v>
      </c>
      <c r="B4728" s="706" t="s">
        <v>7487</v>
      </c>
      <c r="C4728" s="707" t="s">
        <v>8109</v>
      </c>
      <c r="G4728" s="708">
        <v>37654.355699999993</v>
      </c>
    </row>
    <row r="4729" spans="1:7" x14ac:dyDescent="0.25">
      <c r="A4729" s="705" t="s">
        <v>8110</v>
      </c>
      <c r="B4729" s="706" t="s">
        <v>7487</v>
      </c>
      <c r="C4729" s="707" t="s">
        <v>8111</v>
      </c>
      <c r="G4729" s="708">
        <v>37654.355699999993</v>
      </c>
    </row>
    <row r="4730" spans="1:7" x14ac:dyDescent="0.25">
      <c r="A4730" s="705" t="s">
        <v>8112</v>
      </c>
      <c r="B4730" s="706" t="s">
        <v>7487</v>
      </c>
      <c r="C4730" s="707" t="s">
        <v>8113</v>
      </c>
      <c r="G4730" s="708">
        <v>37654.355699999993</v>
      </c>
    </row>
    <row r="4731" spans="1:7" x14ac:dyDescent="0.25">
      <c r="A4731" s="705" t="s">
        <v>8114</v>
      </c>
      <c r="B4731" s="706" t="s">
        <v>7487</v>
      </c>
      <c r="C4731" s="707" t="s">
        <v>8115</v>
      </c>
      <c r="G4731" s="708">
        <v>36849.208500000001</v>
      </c>
    </row>
    <row r="4732" spans="1:7" x14ac:dyDescent="0.25">
      <c r="A4732" s="705" t="s">
        <v>8116</v>
      </c>
      <c r="B4732" s="706" t="s">
        <v>7487</v>
      </c>
      <c r="C4732" s="707" t="s">
        <v>8117</v>
      </c>
      <c r="G4732" s="708">
        <v>36849.208500000001</v>
      </c>
    </row>
    <row r="4733" spans="1:7" x14ac:dyDescent="0.25">
      <c r="A4733" s="705" t="s">
        <v>8118</v>
      </c>
      <c r="B4733" s="706" t="s">
        <v>7487</v>
      </c>
      <c r="C4733" s="707" t="s">
        <v>8119</v>
      </c>
      <c r="G4733" s="708">
        <v>148569.74133299998</v>
      </c>
    </row>
    <row r="4734" spans="1:7" x14ac:dyDescent="0.25">
      <c r="A4734" s="705" t="s">
        <v>8120</v>
      </c>
      <c r="B4734" s="706" t="s">
        <v>7487</v>
      </c>
      <c r="C4734" s="707" t="s">
        <v>8121</v>
      </c>
      <c r="G4734" s="708">
        <v>148569.74133299998</v>
      </c>
    </row>
    <row r="4735" spans="1:7" x14ac:dyDescent="0.25">
      <c r="A4735" s="705" t="s">
        <v>8122</v>
      </c>
      <c r="B4735" s="706" t="s">
        <v>7487</v>
      </c>
      <c r="C4735" s="707" t="s">
        <v>8123</v>
      </c>
      <c r="G4735" s="708">
        <v>9947.7766439999978</v>
      </c>
    </row>
    <row r="4736" spans="1:7" x14ac:dyDescent="0.25">
      <c r="A4736" s="705" t="s">
        <v>8124</v>
      </c>
      <c r="B4736" s="706" t="s">
        <v>7487</v>
      </c>
      <c r="C4736" s="707" t="s">
        <v>8125</v>
      </c>
      <c r="G4736" s="708">
        <v>148569.74133299998</v>
      </c>
    </row>
    <row r="4737" spans="1:7" x14ac:dyDescent="0.25">
      <c r="A4737" s="705" t="s">
        <v>8126</v>
      </c>
      <c r="B4737" s="706" t="s">
        <v>7487</v>
      </c>
      <c r="C4737" s="707" t="s">
        <v>8127</v>
      </c>
      <c r="G4737" s="708">
        <v>148569.74133299998</v>
      </c>
    </row>
    <row r="4738" spans="1:7" x14ac:dyDescent="0.25">
      <c r="A4738" s="705" t="s">
        <v>8128</v>
      </c>
      <c r="B4738" s="706" t="s">
        <v>7487</v>
      </c>
      <c r="C4738" s="707" t="s">
        <v>8129</v>
      </c>
      <c r="G4738" s="708">
        <v>148569.74133299998</v>
      </c>
    </row>
    <row r="4739" spans="1:7" x14ac:dyDescent="0.25">
      <c r="A4739" s="705" t="s">
        <v>8130</v>
      </c>
      <c r="B4739" s="706" t="s">
        <v>7487</v>
      </c>
      <c r="C4739" s="707" t="s">
        <v>8131</v>
      </c>
      <c r="G4739" s="708">
        <v>2471.7561569999993</v>
      </c>
    </row>
    <row r="4740" spans="1:7" x14ac:dyDescent="0.25">
      <c r="A4740" s="705" t="s">
        <v>8132</v>
      </c>
      <c r="B4740" s="706" t="s">
        <v>7487</v>
      </c>
      <c r="C4740" s="707" t="s">
        <v>8133</v>
      </c>
      <c r="G4740" s="708">
        <v>2571.2558819999995</v>
      </c>
    </row>
    <row r="4741" spans="1:7" x14ac:dyDescent="0.25">
      <c r="A4741" s="705" t="s">
        <v>8134</v>
      </c>
      <c r="B4741" s="706" t="s">
        <v>7487</v>
      </c>
      <c r="C4741" s="707" t="s">
        <v>8135</v>
      </c>
      <c r="G4741" s="708">
        <v>3099.2677559999993</v>
      </c>
    </row>
    <row r="4742" spans="1:7" x14ac:dyDescent="0.25">
      <c r="A4742" s="705" t="s">
        <v>8136</v>
      </c>
      <c r="B4742" s="706" t="s">
        <v>7487</v>
      </c>
      <c r="C4742" s="707" t="s">
        <v>8137</v>
      </c>
      <c r="G4742" s="708">
        <v>2135.0582369999993</v>
      </c>
    </row>
    <row r="4743" spans="1:7" x14ac:dyDescent="0.25">
      <c r="A4743" s="705" t="s">
        <v>8138</v>
      </c>
      <c r="B4743" s="706" t="s">
        <v>7487</v>
      </c>
      <c r="C4743" s="707" t="s">
        <v>8139</v>
      </c>
      <c r="G4743" s="708" t="s">
        <v>9</v>
      </c>
    </row>
    <row r="4744" spans="1:7" x14ac:dyDescent="0.25">
      <c r="A4744" s="705" t="s">
        <v>8140</v>
      </c>
      <c r="B4744" s="706" t="s">
        <v>7487</v>
      </c>
      <c r="C4744" s="707" t="s">
        <v>8141</v>
      </c>
      <c r="G4744" s="708">
        <v>3152.8374929999995</v>
      </c>
    </row>
    <row r="4745" spans="1:7" x14ac:dyDescent="0.25">
      <c r="A4745" s="705" t="s">
        <v>8142</v>
      </c>
      <c r="B4745" s="706" t="s">
        <v>7487</v>
      </c>
      <c r="C4745" s="707" t="s">
        <v>8143</v>
      </c>
      <c r="G4745" s="708">
        <v>3665.5698689999995</v>
      </c>
    </row>
    <row r="4746" spans="1:7" x14ac:dyDescent="0.25">
      <c r="A4746" s="705" t="s">
        <v>8144</v>
      </c>
      <c r="B4746" s="706" t="s">
        <v>7487</v>
      </c>
      <c r="C4746" s="707" t="s">
        <v>8145</v>
      </c>
      <c r="G4746" s="708">
        <v>3214.0927259999999</v>
      </c>
    </row>
    <row r="4747" spans="1:7" x14ac:dyDescent="0.25">
      <c r="A4747" s="705" t="s">
        <v>8146</v>
      </c>
      <c r="B4747" s="706" t="s">
        <v>7487</v>
      </c>
      <c r="C4747" s="707" t="s">
        <v>8147</v>
      </c>
      <c r="G4747" s="708">
        <v>3328.8719489999994</v>
      </c>
    </row>
    <row r="4748" spans="1:7" x14ac:dyDescent="0.25">
      <c r="A4748" s="705" t="s">
        <v>8148</v>
      </c>
      <c r="B4748" s="706" t="s">
        <v>7487</v>
      </c>
      <c r="C4748" s="707" t="s">
        <v>8149</v>
      </c>
      <c r="G4748" s="708">
        <v>23971.336505999996</v>
      </c>
    </row>
    <row r="4749" spans="1:7" x14ac:dyDescent="0.25">
      <c r="A4749" s="705" t="s">
        <v>8150</v>
      </c>
      <c r="B4749" s="706" t="s">
        <v>7487</v>
      </c>
      <c r="C4749" s="707" t="s">
        <v>8151</v>
      </c>
      <c r="G4749" s="708">
        <v>3030.4185209999996</v>
      </c>
    </row>
    <row r="4750" spans="1:7" x14ac:dyDescent="0.25">
      <c r="A4750" s="705" t="s">
        <v>8152</v>
      </c>
      <c r="B4750" s="706" t="s">
        <v>7487</v>
      </c>
      <c r="C4750" s="707" t="s">
        <v>8153</v>
      </c>
      <c r="G4750" s="708">
        <v>2831.4648179999999</v>
      </c>
    </row>
    <row r="4751" spans="1:7" x14ac:dyDescent="0.25">
      <c r="A4751" s="705" t="s">
        <v>8154</v>
      </c>
      <c r="B4751" s="706" t="s">
        <v>7487</v>
      </c>
      <c r="C4751" s="707" t="s">
        <v>8155</v>
      </c>
      <c r="G4751" s="708">
        <v>380.34055799999999</v>
      </c>
    </row>
    <row r="4752" spans="1:7" x14ac:dyDescent="0.25">
      <c r="A4752" s="705" t="s">
        <v>8156</v>
      </c>
      <c r="B4752" s="706" t="s">
        <v>7487</v>
      </c>
      <c r="C4752" s="707" t="s">
        <v>8157</v>
      </c>
      <c r="G4752" s="708">
        <v>41558.587668</v>
      </c>
    </row>
    <row r="4753" spans="1:7" x14ac:dyDescent="0.25">
      <c r="A4753" s="705" t="s">
        <v>8158</v>
      </c>
      <c r="B4753" s="706" t="s">
        <v>7487</v>
      </c>
      <c r="C4753" s="707" t="s">
        <v>8159</v>
      </c>
      <c r="G4753" s="708">
        <v>40984.462818</v>
      </c>
    </row>
    <row r="4754" spans="1:7" x14ac:dyDescent="0.25">
      <c r="A4754" s="705" t="s">
        <v>8160</v>
      </c>
      <c r="B4754" s="706" t="s">
        <v>7487</v>
      </c>
      <c r="C4754" s="707" t="s">
        <v>8161</v>
      </c>
      <c r="G4754" s="708">
        <v>96290.755937999988</v>
      </c>
    </row>
    <row r="4755" spans="1:7" x14ac:dyDescent="0.25">
      <c r="A4755" s="705" t="s">
        <v>8162</v>
      </c>
      <c r="B4755" s="706" t="s">
        <v>7487</v>
      </c>
      <c r="C4755" s="707" t="s">
        <v>8163</v>
      </c>
      <c r="G4755" s="708">
        <v>50451.164009999979</v>
      </c>
    </row>
    <row r="4756" spans="1:7" x14ac:dyDescent="0.25">
      <c r="A4756" s="705" t="s">
        <v>8164</v>
      </c>
      <c r="B4756" s="706" t="s">
        <v>7487</v>
      </c>
      <c r="C4756" s="707" t="s">
        <v>8165</v>
      </c>
      <c r="G4756" s="708">
        <v>1907.6498999999999</v>
      </c>
    </row>
    <row r="4757" spans="1:7" x14ac:dyDescent="0.25">
      <c r="A4757" s="705" t="s">
        <v>8166</v>
      </c>
      <c r="B4757" s="706" t="s">
        <v>7487</v>
      </c>
      <c r="C4757" s="707" t="s">
        <v>8167</v>
      </c>
      <c r="G4757" s="708">
        <v>1907.6498999999999</v>
      </c>
    </row>
    <row r="4758" spans="1:7" x14ac:dyDescent="0.25">
      <c r="A4758" s="705" t="s">
        <v>8168</v>
      </c>
      <c r="B4758" s="706" t="s">
        <v>8169</v>
      </c>
      <c r="C4758" s="707" t="s">
        <v>8170</v>
      </c>
      <c r="G4758" s="708" t="s">
        <v>9</v>
      </c>
    </row>
    <row r="4759" spans="1:7" x14ac:dyDescent="0.25">
      <c r="A4759" s="705" t="s">
        <v>8171</v>
      </c>
      <c r="B4759" s="706" t="s">
        <v>8169</v>
      </c>
      <c r="C4759" s="707" t="s">
        <v>8172</v>
      </c>
      <c r="G4759" s="708" t="s">
        <v>9</v>
      </c>
    </row>
    <row r="4760" spans="1:7" x14ac:dyDescent="0.25">
      <c r="A4760" s="705" t="s">
        <v>8173</v>
      </c>
      <c r="B4760" s="706" t="s">
        <v>8169</v>
      </c>
      <c r="C4760" s="707" t="s">
        <v>8174</v>
      </c>
      <c r="G4760" s="708" t="s">
        <v>9</v>
      </c>
    </row>
    <row r="4761" spans="1:7" x14ac:dyDescent="0.25">
      <c r="A4761" s="705" t="s">
        <v>8175</v>
      </c>
      <c r="B4761" s="706" t="s">
        <v>8169</v>
      </c>
      <c r="C4761" s="707" t="s">
        <v>8176</v>
      </c>
      <c r="G4761" s="708">
        <v>18540.344160000001</v>
      </c>
    </row>
    <row r="4762" spans="1:7" x14ac:dyDescent="0.25">
      <c r="A4762" s="705" t="s">
        <v>8177</v>
      </c>
      <c r="B4762" s="706" t="s">
        <v>8169</v>
      </c>
      <c r="C4762" s="707" t="s">
        <v>8178</v>
      </c>
      <c r="G4762" s="708" t="s">
        <v>9</v>
      </c>
    </row>
    <row r="4763" spans="1:7" x14ac:dyDescent="0.25">
      <c r="A4763" s="705" t="s">
        <v>8179</v>
      </c>
      <c r="B4763" s="706" t="s">
        <v>8169</v>
      </c>
      <c r="C4763" s="707" t="s">
        <v>8180</v>
      </c>
      <c r="G4763" s="708">
        <v>930.9057029999999</v>
      </c>
    </row>
    <row r="4764" spans="1:7" x14ac:dyDescent="0.25">
      <c r="A4764" s="705" t="s">
        <v>8181</v>
      </c>
      <c r="B4764" s="706" t="s">
        <v>8169</v>
      </c>
      <c r="C4764" s="707" t="s">
        <v>8182</v>
      </c>
      <c r="G4764" s="708" t="s">
        <v>9</v>
      </c>
    </row>
    <row r="4765" spans="1:7" x14ac:dyDescent="0.25">
      <c r="A4765" s="705" t="s">
        <v>8183</v>
      </c>
      <c r="B4765" s="706" t="s">
        <v>8169</v>
      </c>
      <c r="C4765" s="707" t="s">
        <v>8184</v>
      </c>
      <c r="G4765" s="708">
        <v>63981.754199999988</v>
      </c>
    </row>
    <row r="4766" spans="1:7" x14ac:dyDescent="0.25">
      <c r="A4766" s="705" t="s">
        <v>8185</v>
      </c>
      <c r="B4766" s="706" t="s">
        <v>8169</v>
      </c>
      <c r="C4766" s="707" t="s">
        <v>8186</v>
      </c>
      <c r="G4766" s="708">
        <v>63981.754199999988</v>
      </c>
    </row>
    <row r="4767" spans="1:7" x14ac:dyDescent="0.25">
      <c r="A4767" s="705" t="s">
        <v>8187</v>
      </c>
      <c r="B4767" s="706" t="s">
        <v>8169</v>
      </c>
      <c r="C4767" s="707" t="s">
        <v>8188</v>
      </c>
      <c r="G4767" s="708" t="s">
        <v>9</v>
      </c>
    </row>
    <row r="4768" spans="1:7" x14ac:dyDescent="0.25">
      <c r="A4768" s="705" t="s">
        <v>8189</v>
      </c>
      <c r="B4768" s="706" t="s">
        <v>8169</v>
      </c>
      <c r="C4768" s="707" t="s">
        <v>8190</v>
      </c>
      <c r="G4768" s="708">
        <v>46004.647103999996</v>
      </c>
    </row>
    <row r="4769" spans="1:7" x14ac:dyDescent="0.25">
      <c r="A4769" s="705" t="s">
        <v>8191</v>
      </c>
      <c r="B4769" s="706" t="s">
        <v>8169</v>
      </c>
      <c r="C4769" s="707" t="s">
        <v>8192</v>
      </c>
      <c r="G4769" s="708">
        <v>52810.336799999997</v>
      </c>
    </row>
    <row r="4770" spans="1:7" x14ac:dyDescent="0.25">
      <c r="A4770" s="705" t="s">
        <v>8193</v>
      </c>
      <c r="B4770" s="706" t="s">
        <v>8169</v>
      </c>
      <c r="C4770" s="707" t="s">
        <v>8194</v>
      </c>
      <c r="G4770" s="708" t="s">
        <v>9</v>
      </c>
    </row>
    <row r="4771" spans="1:7" x14ac:dyDescent="0.25">
      <c r="A4771" s="705" t="s">
        <v>8195</v>
      </c>
      <c r="B4771" s="706" t="s">
        <v>8169</v>
      </c>
      <c r="C4771" s="707" t="s">
        <v>8196</v>
      </c>
      <c r="G4771" s="708" t="s">
        <v>9</v>
      </c>
    </row>
    <row r="4772" spans="1:7" x14ac:dyDescent="0.25">
      <c r="A4772" s="705" t="s">
        <v>8197</v>
      </c>
      <c r="B4772" s="706" t="s">
        <v>8169</v>
      </c>
      <c r="C4772" s="707" t="s">
        <v>8198</v>
      </c>
      <c r="G4772" s="708" t="s">
        <v>9</v>
      </c>
    </row>
    <row r="4773" spans="1:7" x14ac:dyDescent="0.25">
      <c r="A4773" s="705" t="s">
        <v>8199</v>
      </c>
      <c r="B4773" s="706" t="s">
        <v>8169</v>
      </c>
      <c r="C4773" s="707" t="s">
        <v>8200</v>
      </c>
      <c r="G4773" s="708">
        <v>13499.276368499997</v>
      </c>
    </row>
    <row r="4774" spans="1:7" x14ac:dyDescent="0.25">
      <c r="A4774" s="705" t="s">
        <v>8201</v>
      </c>
      <c r="B4774" s="706" t="s">
        <v>8169</v>
      </c>
      <c r="C4774" s="707" t="s">
        <v>8202</v>
      </c>
      <c r="G4774" s="708">
        <v>16760.511377999999</v>
      </c>
    </row>
    <row r="4775" spans="1:7" x14ac:dyDescent="0.25">
      <c r="A4775" s="705" t="s">
        <v>8203</v>
      </c>
      <c r="B4775" s="706" t="s">
        <v>8169</v>
      </c>
      <c r="C4775" s="707" t="s">
        <v>8204</v>
      </c>
      <c r="G4775" s="708" t="s">
        <v>9</v>
      </c>
    </row>
    <row r="4776" spans="1:7" x14ac:dyDescent="0.25">
      <c r="A4776" s="705" t="s">
        <v>8205</v>
      </c>
      <c r="B4776" s="706" t="s">
        <v>8169</v>
      </c>
      <c r="C4776" s="707" t="s">
        <v>8206</v>
      </c>
      <c r="G4776" s="708" t="s">
        <v>9</v>
      </c>
    </row>
    <row r="4777" spans="1:7" x14ac:dyDescent="0.25">
      <c r="A4777" s="705" t="s">
        <v>8207</v>
      </c>
      <c r="B4777" s="706" t="s">
        <v>8169</v>
      </c>
      <c r="C4777" s="707" t="s">
        <v>8206</v>
      </c>
      <c r="G4777" s="708">
        <v>43619.901740999994</v>
      </c>
    </row>
    <row r="4778" spans="1:7" x14ac:dyDescent="0.25">
      <c r="A4778" s="705" t="s">
        <v>8208</v>
      </c>
      <c r="B4778" s="706" t="s">
        <v>8169</v>
      </c>
      <c r="C4778" s="707" t="s">
        <v>8209</v>
      </c>
      <c r="G4778" s="708">
        <v>37393.597799999996</v>
      </c>
    </row>
    <row r="4779" spans="1:7" x14ac:dyDescent="0.25">
      <c r="A4779" s="705" t="s">
        <v>8210</v>
      </c>
      <c r="B4779" s="706" t="s">
        <v>8169</v>
      </c>
      <c r="C4779" s="707" t="s">
        <v>8211</v>
      </c>
      <c r="G4779" s="708">
        <v>60306.62320799999</v>
      </c>
    </row>
    <row r="4780" spans="1:7" x14ac:dyDescent="0.25">
      <c r="A4780" s="705" t="s">
        <v>8212</v>
      </c>
      <c r="B4780" s="706" t="s">
        <v>8169</v>
      </c>
      <c r="C4780" s="707" t="s">
        <v>8213</v>
      </c>
      <c r="G4780" s="708" t="s">
        <v>9</v>
      </c>
    </row>
    <row r="4781" spans="1:7" x14ac:dyDescent="0.25">
      <c r="A4781" s="705" t="s">
        <v>8214</v>
      </c>
      <c r="B4781" s="706" t="s">
        <v>8169</v>
      </c>
      <c r="C4781" s="707" t="s">
        <v>8215</v>
      </c>
      <c r="G4781" s="708">
        <v>60306.62320799999</v>
      </c>
    </row>
    <row r="4782" spans="1:7" x14ac:dyDescent="0.25">
      <c r="A4782" s="705" t="s">
        <v>8216</v>
      </c>
      <c r="B4782" s="706" t="s">
        <v>8169</v>
      </c>
      <c r="C4782" s="707" t="s">
        <v>8217</v>
      </c>
      <c r="G4782" s="708">
        <v>60306.62320799999</v>
      </c>
    </row>
    <row r="4783" spans="1:7" x14ac:dyDescent="0.25">
      <c r="A4783" s="705" t="s">
        <v>8218</v>
      </c>
      <c r="B4783" s="706" t="s">
        <v>8169</v>
      </c>
      <c r="C4783" s="707" t="s">
        <v>8219</v>
      </c>
      <c r="G4783" s="708">
        <v>60306.62320799999</v>
      </c>
    </row>
    <row r="4784" spans="1:7" x14ac:dyDescent="0.25">
      <c r="A4784" s="705" t="s">
        <v>8220</v>
      </c>
      <c r="B4784" s="706" t="s">
        <v>8169</v>
      </c>
      <c r="C4784" s="707" t="s">
        <v>8221</v>
      </c>
      <c r="G4784" s="708" t="s">
        <v>9</v>
      </c>
    </row>
    <row r="4785" spans="1:7" x14ac:dyDescent="0.25">
      <c r="A4785" s="705" t="s">
        <v>8222</v>
      </c>
      <c r="B4785" s="706" t="s">
        <v>8169</v>
      </c>
      <c r="C4785" s="707" t="s">
        <v>8223</v>
      </c>
      <c r="G4785" s="708" t="s">
        <v>9</v>
      </c>
    </row>
    <row r="4786" spans="1:7" x14ac:dyDescent="0.25">
      <c r="A4786" s="705" t="s">
        <v>8224</v>
      </c>
      <c r="B4786" s="706" t="s">
        <v>8169</v>
      </c>
      <c r="C4786" s="707" t="s">
        <v>8225</v>
      </c>
      <c r="G4786" s="708" t="s">
        <v>9</v>
      </c>
    </row>
    <row r="4787" spans="1:7" x14ac:dyDescent="0.25">
      <c r="A4787" s="705" t="s">
        <v>8226</v>
      </c>
      <c r="B4787" s="706" t="s">
        <v>8169</v>
      </c>
      <c r="C4787" s="707" t="s">
        <v>8227</v>
      </c>
      <c r="G4787" s="708" t="s">
        <v>9</v>
      </c>
    </row>
    <row r="4788" spans="1:7" x14ac:dyDescent="0.25">
      <c r="A4788" s="705" t="s">
        <v>8228</v>
      </c>
      <c r="B4788" s="706" t="s">
        <v>8169</v>
      </c>
      <c r="C4788" s="707" t="s">
        <v>8229</v>
      </c>
      <c r="G4788" s="708">
        <v>43619.901740999994</v>
      </c>
    </row>
    <row r="4789" spans="1:7" x14ac:dyDescent="0.25">
      <c r="A4789" s="705" t="s">
        <v>8230</v>
      </c>
      <c r="B4789" s="706" t="s">
        <v>8169</v>
      </c>
      <c r="C4789" s="707" t="s">
        <v>8231</v>
      </c>
      <c r="G4789" s="708">
        <v>20136.274001999998</v>
      </c>
    </row>
    <row r="4790" spans="1:7" x14ac:dyDescent="0.25">
      <c r="A4790" s="705" t="s">
        <v>8232</v>
      </c>
      <c r="B4790" s="706" t="s">
        <v>8169</v>
      </c>
      <c r="C4790" s="707" t="s">
        <v>8231</v>
      </c>
      <c r="G4790" s="708" t="s">
        <v>9</v>
      </c>
    </row>
    <row r="4791" spans="1:7" x14ac:dyDescent="0.25">
      <c r="A4791" s="705" t="s">
        <v>8233</v>
      </c>
      <c r="B4791" s="706" t="s">
        <v>8169</v>
      </c>
      <c r="C4791" s="707" t="s">
        <v>8234</v>
      </c>
      <c r="G4791" s="708">
        <v>36403.49547899999</v>
      </c>
    </row>
    <row r="4792" spans="1:7" x14ac:dyDescent="0.25">
      <c r="A4792" s="705" t="s">
        <v>8235</v>
      </c>
      <c r="B4792" s="706" t="s">
        <v>8169</v>
      </c>
      <c r="C4792" s="707" t="s">
        <v>8236</v>
      </c>
      <c r="G4792" s="708">
        <v>18629.367821999997</v>
      </c>
    </row>
    <row r="4793" spans="1:7" x14ac:dyDescent="0.25">
      <c r="A4793" s="705" t="s">
        <v>8237</v>
      </c>
      <c r="B4793" s="706" t="s">
        <v>8169</v>
      </c>
      <c r="C4793" s="707" t="s">
        <v>8238</v>
      </c>
      <c r="G4793" s="708" t="s">
        <v>9</v>
      </c>
    </row>
    <row r="4794" spans="1:7" x14ac:dyDescent="0.25">
      <c r="A4794" s="705" t="s">
        <v>8239</v>
      </c>
      <c r="B4794" s="706" t="s">
        <v>8169</v>
      </c>
      <c r="C4794" s="707" t="s">
        <v>8240</v>
      </c>
      <c r="G4794" s="708">
        <v>59997.007511999982</v>
      </c>
    </row>
    <row r="4795" spans="1:7" x14ac:dyDescent="0.25">
      <c r="A4795" s="705" t="s">
        <v>8241</v>
      </c>
      <c r="B4795" s="706" t="s">
        <v>8169</v>
      </c>
      <c r="C4795" s="707" t="s">
        <v>8242</v>
      </c>
      <c r="G4795" s="708" t="s">
        <v>9</v>
      </c>
    </row>
    <row r="4796" spans="1:7" x14ac:dyDescent="0.25">
      <c r="A4796" s="705" t="s">
        <v>8243</v>
      </c>
      <c r="B4796" s="706" t="s">
        <v>8169</v>
      </c>
      <c r="C4796" s="707" t="s">
        <v>8244</v>
      </c>
      <c r="G4796" s="708" t="s">
        <v>9</v>
      </c>
    </row>
    <row r="4797" spans="1:7" x14ac:dyDescent="0.25">
      <c r="A4797" s="705" t="s">
        <v>8245</v>
      </c>
      <c r="B4797" s="706" t="s">
        <v>8169</v>
      </c>
      <c r="C4797" s="707" t="s">
        <v>8246</v>
      </c>
      <c r="G4797" s="708" t="s">
        <v>9</v>
      </c>
    </row>
    <row r="4798" spans="1:7" x14ac:dyDescent="0.25">
      <c r="A4798" s="705" t="s">
        <v>8247</v>
      </c>
      <c r="B4798" s="706" t="s">
        <v>8169</v>
      </c>
      <c r="C4798" s="707" t="s">
        <v>8248</v>
      </c>
      <c r="G4798" s="708">
        <v>63903.984299999996</v>
      </c>
    </row>
    <row r="4799" spans="1:7" x14ac:dyDescent="0.25">
      <c r="A4799" s="705" t="s">
        <v>8249</v>
      </c>
      <c r="B4799" s="706" t="s">
        <v>8169</v>
      </c>
      <c r="C4799" s="707" t="s">
        <v>8250</v>
      </c>
      <c r="G4799" s="708">
        <v>33598.42667999999</v>
      </c>
    </row>
    <row r="4800" spans="1:7" x14ac:dyDescent="0.25">
      <c r="A4800" s="705" t="s">
        <v>8251</v>
      </c>
      <c r="B4800" s="706" t="s">
        <v>8169</v>
      </c>
      <c r="C4800" s="707" t="s">
        <v>8252</v>
      </c>
      <c r="G4800" s="708">
        <v>1252.8730889999999</v>
      </c>
    </row>
    <row r="4801" spans="1:7" x14ac:dyDescent="0.25">
      <c r="A4801" s="705" t="s">
        <v>8253</v>
      </c>
      <c r="B4801" s="706" t="s">
        <v>8169</v>
      </c>
      <c r="C4801" s="707" t="s">
        <v>8254</v>
      </c>
      <c r="G4801" s="708">
        <v>13801.824152999996</v>
      </c>
    </row>
    <row r="4802" spans="1:7" x14ac:dyDescent="0.25">
      <c r="A4802" s="705" t="s">
        <v>8255</v>
      </c>
      <c r="B4802" s="706" t="s">
        <v>8169</v>
      </c>
      <c r="C4802" s="707" t="s">
        <v>8256</v>
      </c>
      <c r="G4802" s="708">
        <v>5776.153460999999</v>
      </c>
    </row>
    <row r="4803" spans="1:7" x14ac:dyDescent="0.25">
      <c r="A4803" s="705" t="s">
        <v>8257</v>
      </c>
      <c r="B4803" s="706" t="s">
        <v>8169</v>
      </c>
      <c r="C4803" s="707" t="s">
        <v>8258</v>
      </c>
      <c r="G4803" s="708" t="s">
        <v>9</v>
      </c>
    </row>
    <row r="4804" spans="1:7" x14ac:dyDescent="0.25">
      <c r="A4804" s="705" t="s">
        <v>8259</v>
      </c>
      <c r="B4804" s="706" t="s">
        <v>8169</v>
      </c>
      <c r="C4804" s="707" t="s">
        <v>8260</v>
      </c>
      <c r="G4804" s="708">
        <v>18229.26456</v>
      </c>
    </row>
    <row r="4805" spans="1:7" x14ac:dyDescent="0.25">
      <c r="A4805" s="705" t="s">
        <v>8261</v>
      </c>
      <c r="B4805" s="706" t="s">
        <v>8169</v>
      </c>
      <c r="C4805" s="707" t="s">
        <v>8262</v>
      </c>
      <c r="G4805" s="708">
        <v>20311.667999999998</v>
      </c>
    </row>
    <row r="4806" spans="1:7" x14ac:dyDescent="0.25">
      <c r="A4806" s="705" t="s">
        <v>8263</v>
      </c>
      <c r="B4806" s="706" t="s">
        <v>8169</v>
      </c>
      <c r="C4806" s="707" t="s">
        <v>8264</v>
      </c>
      <c r="G4806" s="708">
        <v>431.89742699999994</v>
      </c>
    </row>
    <row r="4807" spans="1:7" x14ac:dyDescent="0.25">
      <c r="A4807" s="705" t="s">
        <v>8265</v>
      </c>
      <c r="B4807" s="706" t="s">
        <v>8169</v>
      </c>
      <c r="C4807" s="707" t="s">
        <v>8266</v>
      </c>
      <c r="G4807" s="708">
        <v>29914.878239999991</v>
      </c>
    </row>
    <row r="4808" spans="1:7" x14ac:dyDescent="0.25">
      <c r="A4808" s="705" t="s">
        <v>8267</v>
      </c>
      <c r="B4808" s="706" t="s">
        <v>8169</v>
      </c>
      <c r="C4808" s="707" t="s">
        <v>8268</v>
      </c>
      <c r="G4808" s="708">
        <v>38621.447279999986</v>
      </c>
    </row>
    <row r="4809" spans="1:7" x14ac:dyDescent="0.25">
      <c r="A4809" s="705" t="s">
        <v>8269</v>
      </c>
      <c r="B4809" s="706" t="s">
        <v>8270</v>
      </c>
      <c r="C4809" s="707" t="s">
        <v>8271</v>
      </c>
      <c r="G4809" s="708" t="s">
        <v>9</v>
      </c>
    </row>
    <row r="4810" spans="1:7" x14ac:dyDescent="0.25">
      <c r="A4810" s="705" t="s">
        <v>8272</v>
      </c>
      <c r="B4810" s="706" t="s">
        <v>8270</v>
      </c>
      <c r="C4810" s="707" t="s">
        <v>8271</v>
      </c>
      <c r="G4810" s="708">
        <v>14734.19376</v>
      </c>
    </row>
    <row r="4811" spans="1:7" x14ac:dyDescent="0.25">
      <c r="A4811" s="705" t="s">
        <v>8273</v>
      </c>
      <c r="B4811" s="706" t="s">
        <v>8270</v>
      </c>
      <c r="C4811" s="707" t="s">
        <v>8274</v>
      </c>
      <c r="G4811" s="708" t="s">
        <v>9</v>
      </c>
    </row>
    <row r="4812" spans="1:7" x14ac:dyDescent="0.25">
      <c r="A4812" s="705" t="s">
        <v>8275</v>
      </c>
      <c r="B4812" s="706" t="s">
        <v>8270</v>
      </c>
      <c r="C4812" s="707" t="s">
        <v>8276</v>
      </c>
      <c r="G4812" s="708">
        <v>13023.164465999997</v>
      </c>
    </row>
    <row r="4813" spans="1:7" x14ac:dyDescent="0.25">
      <c r="A4813" s="705" t="s">
        <v>8277</v>
      </c>
      <c r="B4813" s="706" t="s">
        <v>8270</v>
      </c>
      <c r="C4813" s="707" t="s">
        <v>8278</v>
      </c>
      <c r="G4813" s="708">
        <v>4773.3792209999983</v>
      </c>
    </row>
    <row r="4814" spans="1:7" x14ac:dyDescent="0.25">
      <c r="A4814" s="705" t="s">
        <v>8279</v>
      </c>
      <c r="B4814" s="706" t="s">
        <v>8280</v>
      </c>
      <c r="C4814" s="707" t="s">
        <v>8281</v>
      </c>
      <c r="G4814" s="708">
        <v>42025.939019999998</v>
      </c>
    </row>
    <row r="4815" spans="1:7" x14ac:dyDescent="0.25">
      <c r="A4815" s="705" t="s">
        <v>8282</v>
      </c>
      <c r="B4815" s="706" t="s">
        <v>8280</v>
      </c>
      <c r="C4815" s="707" t="s">
        <v>8283</v>
      </c>
      <c r="G4815" s="708" t="s">
        <v>9</v>
      </c>
    </row>
    <row r="4816" spans="1:7" x14ac:dyDescent="0.25">
      <c r="A4816" s="705" t="s">
        <v>8284</v>
      </c>
      <c r="B4816" s="706" t="s">
        <v>8280</v>
      </c>
      <c r="C4816" s="707" t="s">
        <v>8285</v>
      </c>
      <c r="G4816" s="708">
        <v>26119.707120000003</v>
      </c>
    </row>
    <row r="4817" spans="1:7" x14ac:dyDescent="0.25">
      <c r="A4817" s="705" t="s">
        <v>8286</v>
      </c>
      <c r="B4817" s="706" t="s">
        <v>8280</v>
      </c>
      <c r="C4817" s="707" t="s">
        <v>8287</v>
      </c>
      <c r="G4817" s="708">
        <v>4931.9383229999985</v>
      </c>
    </row>
    <row r="4818" spans="1:7" x14ac:dyDescent="0.25">
      <c r="A4818" s="705" t="s">
        <v>8288</v>
      </c>
      <c r="B4818" s="706" t="s">
        <v>8280</v>
      </c>
      <c r="C4818" s="707" t="s">
        <v>8289</v>
      </c>
      <c r="G4818" s="708">
        <v>126069.58259999999</v>
      </c>
    </row>
    <row r="4819" spans="1:7" x14ac:dyDescent="0.25">
      <c r="A4819" s="705" t="s">
        <v>8290</v>
      </c>
      <c r="B4819" s="706" t="s">
        <v>8280</v>
      </c>
      <c r="C4819" s="707" t="s">
        <v>8291</v>
      </c>
      <c r="G4819" s="708">
        <v>36561.002399999998</v>
      </c>
    </row>
    <row r="4820" spans="1:7" x14ac:dyDescent="0.25">
      <c r="A4820" s="705" t="s">
        <v>8292</v>
      </c>
      <c r="B4820" s="706" t="s">
        <v>8280</v>
      </c>
      <c r="C4820" s="707" t="s">
        <v>8293</v>
      </c>
      <c r="G4820" s="708">
        <v>27748.300320000002</v>
      </c>
    </row>
    <row r="4821" spans="1:7" x14ac:dyDescent="0.25">
      <c r="A4821" s="705" t="s">
        <v>8294</v>
      </c>
      <c r="B4821" s="706" t="s">
        <v>8280</v>
      </c>
      <c r="C4821" s="707" t="s">
        <v>8295</v>
      </c>
      <c r="G4821" s="708">
        <v>43142.165819999995</v>
      </c>
    </row>
    <row r="4822" spans="1:7" x14ac:dyDescent="0.25">
      <c r="A4822" s="705" t="s">
        <v>8296</v>
      </c>
      <c r="B4822" s="706" t="s">
        <v>8280</v>
      </c>
      <c r="C4822" s="707" t="s">
        <v>8297</v>
      </c>
      <c r="G4822" s="708">
        <v>549938.41109999991</v>
      </c>
    </row>
    <row r="4823" spans="1:7" x14ac:dyDescent="0.25">
      <c r="A4823" s="705" t="s">
        <v>8298</v>
      </c>
      <c r="B4823" s="706" t="s">
        <v>8280</v>
      </c>
      <c r="C4823" s="707" t="s">
        <v>8299</v>
      </c>
      <c r="G4823" s="708">
        <v>515920.02695999999</v>
      </c>
    </row>
    <row r="4824" spans="1:7" x14ac:dyDescent="0.25">
      <c r="A4824" s="705" t="s">
        <v>8300</v>
      </c>
      <c r="B4824" s="706" t="s">
        <v>1283</v>
      </c>
      <c r="C4824" s="707" t="s">
        <v>8301</v>
      </c>
      <c r="G4824" s="708">
        <v>19671.209999999995</v>
      </c>
    </row>
    <row r="4825" spans="1:7" x14ac:dyDescent="0.25">
      <c r="A4825" s="705" t="s">
        <v>8302</v>
      </c>
      <c r="B4825" s="706" t="s">
        <v>1283</v>
      </c>
      <c r="C4825" s="707" t="s">
        <v>8303</v>
      </c>
      <c r="G4825" s="708">
        <v>142.364664</v>
      </c>
    </row>
    <row r="4826" spans="1:7" x14ac:dyDescent="0.25">
      <c r="A4826" s="705" t="s">
        <v>8304</v>
      </c>
      <c r="B4826" s="706" t="s">
        <v>1283</v>
      </c>
      <c r="C4826" s="707" t="s">
        <v>8305</v>
      </c>
      <c r="G4826" s="708" t="s">
        <v>9</v>
      </c>
    </row>
    <row r="4827" spans="1:7" x14ac:dyDescent="0.25">
      <c r="A4827" s="705" t="s">
        <v>8306</v>
      </c>
      <c r="B4827" s="706" t="s">
        <v>8307</v>
      </c>
      <c r="C4827" s="707" t="s">
        <v>8308</v>
      </c>
      <c r="G4827" s="708">
        <v>2602.4553359999995</v>
      </c>
    </row>
    <row r="4828" spans="1:7" x14ac:dyDescent="0.25">
      <c r="A4828" s="705" t="s">
        <v>8309</v>
      </c>
      <c r="B4828" s="706" t="s">
        <v>8307</v>
      </c>
      <c r="C4828" s="707" t="s">
        <v>8310</v>
      </c>
      <c r="G4828" s="708">
        <v>9286.778241</v>
      </c>
    </row>
    <row r="4829" spans="1:7" x14ac:dyDescent="0.25">
      <c r="A4829" s="705" t="s">
        <v>8311</v>
      </c>
      <c r="B4829" s="706" t="s">
        <v>8307</v>
      </c>
      <c r="C4829" s="707" t="s">
        <v>8312</v>
      </c>
      <c r="G4829" s="708">
        <v>5839.6045499999991</v>
      </c>
    </row>
    <row r="4830" spans="1:7" x14ac:dyDescent="0.25">
      <c r="A4830" s="705" t="s">
        <v>8313</v>
      </c>
      <c r="B4830" s="706" t="s">
        <v>8307</v>
      </c>
      <c r="C4830" s="707" t="s">
        <v>8314</v>
      </c>
      <c r="G4830" s="708">
        <v>1967.7157109999994</v>
      </c>
    </row>
    <row r="4831" spans="1:7" x14ac:dyDescent="0.25">
      <c r="A4831" s="705" t="s">
        <v>8315</v>
      </c>
      <c r="B4831" s="706" t="s">
        <v>8307</v>
      </c>
      <c r="C4831" s="707" t="s">
        <v>8316</v>
      </c>
      <c r="G4831" s="708">
        <v>1523.3750999999997</v>
      </c>
    </row>
    <row r="4832" spans="1:7" x14ac:dyDescent="0.25">
      <c r="A4832" s="705" t="s">
        <v>8317</v>
      </c>
      <c r="B4832" s="706" t="s">
        <v>8307</v>
      </c>
      <c r="C4832" s="707" t="s">
        <v>8318</v>
      </c>
      <c r="G4832" s="708">
        <v>12629.831760000001</v>
      </c>
    </row>
    <row r="4833" spans="1:7" x14ac:dyDescent="0.25">
      <c r="A4833" s="705" t="s">
        <v>8319</v>
      </c>
      <c r="B4833" s="706" t="s">
        <v>8307</v>
      </c>
      <c r="C4833" s="707" t="s">
        <v>8320</v>
      </c>
      <c r="G4833" s="708">
        <v>16051.70736</v>
      </c>
    </row>
    <row r="4834" spans="1:7" x14ac:dyDescent="0.25">
      <c r="A4834" s="705" t="s">
        <v>8321</v>
      </c>
      <c r="B4834" s="706" t="s">
        <v>8307</v>
      </c>
      <c r="C4834" s="707" t="s">
        <v>8322</v>
      </c>
      <c r="G4834" s="708">
        <v>22994.272079999995</v>
      </c>
    </row>
    <row r="4835" spans="1:7" x14ac:dyDescent="0.25">
      <c r="A4835" s="705" t="s">
        <v>8323</v>
      </c>
      <c r="B4835" s="706" t="s">
        <v>8307</v>
      </c>
      <c r="C4835" s="707" t="s">
        <v>8324</v>
      </c>
      <c r="G4835" s="708">
        <v>190.444761</v>
      </c>
    </row>
    <row r="4836" spans="1:7" x14ac:dyDescent="0.25">
      <c r="A4836" s="705" t="s">
        <v>8325</v>
      </c>
      <c r="B4836" s="706" t="s">
        <v>8307</v>
      </c>
      <c r="C4836" s="707" t="s">
        <v>8326</v>
      </c>
      <c r="G4836" s="708">
        <v>190.444761</v>
      </c>
    </row>
    <row r="4837" spans="1:7" x14ac:dyDescent="0.25">
      <c r="A4837" s="705" t="s">
        <v>8327</v>
      </c>
      <c r="B4837" s="706" t="s">
        <v>8307</v>
      </c>
      <c r="C4837" s="707" t="s">
        <v>8328</v>
      </c>
      <c r="G4837" s="708">
        <v>158.69634299999998</v>
      </c>
    </row>
    <row r="4838" spans="1:7" x14ac:dyDescent="0.25">
      <c r="A4838" s="705" t="s">
        <v>8329</v>
      </c>
      <c r="B4838" s="706" t="s">
        <v>8307</v>
      </c>
      <c r="C4838" s="707" t="s">
        <v>8330</v>
      </c>
      <c r="G4838" s="708">
        <v>19.167992999999996</v>
      </c>
    </row>
    <row r="4839" spans="1:7" x14ac:dyDescent="0.25">
      <c r="A4839" s="705" t="s">
        <v>8331</v>
      </c>
      <c r="B4839" s="706" t="s">
        <v>8307</v>
      </c>
      <c r="C4839" s="707" t="s">
        <v>8332</v>
      </c>
      <c r="G4839" s="708">
        <v>11145.112874999999</v>
      </c>
    </row>
    <row r="4840" spans="1:7" x14ac:dyDescent="0.25">
      <c r="A4840" s="705" t="s">
        <v>8333</v>
      </c>
      <c r="B4840" s="706" t="s">
        <v>8307</v>
      </c>
      <c r="C4840" s="707" t="s">
        <v>8334</v>
      </c>
      <c r="G4840" s="708">
        <v>27219.464999999997</v>
      </c>
    </row>
    <row r="4841" spans="1:7" x14ac:dyDescent="0.25">
      <c r="A4841" s="705" t="s">
        <v>8335</v>
      </c>
      <c r="B4841" s="706" t="s">
        <v>8307</v>
      </c>
      <c r="C4841" s="707" t="s">
        <v>8336</v>
      </c>
      <c r="G4841" s="708">
        <v>5825.6517149999991</v>
      </c>
    </row>
    <row r="4842" spans="1:7" x14ac:dyDescent="0.25">
      <c r="A4842" s="705" t="s">
        <v>8337</v>
      </c>
      <c r="B4842" s="706" t="s">
        <v>8307</v>
      </c>
      <c r="C4842" s="707" t="s">
        <v>8338</v>
      </c>
      <c r="G4842" s="708">
        <v>8251.6151249999984</v>
      </c>
    </row>
    <row r="4843" spans="1:7" x14ac:dyDescent="0.25">
      <c r="A4843" s="705" t="s">
        <v>8339</v>
      </c>
      <c r="B4843" s="706" t="s">
        <v>8307</v>
      </c>
      <c r="C4843" s="707" t="s">
        <v>8340</v>
      </c>
      <c r="G4843" s="708">
        <v>3110.2470359999993</v>
      </c>
    </row>
    <row r="4844" spans="1:7" x14ac:dyDescent="0.25">
      <c r="A4844" s="705" t="s">
        <v>8341</v>
      </c>
      <c r="B4844" s="706" t="s">
        <v>8307</v>
      </c>
      <c r="C4844" s="707" t="s">
        <v>8342</v>
      </c>
      <c r="G4844" s="708">
        <v>3618.0387359999995</v>
      </c>
    </row>
    <row r="4845" spans="1:7" x14ac:dyDescent="0.25">
      <c r="A4845" s="705" t="s">
        <v>8343</v>
      </c>
      <c r="B4845" s="706" t="s">
        <v>8307</v>
      </c>
      <c r="C4845" s="707" t="s">
        <v>8344</v>
      </c>
      <c r="G4845" s="708">
        <v>3554.5418999999997</v>
      </c>
    </row>
    <row r="4846" spans="1:7" x14ac:dyDescent="0.25">
      <c r="A4846" s="705" t="s">
        <v>8345</v>
      </c>
      <c r="B4846" s="706" t="s">
        <v>8307</v>
      </c>
      <c r="C4846" s="707" t="s">
        <v>8346</v>
      </c>
      <c r="G4846" s="708">
        <v>1840.7677859999997</v>
      </c>
    </row>
    <row r="4847" spans="1:7" x14ac:dyDescent="0.25">
      <c r="A4847" s="705" t="s">
        <v>8347</v>
      </c>
      <c r="B4847" s="706" t="s">
        <v>8307</v>
      </c>
      <c r="C4847" s="707" t="s">
        <v>8348</v>
      </c>
      <c r="G4847" s="708">
        <v>1015.5833999999998</v>
      </c>
    </row>
    <row r="4848" spans="1:7" x14ac:dyDescent="0.25">
      <c r="A4848" s="705" t="s">
        <v>8349</v>
      </c>
      <c r="B4848" s="706" t="s">
        <v>8307</v>
      </c>
      <c r="C4848" s="707" t="s">
        <v>8350</v>
      </c>
      <c r="G4848" s="708">
        <v>2110.4920979999997</v>
      </c>
    </row>
    <row r="4849" spans="1:7" x14ac:dyDescent="0.25">
      <c r="A4849" s="705" t="s">
        <v>8351</v>
      </c>
      <c r="B4849" s="706" t="s">
        <v>8307</v>
      </c>
      <c r="C4849" s="707" t="s">
        <v>8352</v>
      </c>
      <c r="G4849" s="708">
        <v>2142.2405159999994</v>
      </c>
    </row>
    <row r="4850" spans="1:7" x14ac:dyDescent="0.25">
      <c r="A4850" s="705" t="s">
        <v>8353</v>
      </c>
      <c r="B4850" s="706" t="s">
        <v>8307</v>
      </c>
      <c r="C4850" s="707" t="s">
        <v>8354</v>
      </c>
      <c r="G4850" s="708">
        <v>2776.9801409999995</v>
      </c>
    </row>
    <row r="4851" spans="1:7" x14ac:dyDescent="0.25">
      <c r="A4851" s="705" t="s">
        <v>8355</v>
      </c>
      <c r="B4851" s="706" t="s">
        <v>8307</v>
      </c>
      <c r="C4851" s="707" t="s">
        <v>8356</v>
      </c>
      <c r="G4851" s="708">
        <v>2348.5594859999997</v>
      </c>
    </row>
    <row r="4852" spans="1:7" x14ac:dyDescent="0.25">
      <c r="A4852" s="705" t="s">
        <v>8357</v>
      </c>
      <c r="B4852" s="706" t="s">
        <v>8307</v>
      </c>
      <c r="C4852" s="707" t="s">
        <v>8358</v>
      </c>
      <c r="G4852" s="708">
        <v>3300.6460499999998</v>
      </c>
    </row>
    <row r="4853" spans="1:7" x14ac:dyDescent="0.25">
      <c r="A4853" s="705" t="s">
        <v>8359</v>
      </c>
      <c r="B4853" s="706" t="s">
        <v>8307</v>
      </c>
      <c r="C4853" s="707" t="s">
        <v>8360</v>
      </c>
      <c r="G4853" s="708">
        <v>1983.544173</v>
      </c>
    </row>
    <row r="4854" spans="1:7" x14ac:dyDescent="0.25">
      <c r="A4854" s="705" t="s">
        <v>8361</v>
      </c>
      <c r="B4854" s="706" t="s">
        <v>8307</v>
      </c>
      <c r="C4854" s="707" t="s">
        <v>8362</v>
      </c>
      <c r="G4854" s="708">
        <v>8985.6257399999995</v>
      </c>
    </row>
    <row r="4855" spans="1:7" x14ac:dyDescent="0.25">
      <c r="A4855" s="705" t="s">
        <v>8363</v>
      </c>
      <c r="B4855" s="706" t="s">
        <v>8307</v>
      </c>
      <c r="C4855" s="707" t="s">
        <v>8364</v>
      </c>
      <c r="G4855" s="708">
        <v>1983.544173</v>
      </c>
    </row>
    <row r="4856" spans="1:7" x14ac:dyDescent="0.25">
      <c r="A4856" s="705" t="s">
        <v>8365</v>
      </c>
      <c r="B4856" s="706" t="s">
        <v>8307</v>
      </c>
      <c r="C4856" s="707" t="s">
        <v>8366</v>
      </c>
      <c r="G4856" s="708">
        <v>2300.9368589999999</v>
      </c>
    </row>
    <row r="4857" spans="1:7" x14ac:dyDescent="0.25">
      <c r="A4857" s="705" t="s">
        <v>8367</v>
      </c>
      <c r="B4857" s="706" t="s">
        <v>8307</v>
      </c>
      <c r="C4857" s="707" t="s">
        <v>8368</v>
      </c>
      <c r="G4857" s="708">
        <v>4125.8304359999993</v>
      </c>
    </row>
    <row r="4858" spans="1:7" x14ac:dyDescent="0.25">
      <c r="A4858" s="705" t="s">
        <v>8369</v>
      </c>
      <c r="B4858" s="706" t="s">
        <v>8307</v>
      </c>
      <c r="C4858" s="707" t="s">
        <v>8370</v>
      </c>
      <c r="G4858" s="708">
        <v>41131.12769999999</v>
      </c>
    </row>
    <row r="4859" spans="1:7" x14ac:dyDescent="0.25">
      <c r="A4859" s="705" t="s">
        <v>8371</v>
      </c>
      <c r="B4859" s="706" t="s">
        <v>8307</v>
      </c>
      <c r="C4859" s="707" t="s">
        <v>8372</v>
      </c>
      <c r="G4859" s="708" t="s">
        <v>9</v>
      </c>
    </row>
    <row r="4860" spans="1:7" x14ac:dyDescent="0.25">
      <c r="A4860" s="705" t="s">
        <v>8373</v>
      </c>
      <c r="B4860" s="706" t="s">
        <v>8307</v>
      </c>
      <c r="C4860" s="707" t="s">
        <v>8374</v>
      </c>
      <c r="G4860" s="708">
        <v>1777.2709499999999</v>
      </c>
    </row>
    <row r="4861" spans="1:7" x14ac:dyDescent="0.25">
      <c r="A4861" s="705" t="s">
        <v>8375</v>
      </c>
      <c r="B4861" s="706" t="s">
        <v>8307</v>
      </c>
      <c r="C4861" s="707" t="s">
        <v>8376</v>
      </c>
      <c r="G4861" s="708">
        <v>1523.3750999999997</v>
      </c>
    </row>
    <row r="4862" spans="1:7" x14ac:dyDescent="0.25">
      <c r="A4862" s="705" t="s">
        <v>8377</v>
      </c>
      <c r="B4862" s="706" t="s">
        <v>8307</v>
      </c>
      <c r="C4862" s="707" t="s">
        <v>8378</v>
      </c>
      <c r="G4862" s="708" t="s">
        <v>9</v>
      </c>
    </row>
    <row r="4863" spans="1:7" x14ac:dyDescent="0.25">
      <c r="A4863" s="705" t="s">
        <v>8379</v>
      </c>
      <c r="B4863" s="706" t="s">
        <v>8307</v>
      </c>
      <c r="C4863" s="707" t="s">
        <v>8380</v>
      </c>
      <c r="G4863" s="708" t="s">
        <v>9</v>
      </c>
    </row>
    <row r="4864" spans="1:7" x14ac:dyDescent="0.25">
      <c r="A4864" s="705" t="s">
        <v>8381</v>
      </c>
      <c r="B4864" s="706" t="s">
        <v>8307</v>
      </c>
      <c r="C4864" s="707" t="s">
        <v>8382</v>
      </c>
      <c r="G4864" s="708">
        <v>8124.667199999998</v>
      </c>
    </row>
    <row r="4865" spans="1:7" x14ac:dyDescent="0.25">
      <c r="A4865" s="705" t="s">
        <v>8383</v>
      </c>
      <c r="B4865" s="706" t="s">
        <v>8307</v>
      </c>
      <c r="C4865" s="707" t="s">
        <v>8384</v>
      </c>
      <c r="G4865" s="708">
        <v>7109.0837999999994</v>
      </c>
    </row>
    <row r="4866" spans="1:7" x14ac:dyDescent="0.25">
      <c r="A4866" s="705" t="s">
        <v>8385</v>
      </c>
      <c r="B4866" s="706" t="s">
        <v>8307</v>
      </c>
      <c r="C4866" s="707" t="s">
        <v>8386</v>
      </c>
      <c r="G4866" s="708" t="s">
        <v>9</v>
      </c>
    </row>
    <row r="4867" spans="1:7" x14ac:dyDescent="0.25">
      <c r="A4867" s="705" t="s">
        <v>8387</v>
      </c>
      <c r="B4867" s="706" t="s">
        <v>8307</v>
      </c>
      <c r="C4867" s="707" t="s">
        <v>8388</v>
      </c>
      <c r="G4867" s="708">
        <v>7172.5806359999997</v>
      </c>
    </row>
    <row r="4868" spans="1:7" x14ac:dyDescent="0.25">
      <c r="A4868" s="705" t="s">
        <v>8389</v>
      </c>
      <c r="B4868" s="706" t="s">
        <v>8307</v>
      </c>
      <c r="C4868" s="707" t="s">
        <v>8390</v>
      </c>
      <c r="G4868" s="708">
        <v>6093.500399999999</v>
      </c>
    </row>
    <row r="4869" spans="1:7" x14ac:dyDescent="0.25">
      <c r="A4869" s="705" t="s">
        <v>8391</v>
      </c>
      <c r="B4869" s="706" t="s">
        <v>8307</v>
      </c>
      <c r="C4869" s="707" t="s">
        <v>8392</v>
      </c>
      <c r="G4869" s="708">
        <v>6093.500399999999</v>
      </c>
    </row>
    <row r="4870" spans="1:7" x14ac:dyDescent="0.25">
      <c r="A4870" s="705" t="s">
        <v>8393</v>
      </c>
      <c r="B4870" s="706" t="s">
        <v>8307</v>
      </c>
      <c r="C4870" s="707" t="s">
        <v>8394</v>
      </c>
      <c r="G4870" s="708">
        <v>8949.8515859999989</v>
      </c>
    </row>
    <row r="4871" spans="1:7" x14ac:dyDescent="0.25">
      <c r="A4871" s="705" t="s">
        <v>8395</v>
      </c>
      <c r="B4871" s="706" t="s">
        <v>8307</v>
      </c>
      <c r="C4871" s="707" t="s">
        <v>8396</v>
      </c>
      <c r="G4871" s="708">
        <v>138062.79910799998</v>
      </c>
    </row>
    <row r="4872" spans="1:7" x14ac:dyDescent="0.25">
      <c r="A4872" s="705" t="s">
        <v>8397</v>
      </c>
      <c r="B4872" s="706" t="s">
        <v>8307</v>
      </c>
      <c r="C4872" s="707" t="s">
        <v>8398</v>
      </c>
      <c r="G4872" s="708">
        <v>15907.238333999998</v>
      </c>
    </row>
    <row r="4873" spans="1:7" x14ac:dyDescent="0.25">
      <c r="A4873" s="705" t="s">
        <v>8399</v>
      </c>
      <c r="B4873" s="706" t="s">
        <v>8307</v>
      </c>
      <c r="C4873" s="707" t="s">
        <v>8400</v>
      </c>
      <c r="G4873" s="708">
        <v>15907.238333999998</v>
      </c>
    </row>
    <row r="4874" spans="1:7" x14ac:dyDescent="0.25">
      <c r="A4874" s="705" t="s">
        <v>8401</v>
      </c>
      <c r="B4874" s="706" t="s">
        <v>8307</v>
      </c>
      <c r="C4874" s="707" t="s">
        <v>8402</v>
      </c>
      <c r="G4874" s="708">
        <v>634.73962499999993</v>
      </c>
    </row>
    <row r="4875" spans="1:7" x14ac:dyDescent="0.25">
      <c r="A4875" s="705" t="s">
        <v>8403</v>
      </c>
      <c r="B4875" s="706" t="s">
        <v>8307</v>
      </c>
      <c r="C4875" s="707" t="s">
        <v>8404</v>
      </c>
      <c r="G4875" s="708">
        <v>1015.5833999999998</v>
      </c>
    </row>
    <row r="4876" spans="1:7" x14ac:dyDescent="0.25">
      <c r="A4876" s="705" t="s">
        <v>8405</v>
      </c>
      <c r="B4876" s="706" t="s">
        <v>8307</v>
      </c>
      <c r="C4876" s="707" t="s">
        <v>8406</v>
      </c>
      <c r="G4876" s="708">
        <v>44733.246479999987</v>
      </c>
    </row>
    <row r="4877" spans="1:7" x14ac:dyDescent="0.25">
      <c r="A4877" s="705" t="s">
        <v>8407</v>
      </c>
      <c r="B4877" s="706" t="s">
        <v>8307</v>
      </c>
      <c r="C4877" s="707" t="s">
        <v>8408</v>
      </c>
      <c r="G4877" s="708">
        <v>9767.8994399999974</v>
      </c>
    </row>
    <row r="4878" spans="1:7" x14ac:dyDescent="0.25">
      <c r="A4878" s="705" t="s">
        <v>8409</v>
      </c>
      <c r="B4878" s="706" t="s">
        <v>8307</v>
      </c>
      <c r="C4878" s="707" t="s">
        <v>8410</v>
      </c>
      <c r="G4878" s="708">
        <v>4760.5700610000004</v>
      </c>
    </row>
    <row r="4879" spans="1:7" x14ac:dyDescent="0.25">
      <c r="A4879" s="705" t="s">
        <v>8411</v>
      </c>
      <c r="B4879" s="706" t="s">
        <v>8307</v>
      </c>
      <c r="C4879" s="707" t="s">
        <v>8412</v>
      </c>
      <c r="G4879" s="708">
        <v>4443.1773749999993</v>
      </c>
    </row>
    <row r="4880" spans="1:7" x14ac:dyDescent="0.25">
      <c r="A4880" s="705" t="s">
        <v>8413</v>
      </c>
      <c r="B4880" s="706" t="s">
        <v>8307</v>
      </c>
      <c r="C4880" s="707" t="s">
        <v>8414</v>
      </c>
      <c r="G4880" s="708">
        <v>4824.0211499999987</v>
      </c>
    </row>
    <row r="4881" spans="1:7" x14ac:dyDescent="0.25">
      <c r="A4881" s="705" t="s">
        <v>8415</v>
      </c>
      <c r="B4881" s="706" t="s">
        <v>8307</v>
      </c>
      <c r="C4881" s="707" t="s">
        <v>8416</v>
      </c>
      <c r="G4881" s="708">
        <v>5458.7607749999988</v>
      </c>
    </row>
    <row r="4882" spans="1:7" x14ac:dyDescent="0.25">
      <c r="A4882" s="705" t="s">
        <v>8417</v>
      </c>
      <c r="B4882" s="706" t="s">
        <v>8307</v>
      </c>
      <c r="C4882" s="707" t="s">
        <v>8418</v>
      </c>
      <c r="G4882" s="708">
        <v>2602.4553359999995</v>
      </c>
    </row>
    <row r="4883" spans="1:7" x14ac:dyDescent="0.25">
      <c r="A4883" s="705" t="s">
        <v>8419</v>
      </c>
      <c r="B4883" s="706" t="s">
        <v>8307</v>
      </c>
      <c r="C4883" s="707" t="s">
        <v>8420</v>
      </c>
      <c r="G4883" s="708">
        <v>2665.9064250000001</v>
      </c>
    </row>
    <row r="4884" spans="1:7" x14ac:dyDescent="0.25">
      <c r="A4884" s="705" t="s">
        <v>8421</v>
      </c>
      <c r="B4884" s="706" t="s">
        <v>8307</v>
      </c>
      <c r="C4884" s="707" t="s">
        <v>8422</v>
      </c>
      <c r="G4884" s="708">
        <v>3364.1428859999992</v>
      </c>
    </row>
    <row r="4885" spans="1:7" x14ac:dyDescent="0.25">
      <c r="A4885" s="705" t="s">
        <v>8423</v>
      </c>
      <c r="B4885" s="706" t="s">
        <v>8307</v>
      </c>
      <c r="C4885" s="707" t="s">
        <v>8424</v>
      </c>
      <c r="G4885" s="708">
        <v>40072.542119999998</v>
      </c>
    </row>
    <row r="4886" spans="1:7" x14ac:dyDescent="0.25">
      <c r="A4886" s="705" t="s">
        <v>8425</v>
      </c>
      <c r="B4886" s="706" t="s">
        <v>8307</v>
      </c>
      <c r="C4886" s="707" t="s">
        <v>8426</v>
      </c>
      <c r="G4886" s="708">
        <v>634.73962499999993</v>
      </c>
    </row>
    <row r="4887" spans="1:7" x14ac:dyDescent="0.25">
      <c r="A4887" s="705" t="s">
        <v>8427</v>
      </c>
      <c r="B4887" s="706" t="s">
        <v>8307</v>
      </c>
      <c r="C4887" s="707" t="s">
        <v>8428</v>
      </c>
      <c r="G4887" s="708">
        <v>173957.40495900001</v>
      </c>
    </row>
    <row r="4888" spans="1:7" x14ac:dyDescent="0.25">
      <c r="A4888" s="705" t="s">
        <v>8429</v>
      </c>
      <c r="B4888" s="706" t="s">
        <v>8307</v>
      </c>
      <c r="C4888" s="707" t="s">
        <v>8430</v>
      </c>
      <c r="G4888" s="708">
        <v>41622.450479999985</v>
      </c>
    </row>
    <row r="4889" spans="1:7" x14ac:dyDescent="0.25">
      <c r="A4889" s="705" t="s">
        <v>8431</v>
      </c>
      <c r="B4889" s="706" t="s">
        <v>8307</v>
      </c>
      <c r="C4889" s="707" t="s">
        <v>8432</v>
      </c>
      <c r="G4889" s="708">
        <v>51141.486239999998</v>
      </c>
    </row>
    <row r="4890" spans="1:7" x14ac:dyDescent="0.25">
      <c r="A4890" s="705" t="s">
        <v>8433</v>
      </c>
      <c r="B4890" s="706" t="s">
        <v>8307</v>
      </c>
      <c r="C4890" s="707" t="s">
        <v>8434</v>
      </c>
      <c r="G4890" s="708">
        <v>47159.667359999999</v>
      </c>
    </row>
    <row r="4891" spans="1:7" x14ac:dyDescent="0.25">
      <c r="A4891" s="705" t="s">
        <v>8435</v>
      </c>
      <c r="B4891" s="706" t="s">
        <v>8307</v>
      </c>
      <c r="C4891" s="707" t="s">
        <v>8436</v>
      </c>
      <c r="G4891" s="708">
        <v>8315.1119610000005</v>
      </c>
    </row>
    <row r="4892" spans="1:7" x14ac:dyDescent="0.25">
      <c r="A4892" s="705" t="s">
        <v>8437</v>
      </c>
      <c r="B4892" s="706" t="s">
        <v>8307</v>
      </c>
      <c r="C4892" s="707" t="s">
        <v>8438</v>
      </c>
      <c r="G4892" s="708">
        <v>8251.6151249999984</v>
      </c>
    </row>
    <row r="4893" spans="1:7" x14ac:dyDescent="0.25">
      <c r="A4893" s="705" t="s">
        <v>8439</v>
      </c>
      <c r="B4893" s="706" t="s">
        <v>8307</v>
      </c>
      <c r="C4893" s="707" t="s">
        <v>8440</v>
      </c>
      <c r="G4893" s="708">
        <v>2775.3332489999993</v>
      </c>
    </row>
    <row r="4894" spans="1:7" x14ac:dyDescent="0.25">
      <c r="A4894" s="705" t="s">
        <v>8441</v>
      </c>
      <c r="B4894" s="706" t="s">
        <v>8307</v>
      </c>
      <c r="C4894" s="707" t="s">
        <v>8442</v>
      </c>
      <c r="G4894" s="708">
        <v>3491.0908109999991</v>
      </c>
    </row>
    <row r="4895" spans="1:7" x14ac:dyDescent="0.25">
      <c r="A4895" s="705" t="s">
        <v>8443</v>
      </c>
      <c r="B4895" s="706" t="s">
        <v>8307</v>
      </c>
      <c r="C4895" s="707" t="s">
        <v>8444</v>
      </c>
      <c r="G4895" s="708">
        <v>60618.572000999993</v>
      </c>
    </row>
    <row r="4896" spans="1:7" x14ac:dyDescent="0.25">
      <c r="A4896" s="705" t="s">
        <v>8445</v>
      </c>
      <c r="B4896" s="706" t="s">
        <v>8307</v>
      </c>
      <c r="C4896" s="707" t="s">
        <v>8446</v>
      </c>
      <c r="G4896" s="708">
        <v>10155.833999999999</v>
      </c>
    </row>
    <row r="4897" spans="1:7" x14ac:dyDescent="0.25">
      <c r="A4897" s="705" t="s">
        <v>8447</v>
      </c>
      <c r="B4897" s="706" t="s">
        <v>8307</v>
      </c>
      <c r="C4897" s="707" t="s">
        <v>8448</v>
      </c>
      <c r="G4897" s="708">
        <v>11261.081519999998</v>
      </c>
    </row>
    <row r="4898" spans="1:7" x14ac:dyDescent="0.25">
      <c r="A4898" s="705" t="s">
        <v>8449</v>
      </c>
      <c r="B4898" s="706" t="s">
        <v>8307</v>
      </c>
      <c r="C4898" s="707" t="s">
        <v>8450</v>
      </c>
      <c r="G4898" s="708" t="s">
        <v>9</v>
      </c>
    </row>
    <row r="4899" spans="1:7" x14ac:dyDescent="0.25">
      <c r="A4899" s="705" t="s">
        <v>8451</v>
      </c>
      <c r="B4899" s="706" t="s">
        <v>8307</v>
      </c>
      <c r="C4899" s="707" t="s">
        <v>8452</v>
      </c>
      <c r="G4899" s="708">
        <v>1142.5313249999999</v>
      </c>
    </row>
    <row r="4900" spans="1:7" x14ac:dyDescent="0.25">
      <c r="A4900" s="705" t="s">
        <v>8453</v>
      </c>
      <c r="B4900" s="706" t="s">
        <v>8307</v>
      </c>
      <c r="C4900" s="707" t="s">
        <v>8454</v>
      </c>
      <c r="G4900" s="708">
        <v>1235.1689999999999</v>
      </c>
    </row>
    <row r="4901" spans="1:7" x14ac:dyDescent="0.25">
      <c r="A4901" s="705" t="s">
        <v>8455</v>
      </c>
      <c r="B4901" s="706" t="s">
        <v>8307</v>
      </c>
      <c r="C4901" s="707" t="s">
        <v>8456</v>
      </c>
      <c r="G4901" s="708">
        <v>25104.123720000003</v>
      </c>
    </row>
    <row r="4902" spans="1:7" x14ac:dyDescent="0.25">
      <c r="A4902" s="705" t="s">
        <v>8457</v>
      </c>
      <c r="B4902" s="706" t="s">
        <v>8307</v>
      </c>
      <c r="C4902" s="707" t="s">
        <v>8458</v>
      </c>
      <c r="G4902" s="708">
        <v>24450.856559999993</v>
      </c>
    </row>
    <row r="4903" spans="1:7" x14ac:dyDescent="0.25">
      <c r="A4903" s="705" t="s">
        <v>8459</v>
      </c>
      <c r="B4903" s="706" t="s">
        <v>8307</v>
      </c>
      <c r="C4903" s="707" t="s">
        <v>8460</v>
      </c>
      <c r="G4903" s="708">
        <v>42493.473359999989</v>
      </c>
    </row>
    <row r="4904" spans="1:7" x14ac:dyDescent="0.25">
      <c r="A4904" s="705" t="s">
        <v>8461</v>
      </c>
      <c r="B4904" s="706" t="s">
        <v>8307</v>
      </c>
      <c r="C4904" s="707" t="s">
        <v>8462</v>
      </c>
      <c r="G4904" s="708">
        <v>171633.59459999998</v>
      </c>
    </row>
    <row r="4905" spans="1:7" x14ac:dyDescent="0.25">
      <c r="A4905" s="705" t="s">
        <v>8463</v>
      </c>
      <c r="B4905" s="706" t="s">
        <v>8307</v>
      </c>
      <c r="C4905" s="707" t="s">
        <v>8464</v>
      </c>
      <c r="G4905" s="708">
        <v>507.79169999999988</v>
      </c>
    </row>
    <row r="4906" spans="1:7" x14ac:dyDescent="0.25">
      <c r="A4906" s="705" t="s">
        <v>8465</v>
      </c>
      <c r="B4906" s="706" t="s">
        <v>8307</v>
      </c>
      <c r="C4906" s="707" t="s">
        <v>8466</v>
      </c>
      <c r="G4906" s="708">
        <v>190.444761</v>
      </c>
    </row>
    <row r="4907" spans="1:7" x14ac:dyDescent="0.25">
      <c r="A4907" s="705" t="s">
        <v>8467</v>
      </c>
      <c r="B4907" s="706" t="s">
        <v>8307</v>
      </c>
      <c r="C4907" s="707" t="s">
        <v>8468</v>
      </c>
      <c r="G4907" s="708">
        <v>190.444761</v>
      </c>
    </row>
    <row r="4908" spans="1:7" x14ac:dyDescent="0.25">
      <c r="A4908" s="705" t="s">
        <v>8469</v>
      </c>
      <c r="B4908" s="706" t="s">
        <v>8307</v>
      </c>
      <c r="C4908" s="707" t="s">
        <v>8470</v>
      </c>
      <c r="G4908" s="708">
        <v>190.444761</v>
      </c>
    </row>
    <row r="4909" spans="1:7" x14ac:dyDescent="0.25">
      <c r="A4909" s="705" t="s">
        <v>8471</v>
      </c>
      <c r="B4909" s="706" t="s">
        <v>8307</v>
      </c>
      <c r="C4909" s="707" t="s">
        <v>8472</v>
      </c>
      <c r="G4909" s="708">
        <v>190.444761</v>
      </c>
    </row>
    <row r="4910" spans="1:7" x14ac:dyDescent="0.25">
      <c r="A4910" s="705" t="s">
        <v>8473</v>
      </c>
      <c r="B4910" s="706" t="s">
        <v>8307</v>
      </c>
      <c r="C4910" s="707" t="s">
        <v>8474</v>
      </c>
      <c r="G4910" s="708">
        <v>190.444761</v>
      </c>
    </row>
    <row r="4911" spans="1:7" x14ac:dyDescent="0.25">
      <c r="A4911" s="705" t="s">
        <v>8475</v>
      </c>
      <c r="B4911" s="706" t="s">
        <v>8307</v>
      </c>
      <c r="C4911" s="707" t="s">
        <v>8476</v>
      </c>
      <c r="G4911" s="708">
        <v>190.444761</v>
      </c>
    </row>
    <row r="4912" spans="1:7" x14ac:dyDescent="0.25">
      <c r="A4912" s="705" t="s">
        <v>8477</v>
      </c>
      <c r="B4912" s="706" t="s">
        <v>8307</v>
      </c>
      <c r="C4912" s="707" t="s">
        <v>8478</v>
      </c>
      <c r="G4912" s="708" t="s">
        <v>9</v>
      </c>
    </row>
    <row r="4913" spans="1:7" x14ac:dyDescent="0.25">
      <c r="A4913" s="705" t="s">
        <v>8479</v>
      </c>
      <c r="B4913" s="706" t="s">
        <v>8307</v>
      </c>
      <c r="C4913" s="707" t="s">
        <v>8480</v>
      </c>
      <c r="G4913" s="708">
        <v>825.1843859999999</v>
      </c>
    </row>
    <row r="4914" spans="1:7" x14ac:dyDescent="0.25">
      <c r="A4914" s="705" t="s">
        <v>8481</v>
      </c>
      <c r="B4914" s="706" t="s">
        <v>8307</v>
      </c>
      <c r="C4914" s="707" t="s">
        <v>8482</v>
      </c>
      <c r="G4914" s="708">
        <v>190.444761</v>
      </c>
    </row>
    <row r="4915" spans="1:7" x14ac:dyDescent="0.25">
      <c r="A4915" s="705" t="s">
        <v>8483</v>
      </c>
      <c r="B4915" s="706" t="s">
        <v>8307</v>
      </c>
      <c r="C4915" s="707" t="s">
        <v>8484</v>
      </c>
      <c r="G4915" s="708">
        <v>46537.508159999983</v>
      </c>
    </row>
    <row r="4916" spans="1:7" x14ac:dyDescent="0.25">
      <c r="A4916" s="705" t="s">
        <v>8485</v>
      </c>
      <c r="B4916" s="706" t="s">
        <v>8307</v>
      </c>
      <c r="C4916" s="707" t="s">
        <v>8486</v>
      </c>
      <c r="G4916" s="708">
        <v>370.09323000000006</v>
      </c>
    </row>
    <row r="4917" spans="1:7" x14ac:dyDescent="0.25">
      <c r="A4917" s="705" t="s">
        <v>8487</v>
      </c>
      <c r="B4917" s="706" t="s">
        <v>8307</v>
      </c>
      <c r="C4917" s="707" t="s">
        <v>8488</v>
      </c>
      <c r="G4917" s="708">
        <v>126.94792499999997</v>
      </c>
    </row>
    <row r="4918" spans="1:7" x14ac:dyDescent="0.25">
      <c r="A4918" s="705" t="s">
        <v>8489</v>
      </c>
      <c r="B4918" s="706" t="s">
        <v>8307</v>
      </c>
      <c r="C4918" s="707" t="s">
        <v>8490</v>
      </c>
      <c r="G4918" s="708">
        <v>20282.389920000001</v>
      </c>
    </row>
    <row r="4919" spans="1:7" x14ac:dyDescent="0.25">
      <c r="A4919" s="705" t="s">
        <v>8491</v>
      </c>
      <c r="B4919" s="706" t="s">
        <v>8492</v>
      </c>
      <c r="C4919" s="707" t="s">
        <v>8493</v>
      </c>
      <c r="G4919" s="708">
        <v>15603.432507</v>
      </c>
    </row>
    <row r="4920" spans="1:7" x14ac:dyDescent="0.25">
      <c r="A4920" s="705" t="s">
        <v>8494</v>
      </c>
      <c r="B4920" s="706" t="s">
        <v>8492</v>
      </c>
      <c r="C4920" s="707" t="s">
        <v>8495</v>
      </c>
      <c r="G4920" s="708" t="s">
        <v>9</v>
      </c>
    </row>
    <row r="4921" spans="1:7" x14ac:dyDescent="0.25">
      <c r="A4921" s="705" t="s">
        <v>8496</v>
      </c>
      <c r="B4921" s="706" t="s">
        <v>8492</v>
      </c>
      <c r="C4921" s="707" t="s">
        <v>8497</v>
      </c>
      <c r="G4921" s="708">
        <v>57274.420553999997</v>
      </c>
    </row>
    <row r="4922" spans="1:7" x14ac:dyDescent="0.25">
      <c r="A4922" s="705" t="s">
        <v>8498</v>
      </c>
      <c r="B4922" s="706" t="s">
        <v>8492</v>
      </c>
      <c r="C4922" s="707" t="s">
        <v>8499</v>
      </c>
      <c r="G4922" s="708">
        <v>32116.178132999998</v>
      </c>
    </row>
    <row r="4923" spans="1:7" x14ac:dyDescent="0.25">
      <c r="A4923" s="705" t="s">
        <v>8500</v>
      </c>
      <c r="B4923" s="706" t="s">
        <v>8492</v>
      </c>
      <c r="C4923" s="707" t="s">
        <v>8501</v>
      </c>
      <c r="G4923" s="708">
        <v>473.48145</v>
      </c>
    </row>
    <row r="4924" spans="1:7" x14ac:dyDescent="0.25">
      <c r="A4924" s="705" t="s">
        <v>8502</v>
      </c>
      <c r="B4924" s="706" t="s">
        <v>8492</v>
      </c>
      <c r="C4924" s="707" t="s">
        <v>8501</v>
      </c>
      <c r="G4924" s="708">
        <v>473.48145</v>
      </c>
    </row>
    <row r="4925" spans="1:7" x14ac:dyDescent="0.25">
      <c r="A4925" s="705" t="s">
        <v>8503</v>
      </c>
      <c r="B4925" s="706" t="s">
        <v>8492</v>
      </c>
      <c r="C4925" s="707" t="s">
        <v>8504</v>
      </c>
      <c r="G4925" s="708">
        <v>112.308885</v>
      </c>
    </row>
    <row r="4926" spans="1:7" x14ac:dyDescent="0.25">
      <c r="A4926" s="705" t="s">
        <v>8505</v>
      </c>
      <c r="B4926" s="706" t="s">
        <v>8492</v>
      </c>
      <c r="C4926" s="707" t="s">
        <v>8506</v>
      </c>
      <c r="G4926" s="708">
        <v>745.21862999999996</v>
      </c>
    </row>
    <row r="4927" spans="1:7" x14ac:dyDescent="0.25">
      <c r="A4927" s="705" t="s">
        <v>8507</v>
      </c>
      <c r="B4927" s="706" t="s">
        <v>8492</v>
      </c>
      <c r="C4927" s="707" t="s">
        <v>8508</v>
      </c>
      <c r="G4927" s="708">
        <v>745.21862999999996</v>
      </c>
    </row>
    <row r="4928" spans="1:7" x14ac:dyDescent="0.25">
      <c r="A4928" s="705" t="s">
        <v>8509</v>
      </c>
      <c r="B4928" s="706" t="s">
        <v>8492</v>
      </c>
      <c r="C4928" s="707" t="s">
        <v>8510</v>
      </c>
      <c r="G4928" s="708" t="s">
        <v>9</v>
      </c>
    </row>
    <row r="4929" spans="1:7" x14ac:dyDescent="0.25">
      <c r="A4929" s="705" t="s">
        <v>8511</v>
      </c>
      <c r="B4929" s="706" t="s">
        <v>8492</v>
      </c>
      <c r="C4929" s="707" t="s">
        <v>8512</v>
      </c>
      <c r="G4929" s="708">
        <v>1303.7894999999999</v>
      </c>
    </row>
    <row r="4930" spans="1:7" x14ac:dyDescent="0.25">
      <c r="A4930" s="705" t="s">
        <v>8513</v>
      </c>
      <c r="B4930" s="706" t="s">
        <v>8492</v>
      </c>
      <c r="C4930" s="707" t="s">
        <v>8514</v>
      </c>
      <c r="G4930" s="708">
        <v>1108.9072799999999</v>
      </c>
    </row>
    <row r="4931" spans="1:7" x14ac:dyDescent="0.25">
      <c r="A4931" s="705" t="s">
        <v>8515</v>
      </c>
      <c r="B4931" s="706" t="s">
        <v>8492</v>
      </c>
      <c r="C4931" s="707" t="s">
        <v>8516</v>
      </c>
      <c r="G4931" s="708">
        <v>4861.9911599999987</v>
      </c>
    </row>
    <row r="4932" spans="1:7" x14ac:dyDescent="0.25">
      <c r="A4932" s="705" t="s">
        <v>8517</v>
      </c>
      <c r="B4932" s="706" t="s">
        <v>8492</v>
      </c>
      <c r="C4932" s="707" t="s">
        <v>8518</v>
      </c>
      <c r="G4932" s="708">
        <v>990.05657399999984</v>
      </c>
    </row>
    <row r="4933" spans="1:7" x14ac:dyDescent="0.25">
      <c r="A4933" s="705" t="s">
        <v>8519</v>
      </c>
      <c r="B4933" s="706" t="s">
        <v>8492</v>
      </c>
      <c r="C4933" s="707" t="s">
        <v>8520</v>
      </c>
      <c r="G4933" s="708" t="s">
        <v>9</v>
      </c>
    </row>
    <row r="4934" spans="1:7" x14ac:dyDescent="0.25">
      <c r="A4934" s="705" t="s">
        <v>8521</v>
      </c>
      <c r="B4934" s="706" t="s">
        <v>8492</v>
      </c>
      <c r="C4934" s="707" t="s">
        <v>8522</v>
      </c>
      <c r="G4934" s="708" t="s">
        <v>9</v>
      </c>
    </row>
    <row r="4935" spans="1:7" x14ac:dyDescent="0.25">
      <c r="A4935" s="705" t="s">
        <v>8523</v>
      </c>
      <c r="B4935" s="706" t="s">
        <v>8492</v>
      </c>
      <c r="C4935" s="707" t="s">
        <v>8524</v>
      </c>
      <c r="G4935" s="708">
        <v>2415.4415999999997</v>
      </c>
    </row>
    <row r="4936" spans="1:7" x14ac:dyDescent="0.25">
      <c r="A4936" s="705" t="s">
        <v>8525</v>
      </c>
      <c r="B4936" s="706" t="s">
        <v>8492</v>
      </c>
      <c r="C4936" s="707" t="s">
        <v>8526</v>
      </c>
      <c r="G4936" s="708" t="s">
        <v>9</v>
      </c>
    </row>
    <row r="4937" spans="1:7" x14ac:dyDescent="0.25">
      <c r="A4937" s="705" t="s">
        <v>8527</v>
      </c>
      <c r="B4937" s="706" t="s">
        <v>8492</v>
      </c>
      <c r="C4937" s="707" t="s">
        <v>8528</v>
      </c>
      <c r="G4937" s="708" t="s">
        <v>9</v>
      </c>
    </row>
    <row r="4938" spans="1:7" x14ac:dyDescent="0.25">
      <c r="A4938" s="705" t="s">
        <v>8529</v>
      </c>
      <c r="B4938" s="706" t="s">
        <v>8492</v>
      </c>
      <c r="C4938" s="707" t="s">
        <v>8530</v>
      </c>
      <c r="G4938" s="708" t="s">
        <v>9</v>
      </c>
    </row>
    <row r="4939" spans="1:7" x14ac:dyDescent="0.25">
      <c r="A4939" s="705" t="s">
        <v>8531</v>
      </c>
      <c r="B4939" s="706" t="s">
        <v>8492</v>
      </c>
      <c r="C4939" s="707" t="s">
        <v>8532</v>
      </c>
      <c r="G4939" s="708">
        <v>1796.2559549999994</v>
      </c>
    </row>
    <row r="4940" spans="1:7" x14ac:dyDescent="0.25">
      <c r="A4940" s="705" t="s">
        <v>8533</v>
      </c>
      <c r="B4940" s="706" t="s">
        <v>8492</v>
      </c>
      <c r="C4940" s="707" t="s">
        <v>8534</v>
      </c>
      <c r="G4940" s="708">
        <v>1608.1442909999996</v>
      </c>
    </row>
    <row r="4941" spans="1:7" x14ac:dyDescent="0.25">
      <c r="A4941" s="705" t="s">
        <v>8535</v>
      </c>
      <c r="B4941" s="706" t="s">
        <v>8492</v>
      </c>
      <c r="C4941" s="707" t="s">
        <v>8536</v>
      </c>
      <c r="G4941" s="708">
        <v>1719.1265129999999</v>
      </c>
    </row>
    <row r="4942" spans="1:7" x14ac:dyDescent="0.25">
      <c r="A4942" s="705" t="s">
        <v>8537</v>
      </c>
      <c r="B4942" s="706" t="s">
        <v>8492</v>
      </c>
      <c r="C4942" s="707" t="s">
        <v>8538</v>
      </c>
      <c r="G4942" s="708" t="s">
        <v>9</v>
      </c>
    </row>
    <row r="4943" spans="1:7" x14ac:dyDescent="0.25">
      <c r="A4943" s="705" t="s">
        <v>8539</v>
      </c>
      <c r="B4943" s="706" t="s">
        <v>8492</v>
      </c>
      <c r="C4943" s="707" t="s">
        <v>8540</v>
      </c>
      <c r="G4943" s="708" t="s">
        <v>9</v>
      </c>
    </row>
    <row r="4944" spans="1:7" x14ac:dyDescent="0.25">
      <c r="A4944" s="705" t="s">
        <v>8541</v>
      </c>
      <c r="B4944" s="706" t="s">
        <v>8492</v>
      </c>
      <c r="C4944" s="707" t="s">
        <v>8542</v>
      </c>
      <c r="G4944" s="708">
        <v>3667.994459999999</v>
      </c>
    </row>
    <row r="4945" spans="1:7" x14ac:dyDescent="0.25">
      <c r="A4945" s="705" t="s">
        <v>8543</v>
      </c>
      <c r="B4945" s="706" t="s">
        <v>8492</v>
      </c>
      <c r="C4945" s="707" t="s">
        <v>8544</v>
      </c>
      <c r="G4945" s="708">
        <v>3667.994459999999</v>
      </c>
    </row>
    <row r="4946" spans="1:7" x14ac:dyDescent="0.25">
      <c r="A4946" s="705" t="s">
        <v>8545</v>
      </c>
      <c r="B4946" s="706" t="s">
        <v>8492</v>
      </c>
      <c r="C4946" s="707" t="s">
        <v>8546</v>
      </c>
      <c r="G4946" s="708">
        <v>3667.994459999999</v>
      </c>
    </row>
    <row r="4947" spans="1:7" x14ac:dyDescent="0.25">
      <c r="A4947" s="705" t="s">
        <v>8547</v>
      </c>
      <c r="B4947" s="706" t="s">
        <v>8492</v>
      </c>
      <c r="C4947" s="707" t="s">
        <v>8548</v>
      </c>
      <c r="G4947" s="708">
        <v>3667.994459999999</v>
      </c>
    </row>
    <row r="4948" spans="1:7" x14ac:dyDescent="0.25">
      <c r="A4948" s="705" t="s">
        <v>8549</v>
      </c>
      <c r="B4948" s="706" t="s">
        <v>8492</v>
      </c>
      <c r="C4948" s="707" t="s">
        <v>8550</v>
      </c>
      <c r="G4948" s="708">
        <v>1263.5778869999995</v>
      </c>
    </row>
    <row r="4949" spans="1:7" x14ac:dyDescent="0.25">
      <c r="A4949" s="705" t="s">
        <v>8551</v>
      </c>
      <c r="B4949" s="706" t="s">
        <v>8492</v>
      </c>
      <c r="C4949" s="707" t="s">
        <v>8552</v>
      </c>
      <c r="G4949" s="708">
        <v>47.897108999999993</v>
      </c>
    </row>
    <row r="4950" spans="1:7" x14ac:dyDescent="0.25">
      <c r="A4950" s="705" t="s">
        <v>8553</v>
      </c>
      <c r="B4950" s="706" t="s">
        <v>8492</v>
      </c>
      <c r="C4950" s="707" t="s">
        <v>8554</v>
      </c>
      <c r="G4950" s="708">
        <v>1933.5884489999996</v>
      </c>
    </row>
    <row r="4951" spans="1:7" x14ac:dyDescent="0.25">
      <c r="A4951" s="705" t="s">
        <v>8555</v>
      </c>
      <c r="B4951" s="706" t="s">
        <v>8492</v>
      </c>
      <c r="C4951" s="707" t="s">
        <v>8556</v>
      </c>
      <c r="G4951" s="708">
        <v>47.897108999999993</v>
      </c>
    </row>
    <row r="4952" spans="1:7" x14ac:dyDescent="0.25">
      <c r="A4952" s="705" t="s">
        <v>8557</v>
      </c>
      <c r="B4952" s="706" t="s">
        <v>8492</v>
      </c>
      <c r="C4952" s="707" t="s">
        <v>8558</v>
      </c>
      <c r="G4952" s="708">
        <v>1933.5884489999996</v>
      </c>
    </row>
    <row r="4953" spans="1:7" x14ac:dyDescent="0.25">
      <c r="A4953" s="705" t="s">
        <v>8559</v>
      </c>
      <c r="B4953" s="706" t="s">
        <v>8492</v>
      </c>
      <c r="C4953" s="707" t="s">
        <v>8560</v>
      </c>
      <c r="G4953" s="708">
        <v>47.897108999999993</v>
      </c>
    </row>
    <row r="4954" spans="1:7" x14ac:dyDescent="0.25">
      <c r="A4954" s="705" t="s">
        <v>8561</v>
      </c>
      <c r="B4954" s="706" t="s">
        <v>8492</v>
      </c>
      <c r="C4954" s="707" t="s">
        <v>8562</v>
      </c>
      <c r="G4954" s="708">
        <v>1933.5884489999996</v>
      </c>
    </row>
    <row r="4955" spans="1:7" x14ac:dyDescent="0.25">
      <c r="A4955" s="705" t="s">
        <v>8563</v>
      </c>
      <c r="B4955" s="706" t="s">
        <v>8492</v>
      </c>
      <c r="C4955" s="707" t="s">
        <v>8564</v>
      </c>
      <c r="G4955" s="708">
        <v>75527.382059999974</v>
      </c>
    </row>
    <row r="4956" spans="1:7" x14ac:dyDescent="0.25">
      <c r="A4956" s="705" t="s">
        <v>8565</v>
      </c>
      <c r="B4956" s="706" t="s">
        <v>8492</v>
      </c>
      <c r="C4956" s="707" t="s">
        <v>8566</v>
      </c>
      <c r="G4956" s="708">
        <v>75527.382059999974</v>
      </c>
    </row>
    <row r="4957" spans="1:7" x14ac:dyDescent="0.25">
      <c r="A4957" s="705" t="s">
        <v>8567</v>
      </c>
      <c r="B4957" s="706" t="s">
        <v>8492</v>
      </c>
      <c r="C4957" s="707" t="s">
        <v>8568</v>
      </c>
      <c r="G4957" s="708">
        <v>14315.928938999999</v>
      </c>
    </row>
    <row r="4958" spans="1:7" x14ac:dyDescent="0.25">
      <c r="A4958" s="705" t="s">
        <v>8569</v>
      </c>
      <c r="B4958" s="706" t="s">
        <v>8492</v>
      </c>
      <c r="C4958" s="707" t="s">
        <v>8570</v>
      </c>
      <c r="G4958" s="708">
        <v>14315.928938999999</v>
      </c>
    </row>
    <row r="4959" spans="1:7" x14ac:dyDescent="0.25">
      <c r="A4959" s="705" t="s">
        <v>8571</v>
      </c>
      <c r="B4959" s="706" t="s">
        <v>8492</v>
      </c>
      <c r="C4959" s="707" t="s">
        <v>8572</v>
      </c>
      <c r="G4959" s="708">
        <v>1787.1065549999996</v>
      </c>
    </row>
    <row r="4960" spans="1:7" x14ac:dyDescent="0.25">
      <c r="A4960" s="705" t="s">
        <v>8573</v>
      </c>
      <c r="B4960" s="706" t="s">
        <v>8492</v>
      </c>
      <c r="C4960" s="707" t="s">
        <v>8574</v>
      </c>
      <c r="G4960" s="708">
        <v>5532.1389629999985</v>
      </c>
    </row>
    <row r="4961" spans="1:7" x14ac:dyDescent="0.25">
      <c r="A4961" s="705" t="s">
        <v>8575</v>
      </c>
      <c r="B4961" s="706" t="s">
        <v>8492</v>
      </c>
      <c r="C4961" s="707" t="s">
        <v>8576</v>
      </c>
      <c r="G4961" s="708">
        <v>3366.6589709999998</v>
      </c>
    </row>
    <row r="4962" spans="1:7" x14ac:dyDescent="0.25">
      <c r="A4962" s="705" t="s">
        <v>8577</v>
      </c>
      <c r="B4962" s="706" t="s">
        <v>8492</v>
      </c>
      <c r="C4962" s="707" t="s">
        <v>8578</v>
      </c>
      <c r="G4962" s="708" t="s">
        <v>9</v>
      </c>
    </row>
    <row r="4963" spans="1:7" x14ac:dyDescent="0.25">
      <c r="A4963" s="705" t="s">
        <v>8579</v>
      </c>
      <c r="B4963" s="706" t="s">
        <v>8492</v>
      </c>
      <c r="C4963" s="707" t="s">
        <v>8580</v>
      </c>
      <c r="G4963" s="708" t="s">
        <v>9</v>
      </c>
    </row>
    <row r="4964" spans="1:7" x14ac:dyDescent="0.25">
      <c r="A4964" s="705" t="s">
        <v>8581</v>
      </c>
      <c r="B4964" s="706" t="s">
        <v>8492</v>
      </c>
      <c r="C4964" s="707" t="s">
        <v>8582</v>
      </c>
      <c r="G4964" s="708">
        <v>5334.1001999999999</v>
      </c>
    </row>
    <row r="4965" spans="1:7" x14ac:dyDescent="0.25">
      <c r="A4965" s="705" t="s">
        <v>8583</v>
      </c>
      <c r="B4965" s="706" t="s">
        <v>8492</v>
      </c>
      <c r="C4965" s="707" t="s">
        <v>8584</v>
      </c>
      <c r="G4965" s="708">
        <v>1207.2633299999998</v>
      </c>
    </row>
    <row r="4966" spans="1:7" x14ac:dyDescent="0.25">
      <c r="A4966" s="705" t="s">
        <v>8585</v>
      </c>
      <c r="B4966" s="706" t="s">
        <v>8492</v>
      </c>
      <c r="C4966" s="707" t="s">
        <v>8586</v>
      </c>
      <c r="G4966" s="708" t="s">
        <v>9</v>
      </c>
    </row>
    <row r="4967" spans="1:7" x14ac:dyDescent="0.25">
      <c r="A4967" s="705" t="s">
        <v>8587</v>
      </c>
      <c r="B4967" s="706" t="s">
        <v>8492</v>
      </c>
      <c r="C4967" s="707" t="s">
        <v>8588</v>
      </c>
      <c r="G4967" s="708">
        <v>1207.2633299999998</v>
      </c>
    </row>
    <row r="4968" spans="1:7" x14ac:dyDescent="0.25">
      <c r="A4968" s="705" t="s">
        <v>8589</v>
      </c>
      <c r="B4968" s="706" t="s">
        <v>8492</v>
      </c>
      <c r="C4968" s="707" t="s">
        <v>8588</v>
      </c>
      <c r="G4968" s="708">
        <v>1207.2633299999998</v>
      </c>
    </row>
    <row r="4969" spans="1:7" x14ac:dyDescent="0.25">
      <c r="A4969" s="705" t="s">
        <v>8590</v>
      </c>
      <c r="B4969" s="706" t="s">
        <v>8492</v>
      </c>
      <c r="C4969" s="707" t="s">
        <v>8591</v>
      </c>
      <c r="G4969" s="708">
        <v>1207.2633299999998</v>
      </c>
    </row>
    <row r="4970" spans="1:7" x14ac:dyDescent="0.25">
      <c r="A4970" s="705" t="s">
        <v>8592</v>
      </c>
      <c r="B4970" s="706" t="s">
        <v>8492</v>
      </c>
      <c r="C4970" s="707" t="s">
        <v>8593</v>
      </c>
      <c r="G4970" s="708">
        <v>18726.351461999999</v>
      </c>
    </row>
    <row r="4971" spans="1:7" x14ac:dyDescent="0.25">
      <c r="A4971" s="705" t="s">
        <v>8594</v>
      </c>
      <c r="B4971" s="706" t="s">
        <v>8492</v>
      </c>
      <c r="C4971" s="707" t="s">
        <v>8595</v>
      </c>
      <c r="G4971" s="708">
        <v>15913.963142999999</v>
      </c>
    </row>
    <row r="4972" spans="1:7" x14ac:dyDescent="0.25">
      <c r="A4972" s="705" t="s">
        <v>8596</v>
      </c>
      <c r="B4972" s="706" t="s">
        <v>8492</v>
      </c>
      <c r="C4972" s="707" t="s">
        <v>8595</v>
      </c>
      <c r="G4972" s="708">
        <v>19277.968787999995</v>
      </c>
    </row>
    <row r="4973" spans="1:7" x14ac:dyDescent="0.25">
      <c r="A4973" s="705" t="s">
        <v>8597</v>
      </c>
      <c r="B4973" s="706" t="s">
        <v>8492</v>
      </c>
      <c r="C4973" s="707" t="s">
        <v>8598</v>
      </c>
      <c r="G4973" s="708">
        <v>15913.871648999999</v>
      </c>
    </row>
    <row r="4974" spans="1:7" x14ac:dyDescent="0.25">
      <c r="A4974" s="705" t="s">
        <v>8599</v>
      </c>
      <c r="B4974" s="706" t="s">
        <v>8492</v>
      </c>
      <c r="C4974" s="707" t="s">
        <v>8600</v>
      </c>
      <c r="G4974" s="708">
        <v>18711.163457999999</v>
      </c>
    </row>
    <row r="4975" spans="1:7" x14ac:dyDescent="0.25">
      <c r="A4975" s="705" t="s">
        <v>8601</v>
      </c>
      <c r="B4975" s="706" t="s">
        <v>8492</v>
      </c>
      <c r="C4975" s="707" t="s">
        <v>8602</v>
      </c>
      <c r="G4975" s="708">
        <v>12312.393326999998</v>
      </c>
    </row>
    <row r="4976" spans="1:7" x14ac:dyDescent="0.25">
      <c r="A4976" s="705" t="s">
        <v>8603</v>
      </c>
      <c r="B4976" s="706" t="s">
        <v>8492</v>
      </c>
      <c r="C4976" s="707" t="s">
        <v>8604</v>
      </c>
      <c r="G4976" s="708">
        <v>12312.393326999998</v>
      </c>
    </row>
    <row r="4977" spans="1:7" x14ac:dyDescent="0.25">
      <c r="A4977" s="705" t="s">
        <v>8605</v>
      </c>
      <c r="B4977" s="706" t="s">
        <v>8492</v>
      </c>
      <c r="C4977" s="707" t="s">
        <v>8606</v>
      </c>
      <c r="G4977" s="708">
        <v>12312.393326999998</v>
      </c>
    </row>
    <row r="4978" spans="1:7" x14ac:dyDescent="0.25">
      <c r="A4978" s="705" t="s">
        <v>8607</v>
      </c>
      <c r="B4978" s="706" t="s">
        <v>8492</v>
      </c>
      <c r="C4978" s="707" t="s">
        <v>8606</v>
      </c>
      <c r="G4978" s="708">
        <v>15260.970464999995</v>
      </c>
    </row>
    <row r="4979" spans="1:7" x14ac:dyDescent="0.25">
      <c r="A4979" s="705" t="s">
        <v>8608</v>
      </c>
      <c r="B4979" s="706" t="s">
        <v>8492</v>
      </c>
      <c r="C4979" s="707" t="s">
        <v>8609</v>
      </c>
      <c r="G4979" s="708">
        <v>9585.9178739999988</v>
      </c>
    </row>
    <row r="4980" spans="1:7" x14ac:dyDescent="0.25">
      <c r="A4980" s="705" t="s">
        <v>8610</v>
      </c>
      <c r="B4980" s="706" t="s">
        <v>8492</v>
      </c>
      <c r="C4980" s="707" t="s">
        <v>8611</v>
      </c>
      <c r="G4980" s="708" t="s">
        <v>9</v>
      </c>
    </row>
    <row r="4981" spans="1:7" x14ac:dyDescent="0.25">
      <c r="A4981" s="705" t="s">
        <v>8612</v>
      </c>
      <c r="B4981" s="706" t="s">
        <v>8492</v>
      </c>
      <c r="C4981" s="707" t="s">
        <v>8613</v>
      </c>
      <c r="G4981" s="708" t="s">
        <v>9</v>
      </c>
    </row>
    <row r="4982" spans="1:7" x14ac:dyDescent="0.25">
      <c r="A4982" s="705" t="s">
        <v>8614</v>
      </c>
      <c r="B4982" s="706" t="s">
        <v>8492</v>
      </c>
      <c r="C4982" s="707" t="s">
        <v>8615</v>
      </c>
      <c r="G4982" s="708">
        <v>34452.980639999987</v>
      </c>
    </row>
    <row r="4983" spans="1:7" x14ac:dyDescent="0.25">
      <c r="A4983" s="705" t="s">
        <v>8616</v>
      </c>
      <c r="B4983" s="706" t="s">
        <v>8492</v>
      </c>
      <c r="C4983" s="707" t="s">
        <v>8617</v>
      </c>
      <c r="G4983" s="708">
        <v>40661.763479999994</v>
      </c>
    </row>
    <row r="4984" spans="1:7" x14ac:dyDescent="0.25">
      <c r="A4984" s="705" t="s">
        <v>8618</v>
      </c>
      <c r="B4984" s="706" t="s">
        <v>8492</v>
      </c>
      <c r="C4984" s="707" t="s">
        <v>8619</v>
      </c>
      <c r="G4984" s="708">
        <v>26493.231374999999</v>
      </c>
    </row>
    <row r="4985" spans="1:7" x14ac:dyDescent="0.25">
      <c r="A4985" s="705" t="s">
        <v>8620</v>
      </c>
      <c r="B4985" s="706" t="s">
        <v>8492</v>
      </c>
      <c r="C4985" s="707" t="s">
        <v>8621</v>
      </c>
      <c r="G4985" s="708">
        <v>28587.620528999996</v>
      </c>
    </row>
    <row r="4986" spans="1:7" x14ac:dyDescent="0.25">
      <c r="A4986" s="705" t="s">
        <v>8622</v>
      </c>
      <c r="B4986" s="706" t="s">
        <v>8492</v>
      </c>
      <c r="C4986" s="707" t="s">
        <v>8623</v>
      </c>
      <c r="G4986" s="708" t="s">
        <v>9</v>
      </c>
    </row>
    <row r="4987" spans="1:7" x14ac:dyDescent="0.25">
      <c r="A4987" s="705" t="s">
        <v>8624</v>
      </c>
      <c r="B4987" s="706" t="s">
        <v>8492</v>
      </c>
      <c r="C4987" s="707" t="s">
        <v>8625</v>
      </c>
      <c r="G4987" s="708">
        <v>9021.8573639999977</v>
      </c>
    </row>
    <row r="4988" spans="1:7" x14ac:dyDescent="0.25">
      <c r="A4988" s="705" t="s">
        <v>8626</v>
      </c>
      <c r="B4988" s="706" t="s">
        <v>8492</v>
      </c>
      <c r="C4988" s="707" t="s">
        <v>8627</v>
      </c>
      <c r="G4988" s="708" t="s">
        <v>9</v>
      </c>
    </row>
    <row r="4989" spans="1:7" x14ac:dyDescent="0.25">
      <c r="A4989" s="705" t="s">
        <v>8628</v>
      </c>
      <c r="B4989" s="706" t="s">
        <v>8492</v>
      </c>
      <c r="C4989" s="707" t="s">
        <v>8629</v>
      </c>
      <c r="G4989" s="708" t="s">
        <v>9</v>
      </c>
    </row>
    <row r="4990" spans="1:7" x14ac:dyDescent="0.25">
      <c r="A4990" s="705" t="s">
        <v>8630</v>
      </c>
      <c r="B4990" s="706" t="s">
        <v>8492</v>
      </c>
      <c r="C4990" s="707" t="s">
        <v>8631</v>
      </c>
      <c r="G4990" s="708">
        <v>89748.751949999991</v>
      </c>
    </row>
    <row r="4991" spans="1:7" x14ac:dyDescent="0.25">
      <c r="A4991" s="705" t="s">
        <v>8632</v>
      </c>
      <c r="B4991" s="706" t="s">
        <v>8492</v>
      </c>
      <c r="C4991" s="707" t="s">
        <v>8633</v>
      </c>
      <c r="G4991" s="708">
        <v>100044.11429999999</v>
      </c>
    </row>
    <row r="4992" spans="1:7" x14ac:dyDescent="0.25">
      <c r="A4992" s="705" t="s">
        <v>8634</v>
      </c>
      <c r="B4992" s="706" t="s">
        <v>8492</v>
      </c>
      <c r="C4992" s="707" t="s">
        <v>8305</v>
      </c>
      <c r="G4992" s="708">
        <v>71773.383239999996</v>
      </c>
    </row>
    <row r="4993" spans="1:7" x14ac:dyDescent="0.25">
      <c r="A4993" s="705" t="s">
        <v>8635</v>
      </c>
      <c r="B4993" s="706" t="s">
        <v>8492</v>
      </c>
      <c r="C4993" s="707" t="s">
        <v>8636</v>
      </c>
      <c r="G4993" s="708">
        <v>1561.7110859999996</v>
      </c>
    </row>
    <row r="4994" spans="1:7" x14ac:dyDescent="0.25">
      <c r="A4994" s="705" t="s">
        <v>8637</v>
      </c>
      <c r="B4994" s="706" t="s">
        <v>8492</v>
      </c>
      <c r="C4994" s="707" t="s">
        <v>8638</v>
      </c>
      <c r="G4994" s="708" t="s">
        <v>9</v>
      </c>
    </row>
    <row r="4995" spans="1:7" x14ac:dyDescent="0.25">
      <c r="A4995" s="705" t="s">
        <v>8639</v>
      </c>
      <c r="B4995" s="706" t="s">
        <v>8492</v>
      </c>
      <c r="C4995" s="707" t="s">
        <v>8640</v>
      </c>
      <c r="G4995" s="708" t="s">
        <v>9</v>
      </c>
    </row>
    <row r="4996" spans="1:7" x14ac:dyDescent="0.25">
      <c r="A4996" s="705" t="s">
        <v>8641</v>
      </c>
      <c r="B4996" s="706" t="s">
        <v>8492</v>
      </c>
      <c r="C4996" s="707" t="s">
        <v>8642</v>
      </c>
      <c r="G4996" s="708" t="s">
        <v>9</v>
      </c>
    </row>
    <row r="4997" spans="1:7" ht="15.75" thickBot="1" x14ac:dyDescent="0.3">
      <c r="A4997" s="712" t="s">
        <v>8643</v>
      </c>
      <c r="B4997" s="713" t="s">
        <v>8492</v>
      </c>
      <c r="C4997" s="714" t="s">
        <v>8644</v>
      </c>
      <c r="G4997" s="715">
        <v>16884.302760000002</v>
      </c>
    </row>
    <row r="4998" spans="1:7" x14ac:dyDescent="0.25">
      <c r="A4998" s="628" t="s">
        <v>8645</v>
      </c>
      <c r="B4998" s="716">
        <v>2</v>
      </c>
      <c r="C4998" s="716" t="s">
        <v>8646</v>
      </c>
      <c r="D4998" s="716">
        <v>1</v>
      </c>
      <c r="G4998" s="717">
        <v>146162.86871793747</v>
      </c>
    </row>
    <row r="4999" spans="1:7" x14ac:dyDescent="0.25">
      <c r="A4999" s="632" t="s">
        <v>8647</v>
      </c>
      <c r="B4999" s="605">
        <v>3</v>
      </c>
      <c r="C4999" s="605" t="s">
        <v>8648</v>
      </c>
      <c r="D4999" s="605">
        <v>1</v>
      </c>
      <c r="G4999" s="636">
        <v>88467.005832562485</v>
      </c>
    </row>
    <row r="5000" spans="1:7" x14ac:dyDescent="0.25">
      <c r="A5000" s="632" t="s">
        <v>8649</v>
      </c>
      <c r="B5000" s="605">
        <v>8</v>
      </c>
      <c r="C5000" s="605" t="s">
        <v>8650</v>
      </c>
      <c r="D5000" s="605">
        <v>1</v>
      </c>
      <c r="G5000" s="636">
        <v>169241.18756756248</v>
      </c>
    </row>
    <row r="5001" spans="1:7" x14ac:dyDescent="0.25">
      <c r="A5001" s="632" t="s">
        <v>8651</v>
      </c>
      <c r="B5001" s="605">
        <v>9</v>
      </c>
      <c r="C5001" s="605" t="s">
        <v>8652</v>
      </c>
      <c r="D5001" s="605">
        <v>2</v>
      </c>
      <c r="G5001" s="636">
        <v>298095.24042674998</v>
      </c>
    </row>
    <row r="5002" spans="1:7" x14ac:dyDescent="0.25">
      <c r="A5002" s="632" t="s">
        <v>8653</v>
      </c>
      <c r="B5002" s="605">
        <v>10</v>
      </c>
      <c r="C5002" s="605" t="s">
        <v>8654</v>
      </c>
      <c r="D5002" s="605">
        <v>1</v>
      </c>
      <c r="G5002" s="636">
        <v>923133.65272293752</v>
      </c>
    </row>
    <row r="5003" spans="1:7" x14ac:dyDescent="0.25">
      <c r="A5003" s="632" t="s">
        <v>8655</v>
      </c>
      <c r="B5003" s="605">
        <v>11</v>
      </c>
      <c r="C5003" s="605" t="s">
        <v>8656</v>
      </c>
      <c r="D5003" s="605">
        <v>1</v>
      </c>
      <c r="G5003" s="636">
        <v>388485.39200249995</v>
      </c>
    </row>
    <row r="5004" spans="1:7" x14ac:dyDescent="0.25">
      <c r="A5004" s="632" t="s">
        <v>8657</v>
      </c>
      <c r="B5004" s="605">
        <v>13</v>
      </c>
      <c r="C5004" s="605" t="s">
        <v>8658</v>
      </c>
      <c r="D5004" s="605">
        <v>1</v>
      </c>
      <c r="G5004" s="636">
        <v>27501.687773624992</v>
      </c>
    </row>
    <row r="5005" spans="1:7" ht="15.75" thickBot="1" x14ac:dyDescent="0.3">
      <c r="A5005" s="718" t="s">
        <v>8659</v>
      </c>
      <c r="B5005" s="719">
        <v>15</v>
      </c>
      <c r="C5005" s="719" t="s">
        <v>8660</v>
      </c>
      <c r="D5005" s="719">
        <v>1</v>
      </c>
      <c r="G5005" s="720">
        <v>140393.25612487498</v>
      </c>
    </row>
    <row r="5006" spans="1:7" ht="19.5" thickBot="1" x14ac:dyDescent="0.3">
      <c r="A5006" s="721"/>
      <c r="B5006" s="722" t="s">
        <v>8661</v>
      </c>
      <c r="C5006" s="722"/>
      <c r="D5006" s="722"/>
      <c r="G5006" s="723" t="s">
        <v>9</v>
      </c>
    </row>
    <row r="5007" spans="1:7" ht="15.75" thickBot="1" x14ac:dyDescent="0.3">
      <c r="A5007" s="724" t="s">
        <v>1297</v>
      </c>
      <c r="B5007" s="725" t="s">
        <v>8662</v>
      </c>
      <c r="C5007" s="726" t="s">
        <v>8663</v>
      </c>
      <c r="D5007" s="725" t="s">
        <v>8664</v>
      </c>
      <c r="G5007" s="727" t="s">
        <v>9</v>
      </c>
    </row>
    <row r="5008" spans="1:7" x14ac:dyDescent="0.25">
      <c r="A5008" s="628" t="s">
        <v>8665</v>
      </c>
      <c r="B5008" s="716">
        <v>1</v>
      </c>
      <c r="C5008" s="716" t="s">
        <v>8666</v>
      </c>
      <c r="D5008" s="716">
        <v>2</v>
      </c>
      <c r="G5008" s="717">
        <v>11380.323934687496</v>
      </c>
    </row>
    <row r="5009" spans="1:7" x14ac:dyDescent="0.25">
      <c r="A5009" s="632" t="s">
        <v>8667</v>
      </c>
      <c r="B5009" s="605">
        <v>2</v>
      </c>
      <c r="C5009" s="605" t="s">
        <v>8668</v>
      </c>
      <c r="D5009" s="605">
        <v>2</v>
      </c>
      <c r="G5009" s="636" t="s">
        <v>9</v>
      </c>
    </row>
    <row r="5010" spans="1:7" x14ac:dyDescent="0.25">
      <c r="A5010" s="632" t="s">
        <v>8669</v>
      </c>
      <c r="B5010" s="605">
        <v>3</v>
      </c>
      <c r="C5010" s="605" t="s">
        <v>8670</v>
      </c>
      <c r="D5010" s="605">
        <v>2</v>
      </c>
      <c r="G5010" s="636">
        <v>2133.8888293124996</v>
      </c>
    </row>
    <row r="5011" spans="1:7" x14ac:dyDescent="0.25">
      <c r="A5011" s="632" t="s">
        <v>8671</v>
      </c>
      <c r="B5011" s="605">
        <v>4</v>
      </c>
      <c r="C5011" s="605" t="s">
        <v>8672</v>
      </c>
      <c r="D5011" s="605">
        <v>2</v>
      </c>
      <c r="G5011" s="636">
        <v>89.347703249999995</v>
      </c>
    </row>
    <row r="5012" spans="1:7" x14ac:dyDescent="0.25">
      <c r="A5012" s="632" t="s">
        <v>8673</v>
      </c>
      <c r="B5012" s="605">
        <v>5</v>
      </c>
      <c r="C5012" s="605" t="s">
        <v>8674</v>
      </c>
      <c r="D5012" s="605">
        <v>4</v>
      </c>
      <c r="G5012" s="636">
        <v>1038.7876126874999</v>
      </c>
    </row>
    <row r="5013" spans="1:7" x14ac:dyDescent="0.25">
      <c r="A5013" s="632" t="s">
        <v>8675</v>
      </c>
      <c r="B5013" s="605">
        <v>6</v>
      </c>
      <c r="C5013" s="605" t="s">
        <v>8676</v>
      </c>
      <c r="D5013" s="605">
        <v>4</v>
      </c>
      <c r="G5013" s="636">
        <v>535.9766173124998</v>
      </c>
    </row>
    <row r="5014" spans="1:7" x14ac:dyDescent="0.25">
      <c r="A5014" s="632" t="s">
        <v>8677</v>
      </c>
      <c r="B5014" s="605">
        <v>7</v>
      </c>
      <c r="C5014" s="605" t="s">
        <v>8678</v>
      </c>
      <c r="D5014" s="605">
        <v>1</v>
      </c>
      <c r="G5014" s="636" t="s">
        <v>9</v>
      </c>
    </row>
    <row r="5015" spans="1:7" x14ac:dyDescent="0.25">
      <c r="A5015" s="632" t="s">
        <v>8679</v>
      </c>
      <c r="B5015" s="605">
        <v>8</v>
      </c>
      <c r="C5015" s="605" t="s">
        <v>8680</v>
      </c>
      <c r="D5015" s="605">
        <v>2</v>
      </c>
      <c r="G5015" s="636">
        <v>4367.4279674999998</v>
      </c>
    </row>
    <row r="5016" spans="1:7" x14ac:dyDescent="0.25">
      <c r="A5016" s="632" t="s">
        <v>8681</v>
      </c>
      <c r="B5016" s="605">
        <v>9</v>
      </c>
      <c r="C5016" s="605" t="s">
        <v>8682</v>
      </c>
      <c r="D5016" s="605">
        <v>1</v>
      </c>
      <c r="G5016" s="636">
        <v>530.38690574999987</v>
      </c>
    </row>
    <row r="5017" spans="1:7" x14ac:dyDescent="0.25">
      <c r="A5017" s="632" t="s">
        <v>8683</v>
      </c>
      <c r="B5017" s="605">
        <v>10</v>
      </c>
      <c r="C5017" s="605" t="s">
        <v>8684</v>
      </c>
      <c r="D5017" s="605">
        <v>2</v>
      </c>
      <c r="G5017" s="636">
        <v>9449.6814018749956</v>
      </c>
    </row>
    <row r="5018" spans="1:7" x14ac:dyDescent="0.25">
      <c r="A5018" s="632" t="s">
        <v>8685</v>
      </c>
      <c r="B5018" s="605">
        <v>11</v>
      </c>
      <c r="C5018" s="605" t="s">
        <v>8686</v>
      </c>
      <c r="D5018" s="605">
        <v>1</v>
      </c>
      <c r="G5018" s="636" t="s">
        <v>9</v>
      </c>
    </row>
    <row r="5019" spans="1:7" x14ac:dyDescent="0.25">
      <c r="A5019" s="632" t="s">
        <v>8687</v>
      </c>
      <c r="B5019" s="605">
        <v>12</v>
      </c>
      <c r="C5019" s="605" t="s">
        <v>8688</v>
      </c>
      <c r="D5019" s="605">
        <v>1</v>
      </c>
      <c r="G5019" s="636" t="s">
        <v>9</v>
      </c>
    </row>
    <row r="5020" spans="1:7" x14ac:dyDescent="0.25">
      <c r="A5020" s="632" t="s">
        <v>8689</v>
      </c>
      <c r="B5020" s="605">
        <v>13</v>
      </c>
      <c r="C5020" s="605" t="s">
        <v>8690</v>
      </c>
      <c r="D5020" s="605">
        <v>4</v>
      </c>
      <c r="G5020" s="636" t="s">
        <v>9</v>
      </c>
    </row>
    <row r="5021" spans="1:7" x14ac:dyDescent="0.25">
      <c r="A5021" s="632" t="s">
        <v>8691</v>
      </c>
      <c r="B5021" s="605">
        <v>14</v>
      </c>
      <c r="C5021" s="605" t="s">
        <v>8692</v>
      </c>
      <c r="D5021" s="605">
        <v>1</v>
      </c>
      <c r="G5021" s="636" t="s">
        <v>9</v>
      </c>
    </row>
    <row r="5022" spans="1:7" x14ac:dyDescent="0.25">
      <c r="A5022" s="632" t="s">
        <v>8693</v>
      </c>
      <c r="B5022" s="605">
        <v>15</v>
      </c>
      <c r="C5022" s="605" t="s">
        <v>8694</v>
      </c>
      <c r="D5022" s="605">
        <v>1</v>
      </c>
      <c r="G5022" s="636" t="s">
        <v>9</v>
      </c>
    </row>
    <row r="5023" spans="1:7" x14ac:dyDescent="0.25">
      <c r="A5023" s="632" t="s">
        <v>8695</v>
      </c>
      <c r="B5023" s="605">
        <v>16</v>
      </c>
      <c r="C5023" s="605" t="s">
        <v>8696</v>
      </c>
      <c r="D5023" s="605">
        <v>1</v>
      </c>
      <c r="G5023" s="636" t="s">
        <v>9</v>
      </c>
    </row>
    <row r="5024" spans="1:7" x14ac:dyDescent="0.25">
      <c r="A5024" s="632" t="s">
        <v>8697</v>
      </c>
      <c r="B5024" s="605">
        <v>17</v>
      </c>
      <c r="C5024" s="605" t="s">
        <v>8698</v>
      </c>
      <c r="D5024" s="605">
        <v>1</v>
      </c>
      <c r="G5024" s="636">
        <v>552.48270674999992</v>
      </c>
    </row>
    <row r="5025" spans="1:7" x14ac:dyDescent="0.25">
      <c r="A5025" s="632" t="s">
        <v>8699</v>
      </c>
      <c r="B5025" s="605">
        <v>18</v>
      </c>
      <c r="C5025" s="605" t="s">
        <v>8700</v>
      </c>
      <c r="D5025" s="605">
        <v>1</v>
      </c>
      <c r="G5025" s="636">
        <v>1509.3098036249999</v>
      </c>
    </row>
    <row r="5026" spans="1:7" x14ac:dyDescent="0.25">
      <c r="A5026" s="632" t="s">
        <v>8701</v>
      </c>
      <c r="B5026" s="605">
        <v>19</v>
      </c>
      <c r="C5026" s="605" t="s">
        <v>8702</v>
      </c>
      <c r="D5026" s="605">
        <v>1</v>
      </c>
      <c r="G5026" s="636" t="s">
        <v>9</v>
      </c>
    </row>
    <row r="5027" spans="1:7" x14ac:dyDescent="0.25">
      <c r="A5027" s="632" t="s">
        <v>8703</v>
      </c>
      <c r="B5027" s="605">
        <v>20</v>
      </c>
      <c r="C5027" s="605" t="s">
        <v>8704</v>
      </c>
      <c r="D5027" s="605">
        <v>1</v>
      </c>
      <c r="G5027" s="636">
        <v>724.75542506249985</v>
      </c>
    </row>
    <row r="5028" spans="1:7" x14ac:dyDescent="0.25">
      <c r="A5028" s="632" t="s">
        <v>8705</v>
      </c>
      <c r="B5028" s="605">
        <v>21</v>
      </c>
      <c r="C5028" s="605" t="s">
        <v>8706</v>
      </c>
      <c r="D5028" s="605">
        <v>1</v>
      </c>
      <c r="G5028" s="636">
        <v>672.62862468749995</v>
      </c>
    </row>
    <row r="5029" spans="1:7" x14ac:dyDescent="0.25">
      <c r="A5029" s="632" t="s">
        <v>8707</v>
      </c>
      <c r="B5029" s="605">
        <v>22</v>
      </c>
      <c r="C5029" s="605" t="s">
        <v>8680</v>
      </c>
      <c r="D5029" s="605">
        <v>1</v>
      </c>
      <c r="G5029" s="636" t="s">
        <v>9</v>
      </c>
    </row>
    <row r="5030" spans="1:7" x14ac:dyDescent="0.25">
      <c r="A5030" s="632" t="s">
        <v>8708</v>
      </c>
      <c r="B5030" s="605">
        <v>23</v>
      </c>
      <c r="C5030" s="605" t="s">
        <v>8709</v>
      </c>
      <c r="D5030" s="605">
        <v>1</v>
      </c>
      <c r="G5030" s="636">
        <v>971.03154037499996</v>
      </c>
    </row>
    <row r="5031" spans="1:7" x14ac:dyDescent="0.25">
      <c r="A5031" s="632" t="s">
        <v>8710</v>
      </c>
      <c r="B5031" s="605">
        <v>24</v>
      </c>
      <c r="C5031" s="605" t="s">
        <v>8711</v>
      </c>
      <c r="D5031" s="605">
        <v>1</v>
      </c>
      <c r="G5031" s="636">
        <v>530.38690574999987</v>
      </c>
    </row>
    <row r="5032" spans="1:7" x14ac:dyDescent="0.25">
      <c r="A5032" s="632" t="s">
        <v>8712</v>
      </c>
      <c r="B5032" s="605">
        <v>25</v>
      </c>
      <c r="C5032" s="605" t="s">
        <v>8713</v>
      </c>
      <c r="D5032" s="605">
        <v>1</v>
      </c>
      <c r="G5032" s="636">
        <v>574.55658731250003</v>
      </c>
    </row>
    <row r="5033" spans="1:7" x14ac:dyDescent="0.25">
      <c r="A5033" s="632" t="s">
        <v>8714</v>
      </c>
      <c r="B5033" s="605">
        <v>26</v>
      </c>
      <c r="C5033" s="605" t="s">
        <v>8715</v>
      </c>
      <c r="D5033" s="605">
        <v>1</v>
      </c>
      <c r="G5033" s="636">
        <v>573.98665593750002</v>
      </c>
    </row>
    <row r="5034" spans="1:7" x14ac:dyDescent="0.25">
      <c r="A5034" s="632" t="s">
        <v>8716</v>
      </c>
      <c r="B5034" s="605">
        <v>28</v>
      </c>
      <c r="C5034" s="605" t="s">
        <v>8680</v>
      </c>
      <c r="D5034" s="605">
        <v>1</v>
      </c>
      <c r="G5034" s="636">
        <v>4256.5763150624989</v>
      </c>
    </row>
    <row r="5035" spans="1:7" x14ac:dyDescent="0.25">
      <c r="A5035" s="632" t="s">
        <v>8717</v>
      </c>
      <c r="B5035" s="605">
        <v>29</v>
      </c>
      <c r="C5035" s="605" t="s">
        <v>8718</v>
      </c>
      <c r="D5035" s="605">
        <v>1</v>
      </c>
      <c r="G5035" s="636">
        <v>971.71107393750003</v>
      </c>
    </row>
    <row r="5036" spans="1:7" x14ac:dyDescent="0.25">
      <c r="A5036" s="632" t="s">
        <v>8719</v>
      </c>
      <c r="B5036" s="605">
        <v>30</v>
      </c>
      <c r="C5036" s="605" t="s">
        <v>8720</v>
      </c>
      <c r="D5036" s="605">
        <v>1</v>
      </c>
      <c r="G5036" s="636" t="s">
        <v>9</v>
      </c>
    </row>
    <row r="5037" spans="1:7" x14ac:dyDescent="0.25">
      <c r="A5037" s="632" t="s">
        <v>8721</v>
      </c>
      <c r="B5037" s="605">
        <v>32</v>
      </c>
      <c r="C5037" s="605" t="s">
        <v>8722</v>
      </c>
      <c r="D5037" s="605">
        <v>1</v>
      </c>
      <c r="G5037" s="636" t="s">
        <v>9</v>
      </c>
    </row>
    <row r="5038" spans="1:7" x14ac:dyDescent="0.25">
      <c r="A5038" s="632" t="s">
        <v>8723</v>
      </c>
      <c r="B5038" s="605">
        <v>33</v>
      </c>
      <c r="C5038" s="605" t="s">
        <v>8724</v>
      </c>
      <c r="D5038" s="605">
        <v>1</v>
      </c>
      <c r="G5038" s="636">
        <v>3542.7811087499995</v>
      </c>
    </row>
    <row r="5039" spans="1:7" x14ac:dyDescent="0.25">
      <c r="A5039" s="632" t="s">
        <v>8725</v>
      </c>
      <c r="B5039" s="605">
        <v>34</v>
      </c>
      <c r="C5039" s="605" t="s">
        <v>8726</v>
      </c>
      <c r="D5039" s="605">
        <v>1</v>
      </c>
      <c r="G5039" s="636">
        <v>3828.9524203124993</v>
      </c>
    </row>
    <row r="5040" spans="1:7" x14ac:dyDescent="0.25">
      <c r="A5040" s="632" t="s">
        <v>8727</v>
      </c>
      <c r="B5040" s="605">
        <v>35</v>
      </c>
      <c r="C5040" s="605" t="s">
        <v>8728</v>
      </c>
      <c r="D5040" s="605">
        <v>1</v>
      </c>
      <c r="G5040" s="636">
        <v>2156.0942324999996</v>
      </c>
    </row>
    <row r="5041" spans="1:7" x14ac:dyDescent="0.25">
      <c r="A5041" s="632" t="s">
        <v>8729</v>
      </c>
      <c r="B5041" s="605">
        <v>37</v>
      </c>
      <c r="C5041" s="605" t="s">
        <v>8730</v>
      </c>
      <c r="D5041" s="605">
        <v>2</v>
      </c>
      <c r="G5041" s="636" t="s">
        <v>9</v>
      </c>
    </row>
    <row r="5042" spans="1:7" x14ac:dyDescent="0.25">
      <c r="A5042" s="632" t="s">
        <v>8731</v>
      </c>
      <c r="B5042" s="605">
        <v>38</v>
      </c>
      <c r="C5042" s="605" t="s">
        <v>8732</v>
      </c>
      <c r="D5042" s="605">
        <v>1</v>
      </c>
      <c r="G5042" s="636" t="s">
        <v>9</v>
      </c>
    </row>
    <row r="5043" spans="1:7" x14ac:dyDescent="0.25">
      <c r="A5043" s="632" t="s">
        <v>8733</v>
      </c>
      <c r="B5043" s="605">
        <v>39</v>
      </c>
      <c r="C5043" s="605" t="s">
        <v>8734</v>
      </c>
      <c r="D5043" s="605">
        <v>1</v>
      </c>
      <c r="G5043" s="636" t="s">
        <v>9</v>
      </c>
    </row>
    <row r="5044" spans="1:7" x14ac:dyDescent="0.25">
      <c r="A5044" s="632" t="s">
        <v>8735</v>
      </c>
      <c r="B5044" s="605">
        <v>41</v>
      </c>
      <c r="C5044" s="605" t="s">
        <v>8736</v>
      </c>
      <c r="D5044" s="605">
        <v>2</v>
      </c>
      <c r="G5044" s="636">
        <v>804.15124968750001</v>
      </c>
    </row>
    <row r="5045" spans="1:7" x14ac:dyDescent="0.25">
      <c r="A5045" s="632" t="s">
        <v>8737</v>
      </c>
      <c r="B5045" s="605">
        <v>42</v>
      </c>
      <c r="C5045" s="605" t="s">
        <v>8738</v>
      </c>
      <c r="D5045" s="605">
        <v>2</v>
      </c>
      <c r="G5045" s="636" t="s">
        <v>9</v>
      </c>
    </row>
    <row r="5046" spans="1:7" x14ac:dyDescent="0.25">
      <c r="A5046" s="632" t="s">
        <v>8739</v>
      </c>
      <c r="B5046" s="605">
        <v>43</v>
      </c>
      <c r="C5046" s="605" t="s">
        <v>8718</v>
      </c>
      <c r="D5046" s="605">
        <v>1</v>
      </c>
      <c r="G5046" s="636">
        <v>949.61527293749964</v>
      </c>
    </row>
    <row r="5047" spans="1:7" x14ac:dyDescent="0.25">
      <c r="A5047" s="632" t="s">
        <v>8740</v>
      </c>
      <c r="B5047" s="605">
        <v>44</v>
      </c>
      <c r="C5047" s="605" t="s">
        <v>8741</v>
      </c>
      <c r="D5047" s="605">
        <v>2</v>
      </c>
      <c r="G5047" s="636">
        <v>1766.1077289374998</v>
      </c>
    </row>
    <row r="5048" spans="1:7" x14ac:dyDescent="0.25">
      <c r="A5048" s="632" t="s">
        <v>8742</v>
      </c>
      <c r="B5048" s="605">
        <v>45</v>
      </c>
      <c r="C5048" s="605" t="s">
        <v>8743</v>
      </c>
      <c r="D5048" s="605">
        <v>1</v>
      </c>
      <c r="G5048" s="636">
        <v>198.6868455</v>
      </c>
    </row>
    <row r="5049" spans="1:7" x14ac:dyDescent="0.25">
      <c r="A5049" s="632" t="s">
        <v>8744</v>
      </c>
      <c r="B5049" s="605">
        <v>47</v>
      </c>
      <c r="C5049" s="605" t="s">
        <v>8745</v>
      </c>
      <c r="D5049" s="605">
        <v>1</v>
      </c>
      <c r="G5049" s="636">
        <v>4741.7851991249981</v>
      </c>
    </row>
    <row r="5050" spans="1:7" ht="15.75" thickBot="1" x14ac:dyDescent="0.3">
      <c r="A5050" s="718" t="s">
        <v>8746</v>
      </c>
      <c r="B5050" s="719">
        <v>48</v>
      </c>
      <c r="C5050" s="719" t="s">
        <v>8747</v>
      </c>
      <c r="D5050" s="719">
        <v>1</v>
      </c>
      <c r="G5050" s="720">
        <v>4741.7851991249981</v>
      </c>
    </row>
    <row r="5051" spans="1:7" ht="19.5" thickBot="1" x14ac:dyDescent="0.3">
      <c r="A5051" s="721"/>
      <c r="B5051" s="722" t="s">
        <v>8748</v>
      </c>
      <c r="C5051" s="722"/>
      <c r="D5051" s="722"/>
      <c r="G5051" s="723" t="s">
        <v>9</v>
      </c>
    </row>
    <row r="5052" spans="1:7" ht="15.75" thickBot="1" x14ac:dyDescent="0.3">
      <c r="A5052" s="724" t="s">
        <v>1297</v>
      </c>
      <c r="B5052" s="725" t="s">
        <v>8662</v>
      </c>
      <c r="C5052" s="726" t="s">
        <v>8663</v>
      </c>
      <c r="D5052" s="725" t="s">
        <v>8664</v>
      </c>
      <c r="G5052" s="727" t="s">
        <v>9</v>
      </c>
    </row>
    <row r="5053" spans="1:7" x14ac:dyDescent="0.25">
      <c r="A5053" s="628" t="s">
        <v>8749</v>
      </c>
      <c r="B5053" s="716">
        <v>1</v>
      </c>
      <c r="C5053" s="716" t="s">
        <v>8750</v>
      </c>
      <c r="D5053" s="716">
        <v>2</v>
      </c>
      <c r="G5053" s="717">
        <v>124080.13229868749</v>
      </c>
    </row>
    <row r="5054" spans="1:7" x14ac:dyDescent="0.25">
      <c r="A5054" s="632" t="s">
        <v>8751</v>
      </c>
      <c r="B5054" s="605">
        <v>15</v>
      </c>
      <c r="C5054" s="605" t="s">
        <v>8752</v>
      </c>
      <c r="D5054" s="605">
        <v>1</v>
      </c>
      <c r="G5054" s="636">
        <v>487813.36084406241</v>
      </c>
    </row>
    <row r="5055" spans="1:7" x14ac:dyDescent="0.25">
      <c r="A5055" s="632" t="s">
        <v>8753</v>
      </c>
      <c r="B5055" s="605">
        <v>17</v>
      </c>
      <c r="C5055" s="605" t="s">
        <v>8754</v>
      </c>
      <c r="D5055" s="605">
        <v>1</v>
      </c>
      <c r="G5055" s="636">
        <v>10374.59234175</v>
      </c>
    </row>
    <row r="5056" spans="1:7" x14ac:dyDescent="0.25">
      <c r="A5056" s="632" t="s">
        <v>8755</v>
      </c>
      <c r="B5056" s="605">
        <v>26</v>
      </c>
      <c r="C5056" s="605" t="s">
        <v>7382</v>
      </c>
      <c r="D5056" s="605">
        <v>4</v>
      </c>
      <c r="G5056" s="636">
        <v>3778.8203797499996</v>
      </c>
    </row>
    <row r="5057" spans="1:7" x14ac:dyDescent="0.25">
      <c r="A5057" s="632" t="s">
        <v>8756</v>
      </c>
      <c r="B5057" s="605">
        <v>28</v>
      </c>
      <c r="C5057" s="605" t="s">
        <v>8757</v>
      </c>
      <c r="D5057" s="605">
        <v>2</v>
      </c>
      <c r="G5057" s="636">
        <v>8299.6694893124986</v>
      </c>
    </row>
    <row r="5058" spans="1:7" x14ac:dyDescent="0.25">
      <c r="A5058" s="632" t="s">
        <v>8758</v>
      </c>
      <c r="B5058" s="605">
        <v>90</v>
      </c>
      <c r="C5058" s="605" t="s">
        <v>8759</v>
      </c>
      <c r="D5058" s="605">
        <v>2</v>
      </c>
      <c r="G5058" s="636">
        <v>12242.016332812498</v>
      </c>
    </row>
    <row r="5059" spans="1:7" x14ac:dyDescent="0.25">
      <c r="A5059" s="632" t="s">
        <v>8760</v>
      </c>
      <c r="B5059" s="605">
        <v>92</v>
      </c>
      <c r="C5059" s="605" t="s">
        <v>8761</v>
      </c>
      <c r="D5059" s="605">
        <v>1</v>
      </c>
      <c r="G5059" s="636">
        <v>41290.892426062492</v>
      </c>
    </row>
    <row r="5060" spans="1:7" x14ac:dyDescent="0.25">
      <c r="A5060" s="632" t="s">
        <v>8762</v>
      </c>
      <c r="B5060" s="605">
        <v>93</v>
      </c>
      <c r="C5060" s="605" t="s">
        <v>8763</v>
      </c>
      <c r="D5060" s="605">
        <v>1</v>
      </c>
      <c r="G5060" s="636">
        <v>15354.38965125</v>
      </c>
    </row>
    <row r="5061" spans="1:7" x14ac:dyDescent="0.25">
      <c r="A5061" s="632" t="s">
        <v>8764</v>
      </c>
      <c r="B5061" s="605">
        <v>94</v>
      </c>
      <c r="C5061" s="605" t="s">
        <v>8765</v>
      </c>
      <c r="D5061" s="605">
        <v>1</v>
      </c>
      <c r="G5061" s="636">
        <v>56022.807413624985</v>
      </c>
    </row>
    <row r="5062" spans="1:7" x14ac:dyDescent="0.25">
      <c r="A5062" s="632" t="s">
        <v>8766</v>
      </c>
      <c r="B5062" s="605">
        <v>100</v>
      </c>
      <c r="C5062" s="605" t="s">
        <v>8767</v>
      </c>
      <c r="D5062" s="605">
        <v>2</v>
      </c>
      <c r="G5062" s="636">
        <v>50835.511242749992</v>
      </c>
    </row>
    <row r="5063" spans="1:7" x14ac:dyDescent="0.25">
      <c r="A5063" s="632" t="s">
        <v>8768</v>
      </c>
      <c r="B5063" s="605">
        <v>103</v>
      </c>
      <c r="C5063" s="605" t="s">
        <v>8769</v>
      </c>
      <c r="D5063" s="605">
        <v>1</v>
      </c>
      <c r="G5063" s="636">
        <v>69302.296132874981</v>
      </c>
    </row>
    <row r="5064" spans="1:7" x14ac:dyDescent="0.25">
      <c r="A5064" s="632" t="s">
        <v>8770</v>
      </c>
      <c r="B5064" s="605">
        <v>107</v>
      </c>
      <c r="C5064" s="605" t="s">
        <v>8771</v>
      </c>
      <c r="D5064" s="605">
        <v>1</v>
      </c>
      <c r="G5064" s="636">
        <v>149186.639628</v>
      </c>
    </row>
    <row r="5065" spans="1:7" x14ac:dyDescent="0.25">
      <c r="A5065" s="632" t="s">
        <v>8772</v>
      </c>
      <c r="B5065" s="605">
        <v>120</v>
      </c>
      <c r="C5065" s="605" t="s">
        <v>8773</v>
      </c>
      <c r="D5065" s="605">
        <v>1</v>
      </c>
      <c r="G5065" s="636">
        <v>292866.95303774992</v>
      </c>
    </row>
    <row r="5066" spans="1:7" x14ac:dyDescent="0.25">
      <c r="A5066" s="632" t="s">
        <v>8774</v>
      </c>
      <c r="B5066" s="605">
        <v>131</v>
      </c>
      <c r="C5066" s="605" t="s">
        <v>8775</v>
      </c>
      <c r="D5066" s="605">
        <v>2</v>
      </c>
      <c r="G5066" s="636">
        <v>107.3005415625</v>
      </c>
    </row>
    <row r="5067" spans="1:7" x14ac:dyDescent="0.25">
      <c r="A5067" s="632" t="s">
        <v>8776</v>
      </c>
      <c r="B5067" s="605">
        <v>138</v>
      </c>
      <c r="C5067" s="605" t="s">
        <v>4311</v>
      </c>
      <c r="D5067" s="605">
        <v>5</v>
      </c>
      <c r="G5067" s="636">
        <v>28334.445194249998</v>
      </c>
    </row>
    <row r="5068" spans="1:7" x14ac:dyDescent="0.25">
      <c r="A5068" s="632" t="s">
        <v>8777</v>
      </c>
      <c r="B5068" s="605">
        <v>150</v>
      </c>
      <c r="C5068" s="605" t="s">
        <v>8778</v>
      </c>
      <c r="D5068" s="605">
        <v>1</v>
      </c>
      <c r="G5068" s="636">
        <v>106216.42248506247</v>
      </c>
    </row>
    <row r="5069" spans="1:7" x14ac:dyDescent="0.25">
      <c r="A5069" s="632" t="s">
        <v>8779</v>
      </c>
      <c r="B5069" s="605">
        <v>210</v>
      </c>
      <c r="C5069" s="605" t="s">
        <v>8780</v>
      </c>
      <c r="D5069" s="605">
        <v>3</v>
      </c>
      <c r="G5069" s="636">
        <v>17014.139417437498</v>
      </c>
    </row>
    <row r="5070" spans="1:7" x14ac:dyDescent="0.25">
      <c r="A5070" s="632" t="s">
        <v>8781</v>
      </c>
      <c r="B5070" s="605">
        <v>232</v>
      </c>
      <c r="C5070" s="605" t="s">
        <v>8782</v>
      </c>
      <c r="D5070" s="605">
        <v>1</v>
      </c>
      <c r="G5070" s="636">
        <v>10374.59234175</v>
      </c>
    </row>
    <row r="5071" spans="1:7" x14ac:dyDescent="0.25">
      <c r="A5071" s="632" t="s">
        <v>8783</v>
      </c>
      <c r="B5071" s="605">
        <v>252</v>
      </c>
      <c r="C5071" s="605" t="s">
        <v>8784</v>
      </c>
      <c r="D5071" s="605">
        <v>1</v>
      </c>
      <c r="G5071" s="636">
        <v>74489.570383312486</v>
      </c>
    </row>
    <row r="5072" spans="1:7" x14ac:dyDescent="0.25">
      <c r="A5072" s="632" t="s">
        <v>8785</v>
      </c>
      <c r="B5072" s="605">
        <v>255</v>
      </c>
      <c r="C5072" s="605" t="s">
        <v>8784</v>
      </c>
      <c r="D5072" s="605">
        <v>1</v>
      </c>
      <c r="G5072" s="636">
        <v>21358.923572999996</v>
      </c>
    </row>
    <row r="5073" spans="1:7" x14ac:dyDescent="0.25">
      <c r="A5073" s="632" t="s">
        <v>8786</v>
      </c>
      <c r="B5073" s="605">
        <v>256</v>
      </c>
      <c r="C5073" s="605" t="s">
        <v>8784</v>
      </c>
      <c r="D5073" s="605">
        <v>1</v>
      </c>
      <c r="G5073" s="636">
        <v>28633.878370499991</v>
      </c>
    </row>
    <row r="5074" spans="1:7" x14ac:dyDescent="0.25">
      <c r="A5074" s="632" t="s">
        <v>8787</v>
      </c>
      <c r="B5074" s="605">
        <v>258</v>
      </c>
      <c r="C5074" s="605" t="s">
        <v>8784</v>
      </c>
      <c r="D5074" s="605">
        <v>1</v>
      </c>
      <c r="G5074" s="636">
        <v>22669.502690249992</v>
      </c>
    </row>
    <row r="5075" spans="1:7" x14ac:dyDescent="0.25">
      <c r="A5075" s="632" t="s">
        <v>8788</v>
      </c>
      <c r="B5075" s="605">
        <v>259</v>
      </c>
      <c r="C5075" s="605" t="s">
        <v>8784</v>
      </c>
      <c r="D5075" s="605">
        <v>1</v>
      </c>
      <c r="G5075" s="636">
        <v>23043.947603625002</v>
      </c>
    </row>
    <row r="5076" spans="1:7" x14ac:dyDescent="0.25">
      <c r="A5076" s="632" t="s">
        <v>8789</v>
      </c>
      <c r="B5076" s="605">
        <v>260</v>
      </c>
      <c r="C5076" s="605" t="s">
        <v>8784</v>
      </c>
      <c r="D5076" s="605">
        <v>1</v>
      </c>
      <c r="G5076" s="636">
        <v>27388.929043124997</v>
      </c>
    </row>
    <row r="5077" spans="1:7" x14ac:dyDescent="0.25">
      <c r="A5077" s="632" t="s">
        <v>8790</v>
      </c>
      <c r="B5077" s="605">
        <v>267</v>
      </c>
      <c r="C5077" s="605" t="s">
        <v>8791</v>
      </c>
      <c r="D5077" s="605">
        <v>1</v>
      </c>
      <c r="G5077" s="636">
        <v>59095.592421937487</v>
      </c>
    </row>
    <row r="5078" spans="1:7" x14ac:dyDescent="0.25">
      <c r="A5078" s="632" t="s">
        <v>8792</v>
      </c>
      <c r="B5078" s="605">
        <v>273</v>
      </c>
      <c r="C5078" s="605" t="s">
        <v>8793</v>
      </c>
      <c r="D5078" s="605">
        <v>2</v>
      </c>
      <c r="G5078" s="636">
        <v>4149.8457048749997</v>
      </c>
    </row>
    <row r="5079" spans="1:7" x14ac:dyDescent="0.25">
      <c r="A5079" s="632" t="s">
        <v>8794</v>
      </c>
      <c r="B5079" s="605">
        <v>275</v>
      </c>
      <c r="C5079" s="605" t="s">
        <v>8686</v>
      </c>
      <c r="D5079" s="605">
        <v>3</v>
      </c>
      <c r="G5079" s="636">
        <v>4149.8457048749997</v>
      </c>
    </row>
    <row r="5080" spans="1:7" x14ac:dyDescent="0.25">
      <c r="A5080" s="632" t="s">
        <v>8795</v>
      </c>
      <c r="B5080" s="605">
        <v>281</v>
      </c>
      <c r="C5080" s="605" t="s">
        <v>8796</v>
      </c>
      <c r="D5080" s="605">
        <v>2</v>
      </c>
      <c r="G5080" s="636">
        <v>64165.72385437497</v>
      </c>
    </row>
    <row r="5081" spans="1:7" x14ac:dyDescent="0.25">
      <c r="A5081" s="632" t="s">
        <v>8797</v>
      </c>
      <c r="B5081" s="605">
        <v>282</v>
      </c>
      <c r="C5081" s="605" t="s">
        <v>8796</v>
      </c>
      <c r="D5081" s="605">
        <v>1</v>
      </c>
      <c r="G5081" s="636">
        <v>14077.655689499998</v>
      </c>
    </row>
    <row r="5082" spans="1:7" x14ac:dyDescent="0.25">
      <c r="A5082" s="632" t="s">
        <v>8798</v>
      </c>
      <c r="B5082" s="605">
        <v>283</v>
      </c>
      <c r="C5082" s="605" t="s">
        <v>8799</v>
      </c>
      <c r="D5082" s="605">
        <v>1</v>
      </c>
      <c r="G5082" s="636">
        <v>190263.04057312501</v>
      </c>
    </row>
    <row r="5083" spans="1:7" x14ac:dyDescent="0.25">
      <c r="A5083" s="632" t="s">
        <v>8800</v>
      </c>
      <c r="B5083" s="605">
        <v>284</v>
      </c>
      <c r="C5083" s="605" t="s">
        <v>8801</v>
      </c>
      <c r="D5083" s="605">
        <v>1</v>
      </c>
      <c r="G5083" s="636">
        <v>347461.51242562488</v>
      </c>
    </row>
    <row r="5084" spans="1:7" x14ac:dyDescent="0.25">
      <c r="A5084" s="632" t="s">
        <v>8802</v>
      </c>
      <c r="B5084" s="605">
        <v>300</v>
      </c>
      <c r="C5084" s="605" t="s">
        <v>8803</v>
      </c>
      <c r="D5084" s="605">
        <v>1</v>
      </c>
      <c r="G5084" s="636">
        <v>81544.290545249998</v>
      </c>
    </row>
    <row r="5085" spans="1:7" x14ac:dyDescent="0.25">
      <c r="A5085" s="632" t="s">
        <v>8804</v>
      </c>
      <c r="B5085" s="605">
        <v>322</v>
      </c>
      <c r="C5085" s="605" t="s">
        <v>8805</v>
      </c>
      <c r="D5085" s="605">
        <v>1</v>
      </c>
      <c r="G5085" s="636">
        <v>4390.9047560624995</v>
      </c>
    </row>
    <row r="5086" spans="1:7" x14ac:dyDescent="0.25">
      <c r="A5086" s="632" t="s">
        <v>8806</v>
      </c>
      <c r="B5086" s="605">
        <v>324</v>
      </c>
      <c r="C5086" s="605" t="s">
        <v>8807</v>
      </c>
      <c r="D5086" s="605">
        <v>1</v>
      </c>
      <c r="G5086" s="636">
        <v>45534.645285187493</v>
      </c>
    </row>
    <row r="5087" spans="1:7" x14ac:dyDescent="0.25">
      <c r="A5087" s="632" t="s">
        <v>8808</v>
      </c>
      <c r="B5087" s="605">
        <v>350</v>
      </c>
      <c r="C5087" s="605" t="s">
        <v>8809</v>
      </c>
      <c r="D5087" s="605">
        <v>1</v>
      </c>
      <c r="G5087" s="636">
        <v>31953.750550312496</v>
      </c>
    </row>
    <row r="5088" spans="1:7" x14ac:dyDescent="0.25">
      <c r="A5088" s="632" t="s">
        <v>8810</v>
      </c>
      <c r="B5088" s="605">
        <v>356</v>
      </c>
      <c r="C5088" s="605" t="s">
        <v>8811</v>
      </c>
      <c r="D5088" s="605">
        <v>3</v>
      </c>
      <c r="G5088" s="636">
        <v>10374.59234175</v>
      </c>
    </row>
    <row r="5089" spans="1:7" x14ac:dyDescent="0.25">
      <c r="A5089" s="632" t="s">
        <v>8812</v>
      </c>
      <c r="B5089" s="605">
        <v>369</v>
      </c>
      <c r="C5089" s="605" t="s">
        <v>8813</v>
      </c>
      <c r="D5089" s="605">
        <v>4</v>
      </c>
      <c r="G5089" s="636">
        <v>9893.0222503124969</v>
      </c>
    </row>
    <row r="5090" spans="1:7" x14ac:dyDescent="0.25">
      <c r="A5090" s="632" t="s">
        <v>8814</v>
      </c>
      <c r="B5090" s="605">
        <v>370</v>
      </c>
      <c r="C5090" s="605" t="s">
        <v>8815</v>
      </c>
      <c r="D5090" s="605">
        <v>7</v>
      </c>
      <c r="G5090" s="636">
        <v>4751.5617142499987</v>
      </c>
    </row>
    <row r="5091" spans="1:7" x14ac:dyDescent="0.25">
      <c r="A5091" s="632" t="s">
        <v>8816</v>
      </c>
      <c r="B5091" s="605">
        <v>374</v>
      </c>
      <c r="C5091" s="605" t="s">
        <v>8817</v>
      </c>
      <c r="D5091" s="605">
        <v>1</v>
      </c>
      <c r="G5091" s="636">
        <v>32161.249411687499</v>
      </c>
    </row>
    <row r="5092" spans="1:7" x14ac:dyDescent="0.25">
      <c r="A5092" s="632" t="s">
        <v>8818</v>
      </c>
      <c r="B5092" s="605">
        <v>383</v>
      </c>
      <c r="C5092" s="605" t="s">
        <v>8819</v>
      </c>
      <c r="D5092" s="605">
        <v>1</v>
      </c>
      <c r="G5092" s="636">
        <v>49798.06077674999</v>
      </c>
    </row>
    <row r="5093" spans="1:7" x14ac:dyDescent="0.25">
      <c r="A5093" s="632" t="s">
        <v>8820</v>
      </c>
      <c r="B5093" s="605">
        <v>390</v>
      </c>
      <c r="C5093" s="605" t="s">
        <v>8821</v>
      </c>
      <c r="D5093" s="605">
        <v>1</v>
      </c>
      <c r="G5093" s="636">
        <v>39008.470712249997</v>
      </c>
    </row>
    <row r="5094" spans="1:7" x14ac:dyDescent="0.25">
      <c r="A5094" s="632" t="s">
        <v>8822</v>
      </c>
      <c r="B5094" s="605">
        <v>409</v>
      </c>
      <c r="C5094" s="605" t="s">
        <v>8823</v>
      </c>
      <c r="D5094" s="605">
        <v>2</v>
      </c>
      <c r="G5094" s="636">
        <v>98.466605249999986</v>
      </c>
    </row>
    <row r="5095" spans="1:7" x14ac:dyDescent="0.25">
      <c r="A5095" s="632" t="s">
        <v>8824</v>
      </c>
      <c r="B5095" s="605">
        <v>411</v>
      </c>
      <c r="C5095" s="605" t="s">
        <v>8825</v>
      </c>
      <c r="D5095" s="605">
        <v>4</v>
      </c>
      <c r="G5095" s="636">
        <v>10374.59234175</v>
      </c>
    </row>
    <row r="5096" spans="1:7" x14ac:dyDescent="0.25">
      <c r="A5096" s="632" t="s">
        <v>8826</v>
      </c>
      <c r="B5096" s="605">
        <v>412</v>
      </c>
      <c r="C5096" s="605" t="s">
        <v>8827</v>
      </c>
      <c r="D5096" s="605">
        <v>1</v>
      </c>
      <c r="G5096" s="636">
        <v>7387.1216761874985</v>
      </c>
    </row>
    <row r="5097" spans="1:7" x14ac:dyDescent="0.25">
      <c r="A5097" s="632" t="s">
        <v>8828</v>
      </c>
      <c r="B5097" s="605">
        <v>425</v>
      </c>
      <c r="C5097" s="605" t="s">
        <v>8829</v>
      </c>
      <c r="D5097" s="605">
        <v>1</v>
      </c>
      <c r="G5097" s="636">
        <v>34236.172264124994</v>
      </c>
    </row>
    <row r="5098" spans="1:7" x14ac:dyDescent="0.25">
      <c r="A5098" s="632" t="s">
        <v>8830</v>
      </c>
      <c r="B5098" s="605">
        <v>437</v>
      </c>
      <c r="C5098" s="605" t="s">
        <v>8831</v>
      </c>
      <c r="D5098" s="605">
        <v>1</v>
      </c>
      <c r="G5098" s="636">
        <v>8984.4639568124985</v>
      </c>
    </row>
    <row r="5099" spans="1:7" x14ac:dyDescent="0.25">
      <c r="A5099" s="632" t="s">
        <v>8832</v>
      </c>
      <c r="B5099" s="605">
        <v>441</v>
      </c>
      <c r="C5099" s="605" t="s">
        <v>8833</v>
      </c>
      <c r="D5099" s="605">
        <v>1</v>
      </c>
      <c r="G5099" s="636">
        <v>4149.8457048749997</v>
      </c>
    </row>
    <row r="5100" spans="1:7" x14ac:dyDescent="0.25">
      <c r="A5100" s="632" t="s">
        <v>8834</v>
      </c>
      <c r="B5100" s="605">
        <v>480</v>
      </c>
      <c r="C5100" s="605" t="s">
        <v>8835</v>
      </c>
      <c r="D5100" s="605">
        <v>1</v>
      </c>
      <c r="G5100" s="636">
        <v>80672.821631999992</v>
      </c>
    </row>
    <row r="5101" spans="1:7" x14ac:dyDescent="0.25">
      <c r="A5101" s="632" t="s">
        <v>8836</v>
      </c>
      <c r="B5101" s="605">
        <v>500</v>
      </c>
      <c r="C5101" s="605" t="s">
        <v>8837</v>
      </c>
      <c r="D5101" s="605">
        <v>2</v>
      </c>
      <c r="G5101" s="636">
        <v>118028.14062974998</v>
      </c>
    </row>
    <row r="5102" spans="1:7" x14ac:dyDescent="0.25">
      <c r="A5102" s="632" t="s">
        <v>8838</v>
      </c>
      <c r="B5102" s="605">
        <v>507</v>
      </c>
      <c r="C5102" s="605" t="s">
        <v>8839</v>
      </c>
      <c r="D5102" s="605">
        <v>1</v>
      </c>
      <c r="G5102" s="636" t="s">
        <v>9</v>
      </c>
    </row>
    <row r="5103" spans="1:7" x14ac:dyDescent="0.25">
      <c r="A5103" s="632" t="s">
        <v>8840</v>
      </c>
      <c r="B5103" s="605">
        <v>510</v>
      </c>
      <c r="C5103" s="605" t="s">
        <v>8841</v>
      </c>
      <c r="D5103" s="605">
        <v>1</v>
      </c>
      <c r="G5103" s="636">
        <v>7482.4098179999992</v>
      </c>
    </row>
    <row r="5104" spans="1:7" x14ac:dyDescent="0.25">
      <c r="A5104" s="632" t="s">
        <v>8842</v>
      </c>
      <c r="B5104" s="605">
        <v>512</v>
      </c>
      <c r="C5104" s="605" t="s">
        <v>8841</v>
      </c>
      <c r="D5104" s="605">
        <v>1</v>
      </c>
      <c r="G5104" s="636">
        <v>8460.9381479999975</v>
      </c>
    </row>
    <row r="5105" spans="1:7" x14ac:dyDescent="0.25">
      <c r="A5105" s="632" t="s">
        <v>8843</v>
      </c>
      <c r="B5105" s="605">
        <v>520</v>
      </c>
      <c r="C5105" s="605" t="s">
        <v>8844</v>
      </c>
      <c r="D5105" s="605">
        <v>2</v>
      </c>
      <c r="G5105" s="636">
        <v>10374.59234175</v>
      </c>
    </row>
    <row r="5106" spans="1:7" x14ac:dyDescent="0.25">
      <c r="A5106" s="632" t="s">
        <v>8845</v>
      </c>
      <c r="B5106" s="605">
        <v>524</v>
      </c>
      <c r="C5106" s="605" t="s">
        <v>8846</v>
      </c>
      <c r="D5106" s="605">
        <v>1</v>
      </c>
      <c r="G5106" s="636">
        <v>10374.59234175</v>
      </c>
    </row>
    <row r="5107" spans="1:7" x14ac:dyDescent="0.25">
      <c r="A5107" s="632" t="s">
        <v>8847</v>
      </c>
      <c r="B5107" s="605">
        <v>525</v>
      </c>
      <c r="C5107" s="605" t="s">
        <v>8846</v>
      </c>
      <c r="D5107" s="605">
        <v>1</v>
      </c>
      <c r="G5107" s="636">
        <v>10374.59234175</v>
      </c>
    </row>
    <row r="5108" spans="1:7" x14ac:dyDescent="0.25">
      <c r="A5108" s="632" t="s">
        <v>8848</v>
      </c>
      <c r="B5108" s="605">
        <v>556</v>
      </c>
      <c r="C5108" s="605" t="s">
        <v>8849</v>
      </c>
      <c r="D5108" s="605">
        <v>1</v>
      </c>
      <c r="G5108" s="636" t="s">
        <v>9</v>
      </c>
    </row>
    <row r="5109" spans="1:7" x14ac:dyDescent="0.25">
      <c r="A5109" s="632" t="s">
        <v>8850</v>
      </c>
      <c r="B5109" s="605">
        <v>590</v>
      </c>
      <c r="C5109" s="605" t="s">
        <v>8851</v>
      </c>
      <c r="D5109" s="605">
        <v>1</v>
      </c>
      <c r="G5109" s="636">
        <v>48723.47708962499</v>
      </c>
    </row>
    <row r="5110" spans="1:7" x14ac:dyDescent="0.25">
      <c r="A5110" s="632" t="s">
        <v>8852</v>
      </c>
      <c r="B5110" s="605">
        <v>600</v>
      </c>
      <c r="C5110" s="605" t="s">
        <v>8853</v>
      </c>
      <c r="D5110" s="605">
        <v>1</v>
      </c>
      <c r="G5110" s="636">
        <v>17014.336701374996</v>
      </c>
    </row>
    <row r="5111" spans="1:7" x14ac:dyDescent="0.25">
      <c r="A5111" s="632" t="s">
        <v>8854</v>
      </c>
      <c r="B5111" s="605">
        <v>612</v>
      </c>
      <c r="C5111" s="605" t="s">
        <v>8855</v>
      </c>
      <c r="D5111" s="605">
        <v>1</v>
      </c>
      <c r="G5111" s="636">
        <v>183435.87647287498</v>
      </c>
    </row>
    <row r="5112" spans="1:7" x14ac:dyDescent="0.25">
      <c r="A5112" s="632" t="s">
        <v>8856</v>
      </c>
      <c r="B5112" s="605">
        <v>620</v>
      </c>
      <c r="C5112" s="605" t="s">
        <v>8857</v>
      </c>
      <c r="D5112" s="605">
        <v>1</v>
      </c>
      <c r="G5112" s="636">
        <v>131134.85246062497</v>
      </c>
    </row>
    <row r="5113" spans="1:7" x14ac:dyDescent="0.25">
      <c r="A5113" s="632" t="s">
        <v>8858</v>
      </c>
      <c r="B5113" s="605">
        <v>632</v>
      </c>
      <c r="C5113" s="605" t="s">
        <v>8859</v>
      </c>
      <c r="D5113" s="605">
        <v>2</v>
      </c>
      <c r="G5113" s="636">
        <v>27803.904845437493</v>
      </c>
    </row>
    <row r="5114" spans="1:7" x14ac:dyDescent="0.25">
      <c r="A5114" s="632" t="s">
        <v>8860</v>
      </c>
      <c r="B5114" s="605">
        <v>635</v>
      </c>
      <c r="C5114" s="605" t="s">
        <v>8861</v>
      </c>
      <c r="D5114" s="605">
        <v>2</v>
      </c>
      <c r="G5114" s="636">
        <v>16248.896944312501</v>
      </c>
    </row>
    <row r="5115" spans="1:7" x14ac:dyDescent="0.25">
      <c r="A5115" s="632" t="s">
        <v>8862</v>
      </c>
      <c r="B5115" s="605">
        <v>642</v>
      </c>
      <c r="C5115" s="605" t="s">
        <v>8863</v>
      </c>
      <c r="D5115" s="605">
        <v>2</v>
      </c>
      <c r="G5115" s="636">
        <v>1062.7466508749999</v>
      </c>
    </row>
    <row r="5116" spans="1:7" x14ac:dyDescent="0.25">
      <c r="A5116" s="632" t="s">
        <v>8864</v>
      </c>
      <c r="B5116" s="605">
        <v>677</v>
      </c>
      <c r="C5116" s="605" t="s">
        <v>8865</v>
      </c>
      <c r="D5116" s="605">
        <v>1</v>
      </c>
      <c r="G5116" s="636">
        <v>3125.3721378749992</v>
      </c>
    </row>
    <row r="5117" spans="1:7" x14ac:dyDescent="0.25">
      <c r="A5117" s="632" t="s">
        <v>8866</v>
      </c>
      <c r="B5117" s="605">
        <v>680</v>
      </c>
      <c r="C5117" s="605" t="s">
        <v>8867</v>
      </c>
      <c r="D5117" s="605">
        <v>2</v>
      </c>
      <c r="G5117" s="636">
        <v>28633.878370499991</v>
      </c>
    </row>
    <row r="5118" spans="1:7" x14ac:dyDescent="0.25">
      <c r="A5118" s="632" t="s">
        <v>8868</v>
      </c>
      <c r="B5118" s="605">
        <v>693</v>
      </c>
      <c r="C5118" s="605" t="s">
        <v>8869</v>
      </c>
      <c r="D5118" s="605">
        <v>1</v>
      </c>
      <c r="G5118" s="636">
        <v>18483.795149624995</v>
      </c>
    </row>
    <row r="5119" spans="1:7" x14ac:dyDescent="0.25">
      <c r="A5119" s="632" t="s">
        <v>8870</v>
      </c>
      <c r="B5119" s="605">
        <v>700</v>
      </c>
      <c r="C5119" s="605" t="s">
        <v>8871</v>
      </c>
      <c r="D5119" s="605">
        <v>2</v>
      </c>
      <c r="G5119" s="636">
        <v>10374.59234175</v>
      </c>
    </row>
    <row r="5120" spans="1:7" x14ac:dyDescent="0.25">
      <c r="A5120" s="632" t="s">
        <v>8872</v>
      </c>
      <c r="B5120" s="605">
        <v>725</v>
      </c>
      <c r="C5120" s="605" t="s">
        <v>8873</v>
      </c>
      <c r="D5120" s="605">
        <v>1</v>
      </c>
      <c r="G5120" s="636">
        <v>10380.138212437498</v>
      </c>
    </row>
    <row r="5121" spans="1:7" x14ac:dyDescent="0.25">
      <c r="A5121" s="632" t="s">
        <v>8874</v>
      </c>
      <c r="B5121" s="605">
        <v>726</v>
      </c>
      <c r="C5121" s="605" t="s">
        <v>8875</v>
      </c>
      <c r="D5121" s="605">
        <v>1</v>
      </c>
      <c r="G5121" s="636">
        <v>6654.5844958124981</v>
      </c>
    </row>
    <row r="5122" spans="1:7" x14ac:dyDescent="0.25">
      <c r="A5122" s="632" t="s">
        <v>8876</v>
      </c>
      <c r="B5122" s="605">
        <v>746</v>
      </c>
      <c r="C5122" s="605" t="s">
        <v>8877</v>
      </c>
      <c r="D5122" s="605">
        <v>2</v>
      </c>
      <c r="G5122" s="636">
        <v>8984.4639568124985</v>
      </c>
    </row>
    <row r="5123" spans="1:7" x14ac:dyDescent="0.25">
      <c r="A5123" s="632" t="s">
        <v>8878</v>
      </c>
      <c r="B5123" s="605">
        <v>768</v>
      </c>
      <c r="C5123" s="605" t="s">
        <v>8879</v>
      </c>
      <c r="D5123" s="605">
        <v>1</v>
      </c>
      <c r="G5123" s="636">
        <v>133002.27645168747</v>
      </c>
    </row>
    <row r="5124" spans="1:7" x14ac:dyDescent="0.25">
      <c r="A5124" s="632" t="s">
        <v>8880</v>
      </c>
      <c r="B5124" s="605">
        <v>769</v>
      </c>
      <c r="C5124" s="605" t="s">
        <v>8881</v>
      </c>
      <c r="D5124" s="605">
        <v>1</v>
      </c>
      <c r="G5124" s="636" t="s">
        <v>9</v>
      </c>
    </row>
    <row r="5125" spans="1:7" x14ac:dyDescent="0.25">
      <c r="A5125" s="632" t="s">
        <v>8882</v>
      </c>
      <c r="B5125" s="605">
        <v>782</v>
      </c>
      <c r="C5125" s="605" t="s">
        <v>8883</v>
      </c>
      <c r="D5125" s="605">
        <v>1</v>
      </c>
      <c r="G5125" s="636">
        <v>55007.189703374985</v>
      </c>
    </row>
    <row r="5126" spans="1:7" x14ac:dyDescent="0.25">
      <c r="A5126" s="632" t="s">
        <v>8884</v>
      </c>
      <c r="B5126" s="605">
        <v>892</v>
      </c>
      <c r="C5126" s="605" t="s">
        <v>8885</v>
      </c>
      <c r="D5126" s="605">
        <v>1</v>
      </c>
      <c r="G5126" s="636">
        <v>49637.53741293749</v>
      </c>
    </row>
    <row r="5127" spans="1:7" x14ac:dyDescent="0.25">
      <c r="A5127" s="632" t="s">
        <v>8886</v>
      </c>
      <c r="B5127" s="605">
        <v>894</v>
      </c>
      <c r="C5127" s="605" t="s">
        <v>8887</v>
      </c>
      <c r="D5127" s="605">
        <v>1</v>
      </c>
      <c r="G5127" s="636">
        <v>27008.631372937492</v>
      </c>
    </row>
    <row r="5128" spans="1:7" x14ac:dyDescent="0.25">
      <c r="A5128" s="632" t="s">
        <v>8888</v>
      </c>
      <c r="B5128" s="605">
        <v>895</v>
      </c>
      <c r="C5128" s="605" t="s">
        <v>8887</v>
      </c>
      <c r="D5128" s="605">
        <v>1</v>
      </c>
      <c r="G5128" s="636">
        <v>27008.631372937492</v>
      </c>
    </row>
    <row r="5129" spans="1:7" x14ac:dyDescent="0.25">
      <c r="A5129" s="632" t="s">
        <v>8889</v>
      </c>
      <c r="B5129" s="605">
        <v>1354</v>
      </c>
      <c r="C5129" s="605" t="s">
        <v>8890</v>
      </c>
      <c r="D5129" s="605">
        <v>1</v>
      </c>
      <c r="G5129" s="636">
        <v>10374.59234175</v>
      </c>
    </row>
    <row r="5130" spans="1:7" ht="15.75" thickBot="1" x14ac:dyDescent="0.3">
      <c r="A5130" s="718" t="s">
        <v>8891</v>
      </c>
      <c r="B5130" s="719">
        <v>1355</v>
      </c>
      <c r="C5130" s="719" t="s">
        <v>8890</v>
      </c>
      <c r="D5130" s="719">
        <v>1</v>
      </c>
      <c r="G5130" s="720">
        <v>10374.59234175</v>
      </c>
    </row>
    <row r="5131" spans="1:7" ht="19.5" thickBot="1" x14ac:dyDescent="0.3">
      <c r="A5131" s="721"/>
      <c r="B5131" s="722" t="s">
        <v>8892</v>
      </c>
      <c r="C5131" s="722"/>
      <c r="D5131" s="722"/>
      <c r="G5131" s="723" t="s">
        <v>9</v>
      </c>
    </row>
    <row r="5132" spans="1:7" ht="15.75" thickBot="1" x14ac:dyDescent="0.3">
      <c r="A5132" s="724" t="s">
        <v>1297</v>
      </c>
      <c r="B5132" s="725" t="s">
        <v>8662</v>
      </c>
      <c r="C5132" s="726" t="s">
        <v>8663</v>
      </c>
      <c r="D5132" s="725" t="s">
        <v>8664</v>
      </c>
      <c r="G5132" s="727" t="s">
        <v>9</v>
      </c>
    </row>
    <row r="5133" spans="1:7" x14ac:dyDescent="0.25">
      <c r="A5133" s="628" t="s">
        <v>8749</v>
      </c>
      <c r="B5133" s="716">
        <v>1</v>
      </c>
      <c r="C5133" s="716" t="s">
        <v>8750</v>
      </c>
      <c r="D5133" s="716">
        <v>2</v>
      </c>
      <c r="G5133" s="717">
        <v>124080.13229868749</v>
      </c>
    </row>
    <row r="5134" spans="1:7" x14ac:dyDescent="0.25">
      <c r="A5134" s="632" t="s">
        <v>8893</v>
      </c>
      <c r="B5134" s="605">
        <v>5</v>
      </c>
      <c r="C5134" s="605" t="s">
        <v>8894</v>
      </c>
      <c r="D5134" s="605">
        <v>1</v>
      </c>
      <c r="G5134" s="636">
        <v>98645.892508312492</v>
      </c>
    </row>
    <row r="5135" spans="1:7" x14ac:dyDescent="0.25">
      <c r="A5135" s="632" t="s">
        <v>8895</v>
      </c>
      <c r="B5135" s="605">
        <v>15</v>
      </c>
      <c r="C5135" s="605" t="s">
        <v>8896</v>
      </c>
      <c r="D5135" s="605">
        <v>1</v>
      </c>
      <c r="G5135" s="636">
        <v>905494.49587106227</v>
      </c>
    </row>
    <row r="5136" spans="1:7" x14ac:dyDescent="0.25">
      <c r="A5136" s="632" t="s">
        <v>8897</v>
      </c>
      <c r="B5136" s="605">
        <v>16</v>
      </c>
      <c r="C5136" s="605" t="s">
        <v>8898</v>
      </c>
      <c r="D5136" s="605">
        <v>2</v>
      </c>
      <c r="G5136" s="636" t="s">
        <v>9</v>
      </c>
    </row>
    <row r="5137" spans="1:7" x14ac:dyDescent="0.25">
      <c r="A5137" s="632" t="s">
        <v>8753</v>
      </c>
      <c r="B5137" s="605">
        <v>17</v>
      </c>
      <c r="C5137" s="605" t="s">
        <v>8754</v>
      </c>
      <c r="D5137" s="605">
        <v>1</v>
      </c>
      <c r="G5137" s="636">
        <v>10374.59234175</v>
      </c>
    </row>
    <row r="5138" spans="1:7" x14ac:dyDescent="0.25">
      <c r="A5138" s="632" t="s">
        <v>8755</v>
      </c>
      <c r="B5138" s="605">
        <v>26</v>
      </c>
      <c r="C5138" s="605" t="s">
        <v>7382</v>
      </c>
      <c r="D5138" s="605">
        <v>4</v>
      </c>
      <c r="G5138" s="636">
        <v>3778.8203797499996</v>
      </c>
    </row>
    <row r="5139" spans="1:7" x14ac:dyDescent="0.25">
      <c r="A5139" s="632" t="s">
        <v>8756</v>
      </c>
      <c r="B5139" s="605">
        <v>28</v>
      </c>
      <c r="C5139" s="605" t="s">
        <v>8757</v>
      </c>
      <c r="D5139" s="605">
        <v>2</v>
      </c>
      <c r="G5139" s="636">
        <v>8299.6694893124986</v>
      </c>
    </row>
    <row r="5140" spans="1:7" x14ac:dyDescent="0.25">
      <c r="A5140" s="632" t="s">
        <v>8899</v>
      </c>
      <c r="B5140" s="605">
        <v>30</v>
      </c>
      <c r="C5140" s="605" t="s">
        <v>8900</v>
      </c>
      <c r="D5140" s="605">
        <v>1</v>
      </c>
      <c r="G5140" s="636">
        <v>61002.604723124976</v>
      </c>
    </row>
    <row r="5141" spans="1:7" x14ac:dyDescent="0.25">
      <c r="A5141" s="632" t="s">
        <v>8901</v>
      </c>
      <c r="B5141" s="605">
        <v>31</v>
      </c>
      <c r="C5141" s="605" t="s">
        <v>8900</v>
      </c>
      <c r="D5141" s="605">
        <v>1</v>
      </c>
      <c r="G5141" s="636">
        <v>61002.604723124976</v>
      </c>
    </row>
    <row r="5142" spans="1:7" x14ac:dyDescent="0.25">
      <c r="A5142" s="632" t="s">
        <v>8902</v>
      </c>
      <c r="B5142" s="605">
        <v>49</v>
      </c>
      <c r="C5142" s="605" t="s">
        <v>8903</v>
      </c>
      <c r="D5142" s="605">
        <v>1</v>
      </c>
      <c r="G5142" s="636">
        <v>4149.8457048749997</v>
      </c>
    </row>
    <row r="5143" spans="1:7" x14ac:dyDescent="0.25">
      <c r="A5143" s="632" t="s">
        <v>8758</v>
      </c>
      <c r="B5143" s="605">
        <v>90</v>
      </c>
      <c r="C5143" s="605" t="s">
        <v>8759</v>
      </c>
      <c r="D5143" s="605">
        <v>2</v>
      </c>
      <c r="G5143" s="636">
        <v>12242.016332812498</v>
      </c>
    </row>
    <row r="5144" spans="1:7" x14ac:dyDescent="0.25">
      <c r="A5144" s="632" t="s">
        <v>8760</v>
      </c>
      <c r="B5144" s="605">
        <v>92</v>
      </c>
      <c r="C5144" s="605" t="s">
        <v>8761</v>
      </c>
      <c r="D5144" s="605">
        <v>1</v>
      </c>
      <c r="G5144" s="636">
        <v>41290.892426062492</v>
      </c>
    </row>
    <row r="5145" spans="1:7" x14ac:dyDescent="0.25">
      <c r="A5145" s="632" t="s">
        <v>8762</v>
      </c>
      <c r="B5145" s="605">
        <v>93</v>
      </c>
      <c r="C5145" s="605" t="s">
        <v>8763</v>
      </c>
      <c r="D5145" s="605">
        <v>1</v>
      </c>
      <c r="G5145" s="636">
        <v>15354.38965125</v>
      </c>
    </row>
    <row r="5146" spans="1:7" x14ac:dyDescent="0.25">
      <c r="A5146" s="632" t="s">
        <v>8764</v>
      </c>
      <c r="B5146" s="605">
        <v>94</v>
      </c>
      <c r="C5146" s="605" t="s">
        <v>8765</v>
      </c>
      <c r="D5146" s="605">
        <v>1</v>
      </c>
      <c r="G5146" s="636">
        <v>56022.807413624985</v>
      </c>
    </row>
    <row r="5147" spans="1:7" x14ac:dyDescent="0.25">
      <c r="A5147" s="632" t="s">
        <v>8766</v>
      </c>
      <c r="B5147" s="605">
        <v>100</v>
      </c>
      <c r="C5147" s="605" t="s">
        <v>8767</v>
      </c>
      <c r="D5147" s="605">
        <v>2</v>
      </c>
      <c r="G5147" s="636">
        <v>50835.511242749992</v>
      </c>
    </row>
    <row r="5148" spans="1:7" x14ac:dyDescent="0.25">
      <c r="A5148" s="632" t="s">
        <v>8768</v>
      </c>
      <c r="B5148" s="605">
        <v>103</v>
      </c>
      <c r="C5148" s="605" t="s">
        <v>8769</v>
      </c>
      <c r="D5148" s="605">
        <v>1</v>
      </c>
      <c r="G5148" s="636">
        <v>69302.296132874981</v>
      </c>
    </row>
    <row r="5149" spans="1:7" x14ac:dyDescent="0.25">
      <c r="A5149" s="632" t="s">
        <v>8770</v>
      </c>
      <c r="B5149" s="605">
        <v>107</v>
      </c>
      <c r="C5149" s="605" t="s">
        <v>8771</v>
      </c>
      <c r="D5149" s="605">
        <v>1</v>
      </c>
      <c r="G5149" s="636">
        <v>149186.639628</v>
      </c>
    </row>
    <row r="5150" spans="1:7" x14ac:dyDescent="0.25">
      <c r="A5150" s="632" t="s">
        <v>8904</v>
      </c>
      <c r="B5150" s="605">
        <v>120</v>
      </c>
      <c r="C5150" s="605" t="s">
        <v>8773</v>
      </c>
      <c r="D5150" s="605">
        <v>1</v>
      </c>
      <c r="G5150" s="636">
        <v>467969.40254756244</v>
      </c>
    </row>
    <row r="5151" spans="1:7" x14ac:dyDescent="0.25">
      <c r="A5151" s="632" t="s">
        <v>8774</v>
      </c>
      <c r="B5151" s="605">
        <v>131</v>
      </c>
      <c r="C5151" s="605" t="s">
        <v>8775</v>
      </c>
      <c r="D5151" s="605">
        <v>2</v>
      </c>
      <c r="G5151" s="636">
        <v>107.3005415625</v>
      </c>
    </row>
    <row r="5152" spans="1:7" x14ac:dyDescent="0.25">
      <c r="A5152" s="632" t="s">
        <v>8905</v>
      </c>
      <c r="B5152" s="605">
        <v>138</v>
      </c>
      <c r="C5152" s="605" t="s">
        <v>4311</v>
      </c>
      <c r="D5152" s="605">
        <v>5</v>
      </c>
      <c r="G5152" s="636">
        <v>17221.835562749999</v>
      </c>
    </row>
    <row r="5153" spans="1:7" x14ac:dyDescent="0.25">
      <c r="A5153" s="632" t="s">
        <v>8906</v>
      </c>
      <c r="B5153" s="605">
        <v>150</v>
      </c>
      <c r="C5153" s="605" t="s">
        <v>8778</v>
      </c>
      <c r="D5153" s="605">
        <v>1</v>
      </c>
      <c r="G5153" s="636">
        <v>171109.59797831246</v>
      </c>
    </row>
    <row r="5154" spans="1:7" x14ac:dyDescent="0.25">
      <c r="A5154" s="632" t="s">
        <v>8779</v>
      </c>
      <c r="B5154" s="605">
        <v>210</v>
      </c>
      <c r="C5154" s="605" t="s">
        <v>8780</v>
      </c>
      <c r="D5154" s="605">
        <v>3</v>
      </c>
      <c r="G5154" s="636">
        <v>17014.139417437498</v>
      </c>
    </row>
    <row r="5155" spans="1:7" x14ac:dyDescent="0.25">
      <c r="A5155" s="632" t="s">
        <v>8781</v>
      </c>
      <c r="B5155" s="605">
        <v>232</v>
      </c>
      <c r="C5155" s="605" t="s">
        <v>8782</v>
      </c>
      <c r="D5155" s="605">
        <v>1</v>
      </c>
      <c r="G5155" s="636">
        <v>10374.59234175</v>
      </c>
    </row>
    <row r="5156" spans="1:7" x14ac:dyDescent="0.25">
      <c r="A5156" s="632" t="s">
        <v>8907</v>
      </c>
      <c r="B5156" s="605">
        <v>252</v>
      </c>
      <c r="C5156" s="605" t="s">
        <v>8908</v>
      </c>
      <c r="D5156" s="605">
        <v>1</v>
      </c>
      <c r="G5156" s="636">
        <v>72829.645253624985</v>
      </c>
    </row>
    <row r="5157" spans="1:7" x14ac:dyDescent="0.25">
      <c r="A5157" s="632" t="s">
        <v>8785</v>
      </c>
      <c r="B5157" s="605">
        <v>255</v>
      </c>
      <c r="C5157" s="605" t="s">
        <v>8784</v>
      </c>
      <c r="D5157" s="605">
        <v>1</v>
      </c>
      <c r="G5157" s="636">
        <v>21358.923572999996</v>
      </c>
    </row>
    <row r="5158" spans="1:7" x14ac:dyDescent="0.25">
      <c r="A5158" s="632" t="s">
        <v>8786</v>
      </c>
      <c r="B5158" s="605">
        <v>256</v>
      </c>
      <c r="C5158" s="605" t="s">
        <v>8784</v>
      </c>
      <c r="D5158" s="605">
        <v>1</v>
      </c>
      <c r="G5158" s="636">
        <v>28633.878370499991</v>
      </c>
    </row>
    <row r="5159" spans="1:7" x14ac:dyDescent="0.25">
      <c r="A5159" s="632" t="s">
        <v>8787</v>
      </c>
      <c r="B5159" s="605">
        <v>258</v>
      </c>
      <c r="C5159" s="605" t="s">
        <v>8784</v>
      </c>
      <c r="D5159" s="605">
        <v>1</v>
      </c>
      <c r="G5159" s="636">
        <v>22669.502690249992</v>
      </c>
    </row>
    <row r="5160" spans="1:7" x14ac:dyDescent="0.25">
      <c r="A5160" s="632" t="s">
        <v>8788</v>
      </c>
      <c r="B5160" s="605">
        <v>259</v>
      </c>
      <c r="C5160" s="605" t="s">
        <v>8784</v>
      </c>
      <c r="D5160" s="605">
        <v>1</v>
      </c>
      <c r="G5160" s="636">
        <v>23043.947603625002</v>
      </c>
    </row>
    <row r="5161" spans="1:7" x14ac:dyDescent="0.25">
      <c r="A5161" s="632" t="s">
        <v>8789</v>
      </c>
      <c r="B5161" s="605">
        <v>260</v>
      </c>
      <c r="C5161" s="605" t="s">
        <v>8784</v>
      </c>
      <c r="D5161" s="605">
        <v>1</v>
      </c>
      <c r="G5161" s="636">
        <v>27388.929043124997</v>
      </c>
    </row>
    <row r="5162" spans="1:7" x14ac:dyDescent="0.25">
      <c r="A5162" s="632" t="s">
        <v>8790</v>
      </c>
      <c r="B5162" s="605">
        <v>267</v>
      </c>
      <c r="C5162" s="605" t="s">
        <v>8791</v>
      </c>
      <c r="D5162" s="605">
        <v>1</v>
      </c>
      <c r="G5162" s="636">
        <v>59095.592421937487</v>
      </c>
    </row>
    <row r="5163" spans="1:7" x14ac:dyDescent="0.25">
      <c r="A5163" s="632" t="s">
        <v>8792</v>
      </c>
      <c r="B5163" s="605">
        <v>273</v>
      </c>
      <c r="C5163" s="605" t="s">
        <v>8793</v>
      </c>
      <c r="D5163" s="605">
        <v>1</v>
      </c>
      <c r="G5163" s="636">
        <v>4149.8457048749997</v>
      </c>
    </row>
    <row r="5164" spans="1:7" x14ac:dyDescent="0.25">
      <c r="A5164" s="632" t="s">
        <v>8794</v>
      </c>
      <c r="B5164" s="605">
        <v>275</v>
      </c>
      <c r="C5164" s="605" t="s">
        <v>8686</v>
      </c>
      <c r="D5164" s="605">
        <v>3</v>
      </c>
      <c r="G5164" s="636">
        <v>4149.8457048749997</v>
      </c>
    </row>
    <row r="5165" spans="1:7" x14ac:dyDescent="0.25">
      <c r="A5165" s="632" t="s">
        <v>8795</v>
      </c>
      <c r="B5165" s="605">
        <v>281</v>
      </c>
      <c r="C5165" s="605" t="s">
        <v>8796</v>
      </c>
      <c r="D5165" s="605">
        <v>2</v>
      </c>
      <c r="G5165" s="636">
        <v>64165.72385437497</v>
      </c>
    </row>
    <row r="5166" spans="1:7" x14ac:dyDescent="0.25">
      <c r="A5166" s="632" t="s">
        <v>8797</v>
      </c>
      <c r="B5166" s="605">
        <v>282</v>
      </c>
      <c r="C5166" s="605" t="s">
        <v>8796</v>
      </c>
      <c r="D5166" s="605">
        <v>1</v>
      </c>
      <c r="G5166" s="636">
        <v>14077.655689499998</v>
      </c>
    </row>
    <row r="5167" spans="1:7" x14ac:dyDescent="0.25">
      <c r="A5167" s="632" t="s">
        <v>8798</v>
      </c>
      <c r="B5167" s="605">
        <v>283</v>
      </c>
      <c r="C5167" s="605" t="s">
        <v>8799</v>
      </c>
      <c r="D5167" s="605">
        <v>1</v>
      </c>
      <c r="G5167" s="636">
        <v>190263.04057312501</v>
      </c>
    </row>
    <row r="5168" spans="1:7" x14ac:dyDescent="0.25">
      <c r="A5168" s="632" t="s">
        <v>8909</v>
      </c>
      <c r="B5168" s="605">
        <v>284</v>
      </c>
      <c r="C5168" s="605" t="s">
        <v>8801</v>
      </c>
      <c r="D5168" s="605">
        <v>1</v>
      </c>
      <c r="G5168" s="636">
        <v>373724.23515131249</v>
      </c>
    </row>
    <row r="5169" spans="1:7" x14ac:dyDescent="0.25">
      <c r="A5169" s="632" t="s">
        <v>8910</v>
      </c>
      <c r="B5169" s="605">
        <v>294</v>
      </c>
      <c r="C5169" s="605" t="s">
        <v>8911</v>
      </c>
      <c r="D5169" s="605">
        <v>2</v>
      </c>
      <c r="G5169" s="636" t="s">
        <v>9</v>
      </c>
    </row>
    <row r="5170" spans="1:7" x14ac:dyDescent="0.25">
      <c r="A5170" s="632" t="s">
        <v>8802</v>
      </c>
      <c r="B5170" s="605">
        <v>300</v>
      </c>
      <c r="C5170" s="605" t="s">
        <v>8803</v>
      </c>
      <c r="D5170" s="605">
        <v>1</v>
      </c>
      <c r="G5170" s="636">
        <v>81544.290545249998</v>
      </c>
    </row>
    <row r="5171" spans="1:7" x14ac:dyDescent="0.25">
      <c r="A5171" s="632" t="s">
        <v>8804</v>
      </c>
      <c r="B5171" s="605">
        <v>322</v>
      </c>
      <c r="C5171" s="605" t="s">
        <v>8805</v>
      </c>
      <c r="D5171" s="605">
        <v>1</v>
      </c>
      <c r="G5171" s="636">
        <v>4390.9047560624995</v>
      </c>
    </row>
    <row r="5172" spans="1:7" x14ac:dyDescent="0.25">
      <c r="A5172" s="632" t="s">
        <v>8806</v>
      </c>
      <c r="B5172" s="605">
        <v>324</v>
      </c>
      <c r="C5172" s="605" t="s">
        <v>8807</v>
      </c>
      <c r="D5172" s="605">
        <v>1</v>
      </c>
      <c r="G5172" s="636">
        <v>45534.645285187493</v>
      </c>
    </row>
    <row r="5173" spans="1:7" x14ac:dyDescent="0.25">
      <c r="A5173" s="632" t="s">
        <v>8808</v>
      </c>
      <c r="B5173" s="605">
        <v>350</v>
      </c>
      <c r="C5173" s="605" t="s">
        <v>8809</v>
      </c>
      <c r="D5173" s="605">
        <v>1</v>
      </c>
      <c r="G5173" s="636">
        <v>31953.750550312496</v>
      </c>
    </row>
    <row r="5174" spans="1:7" x14ac:dyDescent="0.25">
      <c r="A5174" s="632" t="s">
        <v>8810</v>
      </c>
      <c r="B5174" s="605">
        <v>356</v>
      </c>
      <c r="C5174" s="605" t="s">
        <v>8811</v>
      </c>
      <c r="D5174" s="605">
        <v>3</v>
      </c>
      <c r="G5174" s="636">
        <v>10374.59234175</v>
      </c>
    </row>
    <row r="5175" spans="1:7" x14ac:dyDescent="0.25">
      <c r="A5175" s="632" t="s">
        <v>8812</v>
      </c>
      <c r="B5175" s="605">
        <v>369</v>
      </c>
      <c r="C5175" s="605" t="s">
        <v>8813</v>
      </c>
      <c r="D5175" s="605">
        <v>4</v>
      </c>
      <c r="G5175" s="636">
        <v>9893.0222503124969</v>
      </c>
    </row>
    <row r="5176" spans="1:7" x14ac:dyDescent="0.25">
      <c r="A5176" s="632" t="s">
        <v>8814</v>
      </c>
      <c r="B5176" s="605">
        <v>370</v>
      </c>
      <c r="C5176" s="605" t="s">
        <v>8815</v>
      </c>
      <c r="D5176" s="605">
        <v>4</v>
      </c>
      <c r="G5176" s="636">
        <v>4751.5617142499987</v>
      </c>
    </row>
    <row r="5177" spans="1:7" x14ac:dyDescent="0.25">
      <c r="A5177" s="632" t="s">
        <v>8816</v>
      </c>
      <c r="B5177" s="605">
        <v>374</v>
      </c>
      <c r="C5177" s="605" t="s">
        <v>8817</v>
      </c>
      <c r="D5177" s="605">
        <v>1</v>
      </c>
      <c r="G5177" s="636">
        <v>32161.249411687499</v>
      </c>
    </row>
    <row r="5178" spans="1:7" x14ac:dyDescent="0.25">
      <c r="A5178" s="632" t="s">
        <v>8912</v>
      </c>
      <c r="B5178" s="605">
        <v>383</v>
      </c>
      <c r="C5178" s="605" t="s">
        <v>8819</v>
      </c>
      <c r="D5178" s="605">
        <v>1</v>
      </c>
      <c r="G5178" s="636">
        <v>81959.288267999975</v>
      </c>
    </row>
    <row r="5179" spans="1:7" x14ac:dyDescent="0.25">
      <c r="A5179" s="632" t="s">
        <v>8820</v>
      </c>
      <c r="B5179" s="605">
        <v>390</v>
      </c>
      <c r="C5179" s="605" t="s">
        <v>8821</v>
      </c>
      <c r="D5179" s="605">
        <v>1</v>
      </c>
      <c r="G5179" s="636">
        <v>39008.470712249997</v>
      </c>
    </row>
    <row r="5180" spans="1:7" x14ac:dyDescent="0.25">
      <c r="A5180" s="632" t="s">
        <v>8822</v>
      </c>
      <c r="B5180" s="605">
        <v>409</v>
      </c>
      <c r="C5180" s="605" t="s">
        <v>8823</v>
      </c>
      <c r="D5180" s="605">
        <v>2</v>
      </c>
      <c r="G5180" s="636">
        <v>98.466605249999986</v>
      </c>
    </row>
    <row r="5181" spans="1:7" x14ac:dyDescent="0.25">
      <c r="A5181" s="632" t="s">
        <v>8824</v>
      </c>
      <c r="B5181" s="605">
        <v>411</v>
      </c>
      <c r="C5181" s="605" t="s">
        <v>8825</v>
      </c>
      <c r="D5181" s="605">
        <v>4</v>
      </c>
      <c r="G5181" s="636">
        <v>10374.59234175</v>
      </c>
    </row>
    <row r="5182" spans="1:7" x14ac:dyDescent="0.25">
      <c r="A5182" s="632" t="s">
        <v>8826</v>
      </c>
      <c r="B5182" s="605">
        <v>412</v>
      </c>
      <c r="C5182" s="605" t="s">
        <v>8827</v>
      </c>
      <c r="D5182" s="605">
        <v>1</v>
      </c>
      <c r="G5182" s="636">
        <v>7387.1216761874985</v>
      </c>
    </row>
    <row r="5183" spans="1:7" x14ac:dyDescent="0.25">
      <c r="A5183" s="632" t="s">
        <v>8913</v>
      </c>
      <c r="B5183" s="605">
        <v>418</v>
      </c>
      <c r="C5183" s="605" t="s">
        <v>8686</v>
      </c>
      <c r="D5183" s="605">
        <v>1</v>
      </c>
      <c r="G5183" s="636">
        <v>4149.8457048749997</v>
      </c>
    </row>
    <row r="5184" spans="1:7" x14ac:dyDescent="0.25">
      <c r="A5184" s="632" t="s">
        <v>8828</v>
      </c>
      <c r="B5184" s="605">
        <v>425</v>
      </c>
      <c r="C5184" s="605" t="s">
        <v>8829</v>
      </c>
      <c r="D5184" s="605">
        <v>1</v>
      </c>
      <c r="G5184" s="636">
        <v>34236.172264124994</v>
      </c>
    </row>
    <row r="5185" spans="1:7" x14ac:dyDescent="0.25">
      <c r="A5185" s="632" t="s">
        <v>8832</v>
      </c>
      <c r="B5185" s="605">
        <v>441</v>
      </c>
      <c r="C5185" s="605" t="s">
        <v>8833</v>
      </c>
      <c r="D5185" s="605">
        <v>1</v>
      </c>
      <c r="G5185" s="636">
        <v>4149.8457048749997</v>
      </c>
    </row>
    <row r="5186" spans="1:7" x14ac:dyDescent="0.25">
      <c r="A5186" s="632" t="s">
        <v>8914</v>
      </c>
      <c r="B5186" s="605">
        <v>471</v>
      </c>
      <c r="C5186" s="605" t="s">
        <v>8915</v>
      </c>
      <c r="D5186" s="605">
        <v>1</v>
      </c>
      <c r="G5186" s="636">
        <v>355609.03215824993</v>
      </c>
    </row>
    <row r="5187" spans="1:7" x14ac:dyDescent="0.25">
      <c r="A5187" s="632" t="s">
        <v>8916</v>
      </c>
      <c r="B5187" s="605">
        <v>473</v>
      </c>
      <c r="C5187" s="605" t="s">
        <v>8917</v>
      </c>
      <c r="D5187" s="605">
        <v>1</v>
      </c>
      <c r="G5187" s="636">
        <v>10859.0559309375</v>
      </c>
    </row>
    <row r="5188" spans="1:7" x14ac:dyDescent="0.25">
      <c r="A5188" s="632" t="s">
        <v>8918</v>
      </c>
      <c r="B5188" s="605">
        <v>480</v>
      </c>
      <c r="C5188" s="605" t="s">
        <v>8835</v>
      </c>
      <c r="D5188" s="605">
        <v>1</v>
      </c>
      <c r="G5188" s="636">
        <v>85652.6408619375</v>
      </c>
    </row>
    <row r="5189" spans="1:7" x14ac:dyDescent="0.25">
      <c r="A5189" s="632" t="s">
        <v>8919</v>
      </c>
      <c r="B5189" s="605">
        <v>483</v>
      </c>
      <c r="C5189" s="605" t="s">
        <v>8920</v>
      </c>
      <c r="D5189" s="605">
        <v>1</v>
      </c>
      <c r="G5189" s="636">
        <v>9673.8836366249998</v>
      </c>
    </row>
    <row r="5190" spans="1:7" x14ac:dyDescent="0.25">
      <c r="A5190" s="632" t="s">
        <v>8921</v>
      </c>
      <c r="B5190" s="605">
        <v>500</v>
      </c>
      <c r="C5190" s="605" t="s">
        <v>8922</v>
      </c>
      <c r="D5190" s="605">
        <v>2</v>
      </c>
      <c r="G5190" s="636" t="s">
        <v>9</v>
      </c>
    </row>
    <row r="5191" spans="1:7" x14ac:dyDescent="0.25">
      <c r="A5191" s="632" t="s">
        <v>8838</v>
      </c>
      <c r="B5191" s="605">
        <v>507</v>
      </c>
      <c r="C5191" s="605" t="s">
        <v>8839</v>
      </c>
      <c r="D5191" s="605">
        <v>1</v>
      </c>
      <c r="G5191" s="636" t="s">
        <v>9</v>
      </c>
    </row>
    <row r="5192" spans="1:7" x14ac:dyDescent="0.25">
      <c r="A5192" s="632" t="s">
        <v>8923</v>
      </c>
      <c r="B5192" s="605">
        <v>508</v>
      </c>
      <c r="C5192" s="605" t="s">
        <v>8924</v>
      </c>
      <c r="D5192" s="605">
        <v>1</v>
      </c>
      <c r="G5192" s="636">
        <v>94823.779264499986</v>
      </c>
    </row>
    <row r="5193" spans="1:7" x14ac:dyDescent="0.25">
      <c r="A5193" s="632" t="s">
        <v>8925</v>
      </c>
      <c r="B5193" s="605">
        <v>510</v>
      </c>
      <c r="C5193" s="605" t="s">
        <v>8841</v>
      </c>
      <c r="D5193" s="605">
        <v>1</v>
      </c>
      <c r="G5193" s="636" t="s">
        <v>9</v>
      </c>
    </row>
    <row r="5194" spans="1:7" x14ac:dyDescent="0.25">
      <c r="A5194" s="632" t="s">
        <v>8926</v>
      </c>
      <c r="B5194" s="605">
        <v>512</v>
      </c>
      <c r="C5194" s="605" t="s">
        <v>8841</v>
      </c>
      <c r="D5194" s="605">
        <v>1</v>
      </c>
      <c r="G5194" s="636" t="s">
        <v>9</v>
      </c>
    </row>
    <row r="5195" spans="1:7" x14ac:dyDescent="0.25">
      <c r="A5195" s="632" t="s">
        <v>8927</v>
      </c>
      <c r="B5195" s="605">
        <v>518</v>
      </c>
      <c r="C5195" s="605" t="s">
        <v>8928</v>
      </c>
      <c r="D5195" s="605">
        <v>2</v>
      </c>
      <c r="G5195" s="636" t="s">
        <v>9</v>
      </c>
    </row>
    <row r="5196" spans="1:7" x14ac:dyDescent="0.25">
      <c r="A5196" s="632" t="s">
        <v>8843</v>
      </c>
      <c r="B5196" s="605">
        <v>520</v>
      </c>
      <c r="C5196" s="605" t="s">
        <v>8844</v>
      </c>
      <c r="D5196" s="605">
        <v>2</v>
      </c>
      <c r="G5196" s="636">
        <v>10374.59234175</v>
      </c>
    </row>
    <row r="5197" spans="1:7" x14ac:dyDescent="0.25">
      <c r="A5197" s="632" t="s">
        <v>8845</v>
      </c>
      <c r="B5197" s="605">
        <v>524</v>
      </c>
      <c r="C5197" s="605" t="s">
        <v>8846</v>
      </c>
      <c r="D5197" s="605">
        <v>1</v>
      </c>
      <c r="G5197" s="636">
        <v>10374.59234175</v>
      </c>
    </row>
    <row r="5198" spans="1:7" x14ac:dyDescent="0.25">
      <c r="A5198" s="632" t="s">
        <v>8847</v>
      </c>
      <c r="B5198" s="605">
        <v>525</v>
      </c>
      <c r="C5198" s="605" t="s">
        <v>8846</v>
      </c>
      <c r="D5198" s="605">
        <v>1</v>
      </c>
      <c r="G5198" s="636">
        <v>10374.59234175</v>
      </c>
    </row>
    <row r="5199" spans="1:7" x14ac:dyDescent="0.25">
      <c r="A5199" s="632" t="s">
        <v>8848</v>
      </c>
      <c r="B5199" s="605">
        <v>556</v>
      </c>
      <c r="C5199" s="605" t="s">
        <v>8849</v>
      </c>
      <c r="D5199" s="605">
        <v>1</v>
      </c>
      <c r="G5199" s="636" t="s">
        <v>9</v>
      </c>
    </row>
    <row r="5200" spans="1:7" x14ac:dyDescent="0.25">
      <c r="A5200" s="632" t="s">
        <v>8929</v>
      </c>
      <c r="B5200" s="605">
        <v>599</v>
      </c>
      <c r="C5200" s="605" t="s">
        <v>8930</v>
      </c>
      <c r="D5200" s="605">
        <v>1</v>
      </c>
      <c r="G5200" s="636">
        <v>20126.710019812497</v>
      </c>
    </row>
    <row r="5201" spans="1:7" x14ac:dyDescent="0.25">
      <c r="A5201" s="632" t="s">
        <v>8931</v>
      </c>
      <c r="B5201" s="605">
        <v>612</v>
      </c>
      <c r="C5201" s="605" t="s">
        <v>8932</v>
      </c>
      <c r="D5201" s="605">
        <v>1</v>
      </c>
      <c r="G5201" s="636">
        <v>262477.20378262491</v>
      </c>
    </row>
    <row r="5202" spans="1:7" x14ac:dyDescent="0.25">
      <c r="A5202" s="632" t="s">
        <v>8933</v>
      </c>
      <c r="B5202" s="605">
        <v>620</v>
      </c>
      <c r="C5202" s="605" t="s">
        <v>8934</v>
      </c>
      <c r="D5202" s="605">
        <v>1</v>
      </c>
      <c r="G5202" s="636">
        <v>183847.25732343746</v>
      </c>
    </row>
    <row r="5203" spans="1:7" x14ac:dyDescent="0.25">
      <c r="A5203" s="632" t="s">
        <v>8935</v>
      </c>
      <c r="B5203" s="605">
        <v>632</v>
      </c>
      <c r="C5203" s="605" t="s">
        <v>8859</v>
      </c>
      <c r="D5203" s="605">
        <v>2</v>
      </c>
      <c r="G5203" s="636">
        <v>13776.118151250001</v>
      </c>
    </row>
    <row r="5204" spans="1:7" x14ac:dyDescent="0.25">
      <c r="A5204" s="632" t="s">
        <v>8860</v>
      </c>
      <c r="B5204" s="605">
        <v>635</v>
      </c>
      <c r="C5204" s="605" t="s">
        <v>8861</v>
      </c>
      <c r="D5204" s="605">
        <v>2</v>
      </c>
      <c r="G5204" s="636">
        <v>16248.896944312501</v>
      </c>
    </row>
    <row r="5205" spans="1:7" x14ac:dyDescent="0.25">
      <c r="A5205" s="632" t="s">
        <v>8862</v>
      </c>
      <c r="B5205" s="605">
        <v>642</v>
      </c>
      <c r="C5205" s="605" t="s">
        <v>8863</v>
      </c>
      <c r="D5205" s="605">
        <v>2</v>
      </c>
      <c r="G5205" s="636">
        <v>1062.7466508749999</v>
      </c>
    </row>
    <row r="5206" spans="1:7" x14ac:dyDescent="0.25">
      <c r="A5206" s="632" t="s">
        <v>8936</v>
      </c>
      <c r="B5206" s="605">
        <v>651</v>
      </c>
      <c r="C5206" s="605" t="s">
        <v>8937</v>
      </c>
      <c r="D5206" s="605">
        <v>1</v>
      </c>
      <c r="G5206" s="636">
        <v>14977.993818937497</v>
      </c>
    </row>
    <row r="5207" spans="1:7" x14ac:dyDescent="0.25">
      <c r="A5207" s="632" t="s">
        <v>8938</v>
      </c>
      <c r="B5207" s="605">
        <v>676</v>
      </c>
      <c r="C5207" s="605" t="s">
        <v>8939</v>
      </c>
      <c r="D5207" s="605">
        <v>1</v>
      </c>
      <c r="G5207" s="636">
        <v>23596.934480437496</v>
      </c>
    </row>
    <row r="5208" spans="1:7" x14ac:dyDescent="0.25">
      <c r="A5208" s="632" t="s">
        <v>8866</v>
      </c>
      <c r="B5208" s="605">
        <v>680</v>
      </c>
      <c r="C5208" s="605" t="s">
        <v>8867</v>
      </c>
      <c r="D5208" s="605">
        <v>2</v>
      </c>
      <c r="G5208" s="636">
        <v>28633.878370499991</v>
      </c>
    </row>
    <row r="5209" spans="1:7" x14ac:dyDescent="0.25">
      <c r="A5209" s="632" t="s">
        <v>8870</v>
      </c>
      <c r="B5209" s="605">
        <v>700</v>
      </c>
      <c r="C5209" s="605" t="s">
        <v>8871</v>
      </c>
      <c r="D5209" s="605">
        <v>2</v>
      </c>
      <c r="G5209" s="636">
        <v>10374.59234175</v>
      </c>
    </row>
    <row r="5210" spans="1:7" x14ac:dyDescent="0.25">
      <c r="A5210" s="632" t="s">
        <v>8940</v>
      </c>
      <c r="B5210" s="605">
        <v>725</v>
      </c>
      <c r="C5210" s="605" t="s">
        <v>8941</v>
      </c>
      <c r="D5210" s="605">
        <v>1</v>
      </c>
      <c r="G5210" s="636">
        <v>116693.42711081248</v>
      </c>
    </row>
    <row r="5211" spans="1:7" x14ac:dyDescent="0.25">
      <c r="A5211" s="632" t="s">
        <v>8942</v>
      </c>
      <c r="B5211" s="605">
        <v>726</v>
      </c>
      <c r="C5211" s="605" t="s">
        <v>8875</v>
      </c>
      <c r="D5211" s="605">
        <v>1</v>
      </c>
      <c r="G5211" s="636">
        <v>27334.851323812498</v>
      </c>
    </row>
    <row r="5212" spans="1:7" x14ac:dyDescent="0.25">
      <c r="A5212" s="632" t="s">
        <v>8876</v>
      </c>
      <c r="B5212" s="605">
        <v>746</v>
      </c>
      <c r="C5212" s="605" t="s">
        <v>8877</v>
      </c>
      <c r="D5212" s="605">
        <v>2</v>
      </c>
      <c r="G5212" s="636">
        <v>8984.4639568124985</v>
      </c>
    </row>
    <row r="5213" spans="1:7" x14ac:dyDescent="0.25">
      <c r="A5213" s="632" t="s">
        <v>8943</v>
      </c>
      <c r="B5213" s="605">
        <v>750</v>
      </c>
      <c r="C5213" s="605" t="s">
        <v>8944</v>
      </c>
      <c r="D5213" s="605">
        <v>1</v>
      </c>
      <c r="G5213" s="636" t="s">
        <v>9</v>
      </c>
    </row>
    <row r="5214" spans="1:7" x14ac:dyDescent="0.25">
      <c r="A5214" s="632" t="s">
        <v>8945</v>
      </c>
      <c r="B5214" s="605">
        <v>768</v>
      </c>
      <c r="C5214" s="605" t="s">
        <v>8879</v>
      </c>
      <c r="D5214" s="605">
        <v>1</v>
      </c>
      <c r="G5214" s="636">
        <v>125762.942365125</v>
      </c>
    </row>
    <row r="5215" spans="1:7" x14ac:dyDescent="0.25">
      <c r="A5215" s="632" t="s">
        <v>8946</v>
      </c>
      <c r="B5215" s="605">
        <v>769</v>
      </c>
      <c r="C5215" s="605" t="s">
        <v>8881</v>
      </c>
      <c r="D5215" s="605">
        <v>1</v>
      </c>
      <c r="G5215" s="636">
        <v>112668.08949093749</v>
      </c>
    </row>
    <row r="5216" spans="1:7" x14ac:dyDescent="0.25">
      <c r="A5216" s="632" t="s">
        <v>8882</v>
      </c>
      <c r="B5216" s="605">
        <v>782</v>
      </c>
      <c r="C5216" s="605" t="s">
        <v>8883</v>
      </c>
      <c r="D5216" s="605">
        <v>1</v>
      </c>
      <c r="G5216" s="636">
        <v>55007.189703374985</v>
      </c>
    </row>
    <row r="5217" spans="1:7" x14ac:dyDescent="0.25">
      <c r="A5217" s="632" t="s">
        <v>8884</v>
      </c>
      <c r="B5217" s="605">
        <v>892</v>
      </c>
      <c r="C5217" s="605" t="s">
        <v>8885</v>
      </c>
      <c r="D5217" s="605">
        <v>1</v>
      </c>
      <c r="G5217" s="636">
        <v>49637.53741293749</v>
      </c>
    </row>
    <row r="5218" spans="1:7" x14ac:dyDescent="0.25">
      <c r="A5218" s="632" t="s">
        <v>8886</v>
      </c>
      <c r="B5218" s="605">
        <v>894</v>
      </c>
      <c r="C5218" s="605" t="s">
        <v>8887</v>
      </c>
      <c r="D5218" s="605">
        <v>1</v>
      </c>
      <c r="G5218" s="636">
        <v>27008.631372937492</v>
      </c>
    </row>
    <row r="5219" spans="1:7" x14ac:dyDescent="0.25">
      <c r="A5219" s="632" t="s">
        <v>8888</v>
      </c>
      <c r="B5219" s="605">
        <v>895</v>
      </c>
      <c r="C5219" s="605" t="s">
        <v>8887</v>
      </c>
      <c r="D5219" s="605">
        <v>1</v>
      </c>
      <c r="G5219" s="636">
        <v>27008.631372937492</v>
      </c>
    </row>
    <row r="5220" spans="1:7" x14ac:dyDescent="0.25">
      <c r="A5220" s="632" t="s">
        <v>8947</v>
      </c>
      <c r="B5220" s="605">
        <v>945</v>
      </c>
      <c r="C5220" s="605" t="s">
        <v>8948</v>
      </c>
      <c r="D5220" s="605">
        <v>1</v>
      </c>
      <c r="G5220" s="636">
        <v>22824.107535937495</v>
      </c>
    </row>
    <row r="5221" spans="1:7" x14ac:dyDescent="0.25">
      <c r="A5221" s="632" t="s">
        <v>8889</v>
      </c>
      <c r="B5221" s="605">
        <v>1354</v>
      </c>
      <c r="C5221" s="605" t="s">
        <v>8890</v>
      </c>
      <c r="D5221" s="605">
        <v>1</v>
      </c>
      <c r="G5221" s="636">
        <v>10374.59234175</v>
      </c>
    </row>
    <row r="5222" spans="1:7" ht="15.75" thickBot="1" x14ac:dyDescent="0.3">
      <c r="A5222" s="718" t="s">
        <v>8891</v>
      </c>
      <c r="B5222" s="719">
        <v>1355</v>
      </c>
      <c r="C5222" s="719" t="s">
        <v>8890</v>
      </c>
      <c r="D5222" s="719">
        <v>1</v>
      </c>
      <c r="G5222" s="720">
        <v>10374.59234175</v>
      </c>
    </row>
    <row r="5223" spans="1:7" ht="19.5" thickBot="1" x14ac:dyDescent="0.3">
      <c r="A5223" s="721"/>
      <c r="B5223" s="722" t="s">
        <v>8949</v>
      </c>
      <c r="C5223" s="722"/>
      <c r="D5223" s="722"/>
      <c r="G5223" s="723" t="s">
        <v>9</v>
      </c>
    </row>
    <row r="5224" spans="1:7" ht="15.75" thickBot="1" x14ac:dyDescent="0.3">
      <c r="A5224" s="724" t="s">
        <v>1297</v>
      </c>
      <c r="B5224" s="725" t="s">
        <v>8662</v>
      </c>
      <c r="C5224" s="726" t="s">
        <v>8663</v>
      </c>
      <c r="D5224" s="725" t="s">
        <v>8664</v>
      </c>
      <c r="G5224" s="727" t="s">
        <v>9</v>
      </c>
    </row>
    <row r="5225" spans="1:7" x14ac:dyDescent="0.25">
      <c r="A5225" s="628" t="s">
        <v>8950</v>
      </c>
      <c r="B5225" s="716">
        <v>1</v>
      </c>
      <c r="C5225" s="716" t="s">
        <v>8951</v>
      </c>
      <c r="D5225" s="716">
        <v>2</v>
      </c>
      <c r="G5225" s="717">
        <v>20661.656376562496</v>
      </c>
    </row>
    <row r="5226" spans="1:7" x14ac:dyDescent="0.25">
      <c r="A5226" s="632" t="s">
        <v>8952</v>
      </c>
      <c r="B5226" s="605">
        <v>3</v>
      </c>
      <c r="C5226" s="605" t="s">
        <v>8951</v>
      </c>
      <c r="D5226" s="605">
        <v>1</v>
      </c>
      <c r="G5226" s="636">
        <v>20406.590165812493</v>
      </c>
    </row>
    <row r="5227" spans="1:7" x14ac:dyDescent="0.25">
      <c r="A5227" s="632"/>
      <c r="B5227" s="605">
        <v>15</v>
      </c>
      <c r="C5227" s="605" t="s">
        <v>8953</v>
      </c>
      <c r="D5227" s="605">
        <v>1</v>
      </c>
      <c r="G5227" s="636" t="s">
        <v>9</v>
      </c>
    </row>
    <row r="5228" spans="1:7" x14ac:dyDescent="0.25">
      <c r="A5228" s="632" t="s">
        <v>8954</v>
      </c>
      <c r="B5228" s="605">
        <v>15</v>
      </c>
      <c r="C5228" s="605" t="s">
        <v>8955</v>
      </c>
      <c r="D5228" s="605">
        <v>1</v>
      </c>
      <c r="G5228" s="636">
        <v>303764.69854087493</v>
      </c>
    </row>
    <row r="5229" spans="1:7" x14ac:dyDescent="0.25">
      <c r="A5229" s="632" t="s">
        <v>8897</v>
      </c>
      <c r="B5229" s="605">
        <v>16</v>
      </c>
      <c r="C5229" s="605" t="s">
        <v>8898</v>
      </c>
      <c r="D5229" s="605">
        <v>2</v>
      </c>
      <c r="G5229" s="636" t="s">
        <v>9</v>
      </c>
    </row>
    <row r="5230" spans="1:7" x14ac:dyDescent="0.25">
      <c r="A5230" s="632" t="s">
        <v>8956</v>
      </c>
      <c r="B5230" s="605">
        <v>20</v>
      </c>
      <c r="C5230" s="605" t="s">
        <v>8957</v>
      </c>
      <c r="D5230" s="605">
        <v>1</v>
      </c>
      <c r="G5230" s="636">
        <v>23617.561612124991</v>
      </c>
    </row>
    <row r="5231" spans="1:7" x14ac:dyDescent="0.25">
      <c r="A5231" s="632" t="s">
        <v>8958</v>
      </c>
      <c r="B5231" s="605">
        <v>21</v>
      </c>
      <c r="C5231" s="605" t="s">
        <v>8957</v>
      </c>
      <c r="D5231" s="605">
        <v>1</v>
      </c>
      <c r="G5231" s="636">
        <v>23617.561612124991</v>
      </c>
    </row>
    <row r="5232" spans="1:7" x14ac:dyDescent="0.25">
      <c r="A5232" s="632" t="s">
        <v>8755</v>
      </c>
      <c r="B5232" s="605">
        <v>26</v>
      </c>
      <c r="C5232" s="605" t="s">
        <v>7382</v>
      </c>
      <c r="D5232" s="605">
        <v>7</v>
      </c>
      <c r="G5232" s="636">
        <v>3778.8203797499996</v>
      </c>
    </row>
    <row r="5233" spans="1:7" x14ac:dyDescent="0.25">
      <c r="A5233" s="632" t="s">
        <v>8959</v>
      </c>
      <c r="B5233" s="605">
        <v>28</v>
      </c>
      <c r="C5233" s="605" t="s">
        <v>8960</v>
      </c>
      <c r="D5233" s="605">
        <v>1</v>
      </c>
      <c r="G5233" s="636">
        <v>10374.59234175</v>
      </c>
    </row>
    <row r="5234" spans="1:7" x14ac:dyDescent="0.25">
      <c r="A5234" s="632" t="s">
        <v>8961</v>
      </c>
      <c r="B5234" s="605">
        <v>36</v>
      </c>
      <c r="C5234" s="605" t="s">
        <v>8962</v>
      </c>
      <c r="D5234" s="605">
        <v>1</v>
      </c>
      <c r="G5234" s="636">
        <v>28011.403706812493</v>
      </c>
    </row>
    <row r="5235" spans="1:7" x14ac:dyDescent="0.25">
      <c r="A5235" s="632" t="s">
        <v>8963</v>
      </c>
      <c r="B5235" s="605">
        <v>38</v>
      </c>
      <c r="C5235" s="605" t="s">
        <v>8964</v>
      </c>
      <c r="D5235" s="605">
        <v>1</v>
      </c>
      <c r="G5235" s="636">
        <v>28011.403706812493</v>
      </c>
    </row>
    <row r="5236" spans="1:7" x14ac:dyDescent="0.25">
      <c r="A5236" s="632" t="s">
        <v>8965</v>
      </c>
      <c r="B5236" s="605">
        <v>86</v>
      </c>
      <c r="C5236" s="605" t="s">
        <v>8966</v>
      </c>
      <c r="D5236" s="605">
        <v>2</v>
      </c>
      <c r="G5236" s="636" t="s">
        <v>9</v>
      </c>
    </row>
    <row r="5237" spans="1:7" x14ac:dyDescent="0.25">
      <c r="A5237" s="632" t="s">
        <v>8967</v>
      </c>
      <c r="B5237" s="605">
        <v>88</v>
      </c>
      <c r="C5237" s="605" t="s">
        <v>8968</v>
      </c>
      <c r="D5237" s="605">
        <v>2</v>
      </c>
      <c r="G5237" s="636" t="s">
        <v>9</v>
      </c>
    </row>
    <row r="5238" spans="1:7" x14ac:dyDescent="0.25">
      <c r="A5238" s="632" t="s">
        <v>8758</v>
      </c>
      <c r="B5238" s="605">
        <v>90</v>
      </c>
      <c r="C5238" s="605" t="s">
        <v>8759</v>
      </c>
      <c r="D5238" s="605">
        <v>2</v>
      </c>
      <c r="G5238" s="636">
        <v>12242.016332812498</v>
      </c>
    </row>
    <row r="5239" spans="1:7" x14ac:dyDescent="0.25">
      <c r="A5239" s="632" t="s">
        <v>8969</v>
      </c>
      <c r="B5239" s="605">
        <v>91</v>
      </c>
      <c r="C5239" s="605" t="s">
        <v>8970</v>
      </c>
      <c r="D5239" s="605">
        <v>1</v>
      </c>
      <c r="G5239" s="636">
        <v>75942.018572062487</v>
      </c>
    </row>
    <row r="5240" spans="1:7" x14ac:dyDescent="0.25">
      <c r="A5240" s="632" t="s">
        <v>8760</v>
      </c>
      <c r="B5240" s="605">
        <v>92</v>
      </c>
      <c r="C5240" s="605" t="s">
        <v>8761</v>
      </c>
      <c r="D5240" s="605">
        <v>1</v>
      </c>
      <c r="G5240" s="636">
        <v>41290.892426062492</v>
      </c>
    </row>
    <row r="5241" spans="1:7" x14ac:dyDescent="0.25">
      <c r="A5241" s="632" t="s">
        <v>8762</v>
      </c>
      <c r="B5241" s="605">
        <v>93</v>
      </c>
      <c r="C5241" s="605" t="s">
        <v>8763</v>
      </c>
      <c r="D5241" s="605">
        <v>2</v>
      </c>
      <c r="G5241" s="636">
        <v>15354.38965125</v>
      </c>
    </row>
    <row r="5242" spans="1:7" x14ac:dyDescent="0.25">
      <c r="A5242" s="632" t="s">
        <v>8766</v>
      </c>
      <c r="B5242" s="605">
        <v>100</v>
      </c>
      <c r="C5242" s="605" t="s">
        <v>8767</v>
      </c>
      <c r="D5242" s="605">
        <v>2</v>
      </c>
      <c r="G5242" s="636">
        <v>50835.511242749992</v>
      </c>
    </row>
    <row r="5243" spans="1:7" x14ac:dyDescent="0.25">
      <c r="A5243" s="632" t="s">
        <v>8768</v>
      </c>
      <c r="B5243" s="605">
        <v>103</v>
      </c>
      <c r="C5243" s="605" t="s">
        <v>8769</v>
      </c>
      <c r="D5243" s="605">
        <v>2</v>
      </c>
      <c r="G5243" s="636">
        <v>69302.296132874981</v>
      </c>
    </row>
    <row r="5244" spans="1:7" x14ac:dyDescent="0.25">
      <c r="A5244" s="632" t="s">
        <v>8971</v>
      </c>
      <c r="B5244" s="605">
        <v>107</v>
      </c>
      <c r="C5244" s="605" t="s">
        <v>8972</v>
      </c>
      <c r="D5244" s="605">
        <v>1</v>
      </c>
      <c r="G5244" s="636">
        <v>90752.189521499982</v>
      </c>
    </row>
    <row r="5245" spans="1:7" x14ac:dyDescent="0.25">
      <c r="A5245" s="632" t="s">
        <v>8973</v>
      </c>
      <c r="B5245" s="605">
        <v>120</v>
      </c>
      <c r="C5245" s="605" t="s">
        <v>8974</v>
      </c>
      <c r="D5245" s="605">
        <v>1</v>
      </c>
      <c r="G5245" s="636" t="s">
        <v>9</v>
      </c>
    </row>
    <row r="5246" spans="1:7" x14ac:dyDescent="0.25">
      <c r="A5246" s="632" t="s">
        <v>8774</v>
      </c>
      <c r="B5246" s="605">
        <v>131</v>
      </c>
      <c r="C5246" s="605" t="s">
        <v>8775</v>
      </c>
      <c r="D5246" s="605">
        <v>3</v>
      </c>
      <c r="G5246" s="636">
        <v>107.3005415625</v>
      </c>
    </row>
    <row r="5247" spans="1:7" x14ac:dyDescent="0.25">
      <c r="A5247" s="632" t="s">
        <v>8776</v>
      </c>
      <c r="B5247" s="605">
        <v>138</v>
      </c>
      <c r="C5247" s="605" t="s">
        <v>4311</v>
      </c>
      <c r="D5247" s="605">
        <v>6</v>
      </c>
      <c r="G5247" s="636">
        <v>28334.445194249998</v>
      </c>
    </row>
    <row r="5248" spans="1:7" x14ac:dyDescent="0.25">
      <c r="A5248" s="632" t="s">
        <v>8975</v>
      </c>
      <c r="B5248" s="605">
        <v>143</v>
      </c>
      <c r="C5248" s="605" t="s">
        <v>8976</v>
      </c>
      <c r="D5248" s="605">
        <v>6</v>
      </c>
      <c r="G5248" s="636" t="s">
        <v>9</v>
      </c>
    </row>
    <row r="5249" spans="1:7" x14ac:dyDescent="0.25">
      <c r="A5249" s="632" t="s">
        <v>8779</v>
      </c>
      <c r="B5249" s="605">
        <v>210</v>
      </c>
      <c r="C5249" s="605" t="s">
        <v>8780</v>
      </c>
      <c r="D5249" s="605">
        <v>4</v>
      </c>
      <c r="G5249" s="636">
        <v>17014.139417437498</v>
      </c>
    </row>
    <row r="5250" spans="1:7" x14ac:dyDescent="0.25">
      <c r="A5250" s="632" t="s">
        <v>8977</v>
      </c>
      <c r="B5250" s="605">
        <v>232</v>
      </c>
      <c r="C5250" s="605" t="s">
        <v>8978</v>
      </c>
      <c r="D5250" s="605">
        <v>1</v>
      </c>
      <c r="G5250" s="636">
        <v>1062.7466508749999</v>
      </c>
    </row>
    <row r="5251" spans="1:7" x14ac:dyDescent="0.25">
      <c r="A5251" s="632" t="s">
        <v>8979</v>
      </c>
      <c r="B5251" s="605">
        <v>252</v>
      </c>
      <c r="C5251" s="605" t="s">
        <v>8980</v>
      </c>
      <c r="D5251" s="605">
        <v>1</v>
      </c>
      <c r="G5251" s="636" t="s">
        <v>9</v>
      </c>
    </row>
    <row r="5252" spans="1:7" x14ac:dyDescent="0.25">
      <c r="A5252" s="632" t="s">
        <v>8981</v>
      </c>
      <c r="B5252" s="605">
        <v>255</v>
      </c>
      <c r="C5252" s="605" t="s">
        <v>8982</v>
      </c>
      <c r="D5252" s="605">
        <v>1</v>
      </c>
      <c r="G5252" s="636" t="s">
        <v>9</v>
      </c>
    </row>
    <row r="5253" spans="1:7" x14ac:dyDescent="0.25">
      <c r="A5253" s="632" t="s">
        <v>8983</v>
      </c>
      <c r="B5253" s="605">
        <v>256</v>
      </c>
      <c r="C5253" s="605" t="s">
        <v>8982</v>
      </c>
      <c r="D5253" s="605">
        <v>1</v>
      </c>
      <c r="G5253" s="636" t="s">
        <v>9</v>
      </c>
    </row>
    <row r="5254" spans="1:7" x14ac:dyDescent="0.25">
      <c r="A5254" s="632" t="s">
        <v>8984</v>
      </c>
      <c r="B5254" s="605">
        <v>257</v>
      </c>
      <c r="C5254" s="605" t="s">
        <v>8982</v>
      </c>
      <c r="D5254" s="605">
        <v>1</v>
      </c>
      <c r="G5254" s="636">
        <v>2692.5969403124991</v>
      </c>
    </row>
    <row r="5255" spans="1:7" x14ac:dyDescent="0.25">
      <c r="A5255" s="632" t="s">
        <v>8985</v>
      </c>
      <c r="B5255" s="605">
        <v>258</v>
      </c>
      <c r="C5255" s="605" t="s">
        <v>8982</v>
      </c>
      <c r="D5255" s="605">
        <v>1</v>
      </c>
      <c r="G5255" s="636">
        <v>2161.2236148749998</v>
      </c>
    </row>
    <row r="5256" spans="1:7" x14ac:dyDescent="0.25">
      <c r="A5256" s="632" t="s">
        <v>8986</v>
      </c>
      <c r="B5256" s="605">
        <v>259</v>
      </c>
      <c r="C5256" s="605" t="s">
        <v>8982</v>
      </c>
      <c r="D5256" s="605">
        <v>1</v>
      </c>
      <c r="G5256" s="636">
        <v>2182.4864392499999</v>
      </c>
    </row>
    <row r="5257" spans="1:7" x14ac:dyDescent="0.25">
      <c r="A5257" s="632" t="s">
        <v>8987</v>
      </c>
      <c r="B5257" s="605">
        <v>261</v>
      </c>
      <c r="C5257" s="605" t="s">
        <v>8982</v>
      </c>
      <c r="D5257" s="605">
        <v>1</v>
      </c>
      <c r="G5257" s="636">
        <v>7679.4526306874986</v>
      </c>
    </row>
    <row r="5258" spans="1:7" x14ac:dyDescent="0.25">
      <c r="A5258" s="632" t="s">
        <v>8988</v>
      </c>
      <c r="B5258" s="605">
        <v>267</v>
      </c>
      <c r="C5258" s="605" t="s">
        <v>8791</v>
      </c>
      <c r="D5258" s="605">
        <v>1</v>
      </c>
      <c r="G5258" s="636">
        <v>36933.54785981249</v>
      </c>
    </row>
    <row r="5259" spans="1:7" x14ac:dyDescent="0.25">
      <c r="A5259" s="632" t="s">
        <v>8792</v>
      </c>
      <c r="B5259" s="605">
        <v>273</v>
      </c>
      <c r="C5259" s="605" t="s">
        <v>8793</v>
      </c>
      <c r="D5259" s="605">
        <v>1</v>
      </c>
      <c r="G5259" s="636">
        <v>4149.8457048749997</v>
      </c>
    </row>
    <row r="5260" spans="1:7" x14ac:dyDescent="0.25">
      <c r="A5260" s="632" t="s">
        <v>8989</v>
      </c>
      <c r="B5260" s="605">
        <v>274</v>
      </c>
      <c r="C5260" s="605" t="s">
        <v>8990</v>
      </c>
      <c r="D5260" s="605">
        <v>4</v>
      </c>
      <c r="G5260" s="636">
        <v>3778.8203797499996</v>
      </c>
    </row>
    <row r="5261" spans="1:7" x14ac:dyDescent="0.25">
      <c r="A5261" s="632" t="s">
        <v>8991</v>
      </c>
      <c r="B5261" s="605">
        <v>275</v>
      </c>
      <c r="C5261" s="605" t="s">
        <v>8992</v>
      </c>
      <c r="D5261" s="605">
        <v>4</v>
      </c>
      <c r="G5261" s="636">
        <v>3778.8203797499996</v>
      </c>
    </row>
    <row r="5262" spans="1:7" x14ac:dyDescent="0.25">
      <c r="A5262" s="632" t="s">
        <v>8795</v>
      </c>
      <c r="B5262" s="605">
        <v>281</v>
      </c>
      <c r="C5262" s="605" t="s">
        <v>8796</v>
      </c>
      <c r="D5262" s="605">
        <v>2</v>
      </c>
      <c r="G5262" s="636">
        <v>64165.72385437497</v>
      </c>
    </row>
    <row r="5263" spans="1:7" x14ac:dyDescent="0.25">
      <c r="A5263" s="632" t="s">
        <v>8797</v>
      </c>
      <c r="B5263" s="605">
        <v>282</v>
      </c>
      <c r="C5263" s="605" t="s">
        <v>8796</v>
      </c>
      <c r="D5263" s="605">
        <v>2</v>
      </c>
      <c r="G5263" s="636">
        <v>14077.655689499998</v>
      </c>
    </row>
    <row r="5264" spans="1:7" x14ac:dyDescent="0.25">
      <c r="A5264" s="632" t="s">
        <v>8798</v>
      </c>
      <c r="B5264" s="605">
        <v>283</v>
      </c>
      <c r="C5264" s="605" t="s">
        <v>8799</v>
      </c>
      <c r="D5264" s="605">
        <v>1</v>
      </c>
      <c r="G5264" s="636">
        <v>190263.04057312501</v>
      </c>
    </row>
    <row r="5265" spans="1:7" x14ac:dyDescent="0.25">
      <c r="A5265" s="632" t="s">
        <v>8909</v>
      </c>
      <c r="B5265" s="605">
        <v>284</v>
      </c>
      <c r="C5265" s="605" t="s">
        <v>8801</v>
      </c>
      <c r="D5265" s="605">
        <v>1</v>
      </c>
      <c r="G5265" s="636">
        <v>373724.23515131249</v>
      </c>
    </row>
    <row r="5266" spans="1:7" x14ac:dyDescent="0.25">
      <c r="A5266" s="632" t="s">
        <v>8993</v>
      </c>
      <c r="B5266" s="605">
        <v>293</v>
      </c>
      <c r="C5266" s="605" t="s">
        <v>8911</v>
      </c>
      <c r="D5266" s="605">
        <v>2</v>
      </c>
      <c r="G5266" s="636" t="s">
        <v>9</v>
      </c>
    </row>
    <row r="5267" spans="1:7" x14ac:dyDescent="0.25">
      <c r="A5267" s="632" t="s">
        <v>8910</v>
      </c>
      <c r="B5267" s="605">
        <v>294</v>
      </c>
      <c r="C5267" s="605" t="s">
        <v>8911</v>
      </c>
      <c r="D5267" s="605">
        <v>2</v>
      </c>
      <c r="G5267" s="636" t="s">
        <v>9</v>
      </c>
    </row>
    <row r="5268" spans="1:7" x14ac:dyDescent="0.25">
      <c r="A5268" s="632" t="s">
        <v>8802</v>
      </c>
      <c r="B5268" s="605">
        <v>300</v>
      </c>
      <c r="C5268" s="605" t="s">
        <v>8803</v>
      </c>
      <c r="D5268" s="605">
        <v>1</v>
      </c>
      <c r="G5268" s="636">
        <v>81544.290545249998</v>
      </c>
    </row>
    <row r="5269" spans="1:7" x14ac:dyDescent="0.25">
      <c r="A5269" s="632" t="s">
        <v>8804</v>
      </c>
      <c r="B5269" s="605">
        <v>322</v>
      </c>
      <c r="C5269" s="605" t="s">
        <v>8805</v>
      </c>
      <c r="D5269" s="605">
        <v>2</v>
      </c>
      <c r="G5269" s="636">
        <v>4390.9047560624995</v>
      </c>
    </row>
    <row r="5270" spans="1:7" x14ac:dyDescent="0.25">
      <c r="A5270" s="632" t="s">
        <v>8806</v>
      </c>
      <c r="B5270" s="605">
        <v>324</v>
      </c>
      <c r="C5270" s="605" t="s">
        <v>8807</v>
      </c>
      <c r="D5270" s="605">
        <v>1</v>
      </c>
      <c r="G5270" s="636">
        <v>45534.645285187493</v>
      </c>
    </row>
    <row r="5271" spans="1:7" x14ac:dyDescent="0.25">
      <c r="A5271" s="632" t="s">
        <v>8994</v>
      </c>
      <c r="B5271" s="605">
        <v>340</v>
      </c>
      <c r="C5271" s="605" t="s">
        <v>8995</v>
      </c>
      <c r="D5271" s="605">
        <v>1</v>
      </c>
      <c r="G5271" s="636">
        <v>15146.912710312497</v>
      </c>
    </row>
    <row r="5272" spans="1:7" x14ac:dyDescent="0.25">
      <c r="A5272" s="632" t="s">
        <v>8996</v>
      </c>
      <c r="B5272" s="605">
        <v>346</v>
      </c>
      <c r="C5272" s="605" t="s">
        <v>8997</v>
      </c>
      <c r="D5272" s="605">
        <v>1</v>
      </c>
      <c r="G5272" s="636">
        <v>2891.5687514999991</v>
      </c>
    </row>
    <row r="5273" spans="1:7" x14ac:dyDescent="0.25">
      <c r="A5273" s="632" t="s">
        <v>8998</v>
      </c>
      <c r="B5273" s="605">
        <v>348</v>
      </c>
      <c r="C5273" s="605" t="s">
        <v>8999</v>
      </c>
      <c r="D5273" s="605">
        <v>1</v>
      </c>
      <c r="G5273" s="636">
        <v>6710.1747253124995</v>
      </c>
    </row>
    <row r="5274" spans="1:7" x14ac:dyDescent="0.25">
      <c r="A5274" s="632" t="s">
        <v>8810</v>
      </c>
      <c r="B5274" s="605">
        <v>356</v>
      </c>
      <c r="C5274" s="605" t="s">
        <v>8811</v>
      </c>
      <c r="D5274" s="605">
        <v>4</v>
      </c>
      <c r="G5274" s="636">
        <v>10374.59234175</v>
      </c>
    </row>
    <row r="5275" spans="1:7" x14ac:dyDescent="0.25">
      <c r="A5275" s="632" t="s">
        <v>8812</v>
      </c>
      <c r="B5275" s="605">
        <v>369</v>
      </c>
      <c r="C5275" s="605" t="s">
        <v>8813</v>
      </c>
      <c r="D5275" s="605">
        <v>5</v>
      </c>
      <c r="G5275" s="636">
        <v>9893.0222503124969</v>
      </c>
    </row>
    <row r="5276" spans="1:7" x14ac:dyDescent="0.25">
      <c r="A5276" s="632" t="s">
        <v>8814</v>
      </c>
      <c r="B5276" s="605">
        <v>370</v>
      </c>
      <c r="C5276" s="605" t="s">
        <v>8815</v>
      </c>
      <c r="D5276" s="605">
        <v>6</v>
      </c>
      <c r="G5276" s="636">
        <v>4751.5617142499987</v>
      </c>
    </row>
    <row r="5277" spans="1:7" x14ac:dyDescent="0.25">
      <c r="A5277" s="632" t="s">
        <v>9000</v>
      </c>
      <c r="B5277" s="605">
        <v>374</v>
      </c>
      <c r="C5277" s="605" t="s">
        <v>9001</v>
      </c>
      <c r="D5277" s="605">
        <v>1</v>
      </c>
      <c r="G5277" s="636">
        <v>21986.001528562498</v>
      </c>
    </row>
    <row r="5278" spans="1:7" x14ac:dyDescent="0.25">
      <c r="A5278" s="632" t="s">
        <v>9002</v>
      </c>
      <c r="B5278" s="605">
        <v>383</v>
      </c>
      <c r="C5278" s="605" t="s">
        <v>8819</v>
      </c>
      <c r="D5278" s="605">
        <v>1</v>
      </c>
      <c r="G5278" s="636" t="s">
        <v>9</v>
      </c>
    </row>
    <row r="5279" spans="1:7" x14ac:dyDescent="0.25">
      <c r="A5279" s="632" t="s">
        <v>8820</v>
      </c>
      <c r="B5279" s="605">
        <v>390</v>
      </c>
      <c r="C5279" s="605" t="s">
        <v>8821</v>
      </c>
      <c r="D5279" s="605">
        <v>1</v>
      </c>
      <c r="G5279" s="636">
        <v>39008.470712249997</v>
      </c>
    </row>
    <row r="5280" spans="1:7" x14ac:dyDescent="0.25">
      <c r="A5280" s="632" t="s">
        <v>8822</v>
      </c>
      <c r="B5280" s="605">
        <v>409</v>
      </c>
      <c r="C5280" s="605" t="s">
        <v>8823</v>
      </c>
      <c r="D5280" s="605">
        <v>2</v>
      </c>
      <c r="G5280" s="636">
        <v>98.466605249999986</v>
      </c>
    </row>
    <row r="5281" spans="1:7" x14ac:dyDescent="0.25">
      <c r="A5281" s="632" t="s">
        <v>8824</v>
      </c>
      <c r="B5281" s="605">
        <v>411</v>
      </c>
      <c r="C5281" s="605" t="s">
        <v>8825</v>
      </c>
      <c r="D5281" s="605">
        <v>5</v>
      </c>
      <c r="G5281" s="636">
        <v>10374.59234175</v>
      </c>
    </row>
    <row r="5282" spans="1:7" x14ac:dyDescent="0.25">
      <c r="A5282" s="632" t="s">
        <v>9003</v>
      </c>
      <c r="B5282" s="605">
        <v>425</v>
      </c>
      <c r="C5282" s="605" t="s">
        <v>8829</v>
      </c>
      <c r="D5282" s="605">
        <v>1</v>
      </c>
      <c r="G5282" s="636">
        <v>4320.7155151874995</v>
      </c>
    </row>
    <row r="5283" spans="1:7" x14ac:dyDescent="0.25">
      <c r="A5283" s="632" t="s">
        <v>8830</v>
      </c>
      <c r="B5283" s="605">
        <v>437</v>
      </c>
      <c r="C5283" s="605" t="s">
        <v>8831</v>
      </c>
      <c r="D5283" s="605">
        <v>1</v>
      </c>
      <c r="G5283" s="636">
        <v>8984.4639568124985</v>
      </c>
    </row>
    <row r="5284" spans="1:7" x14ac:dyDescent="0.25">
      <c r="A5284" s="632" t="s">
        <v>9004</v>
      </c>
      <c r="B5284" s="605">
        <v>471</v>
      </c>
      <c r="C5284" s="605" t="s">
        <v>9005</v>
      </c>
      <c r="D5284" s="605">
        <v>1</v>
      </c>
      <c r="G5284" s="636">
        <v>113083.06529324997</v>
      </c>
    </row>
    <row r="5285" spans="1:7" x14ac:dyDescent="0.25">
      <c r="A5285" s="632" t="s">
        <v>9006</v>
      </c>
      <c r="B5285" s="605">
        <v>476</v>
      </c>
      <c r="C5285" s="605" t="s">
        <v>9007</v>
      </c>
      <c r="D5285" s="605">
        <v>2</v>
      </c>
      <c r="G5285" s="636">
        <v>8984.4639568124985</v>
      </c>
    </row>
    <row r="5286" spans="1:7" x14ac:dyDescent="0.25">
      <c r="A5286" s="632" t="s">
        <v>9008</v>
      </c>
      <c r="B5286" s="605">
        <v>480</v>
      </c>
      <c r="C5286" s="605" t="s">
        <v>9009</v>
      </c>
      <c r="D5286" s="605">
        <v>1</v>
      </c>
      <c r="G5286" s="636">
        <v>64181.221603687482</v>
      </c>
    </row>
    <row r="5287" spans="1:7" x14ac:dyDescent="0.25">
      <c r="A5287" s="632" t="s">
        <v>8919</v>
      </c>
      <c r="B5287" s="605">
        <v>483</v>
      </c>
      <c r="C5287" s="605" t="s">
        <v>8920</v>
      </c>
      <c r="D5287" s="605">
        <v>2</v>
      </c>
      <c r="G5287" s="636">
        <v>9673.8836366249998</v>
      </c>
    </row>
    <row r="5288" spans="1:7" x14ac:dyDescent="0.25">
      <c r="A5288" s="632" t="s">
        <v>9010</v>
      </c>
      <c r="B5288" s="605">
        <v>500</v>
      </c>
      <c r="C5288" s="605" t="s">
        <v>8922</v>
      </c>
      <c r="D5288" s="605">
        <v>2</v>
      </c>
      <c r="G5288" s="636" t="s">
        <v>9</v>
      </c>
    </row>
    <row r="5289" spans="1:7" x14ac:dyDescent="0.25">
      <c r="A5289" s="632" t="s">
        <v>9011</v>
      </c>
      <c r="B5289" s="605">
        <v>507</v>
      </c>
      <c r="C5289" s="605" t="s">
        <v>9012</v>
      </c>
      <c r="D5289" s="605">
        <v>1</v>
      </c>
      <c r="G5289" s="636" t="s">
        <v>9</v>
      </c>
    </row>
    <row r="5290" spans="1:7" x14ac:dyDescent="0.25">
      <c r="A5290" s="632" t="s">
        <v>9013</v>
      </c>
      <c r="B5290" s="605">
        <v>508</v>
      </c>
      <c r="C5290" s="605" t="s">
        <v>9014</v>
      </c>
      <c r="D5290" s="605">
        <v>1</v>
      </c>
      <c r="G5290" s="636">
        <v>12621.305662875</v>
      </c>
    </row>
    <row r="5291" spans="1:7" x14ac:dyDescent="0.25">
      <c r="A5291" s="632" t="s">
        <v>9015</v>
      </c>
      <c r="B5291" s="605">
        <v>509</v>
      </c>
      <c r="C5291" s="605" t="s">
        <v>8917</v>
      </c>
      <c r="D5291" s="605">
        <v>1</v>
      </c>
      <c r="G5291" s="636">
        <v>4149.8457048749997</v>
      </c>
    </row>
    <row r="5292" spans="1:7" x14ac:dyDescent="0.25">
      <c r="A5292" s="632" t="s">
        <v>9016</v>
      </c>
      <c r="B5292" s="605">
        <v>518</v>
      </c>
      <c r="C5292" s="605" t="s">
        <v>9017</v>
      </c>
      <c r="D5292" s="605">
        <v>2</v>
      </c>
      <c r="G5292" s="636" t="s">
        <v>9</v>
      </c>
    </row>
    <row r="5293" spans="1:7" x14ac:dyDescent="0.25">
      <c r="A5293" s="632" t="s">
        <v>8843</v>
      </c>
      <c r="B5293" s="605">
        <v>520</v>
      </c>
      <c r="C5293" s="605" t="s">
        <v>8844</v>
      </c>
      <c r="D5293" s="605">
        <v>2</v>
      </c>
      <c r="G5293" s="636">
        <v>10374.59234175</v>
      </c>
    </row>
    <row r="5294" spans="1:7" x14ac:dyDescent="0.25">
      <c r="A5294" s="632" t="s">
        <v>9018</v>
      </c>
      <c r="B5294" s="605">
        <v>524</v>
      </c>
      <c r="C5294" s="605" t="s">
        <v>8846</v>
      </c>
      <c r="D5294" s="605">
        <v>1</v>
      </c>
      <c r="G5294" s="636">
        <v>10374.59234175</v>
      </c>
    </row>
    <row r="5295" spans="1:7" x14ac:dyDescent="0.25">
      <c r="A5295" s="632" t="s">
        <v>9019</v>
      </c>
      <c r="B5295" s="605">
        <v>527</v>
      </c>
      <c r="C5295" s="605" t="s">
        <v>8846</v>
      </c>
      <c r="D5295" s="605">
        <v>1</v>
      </c>
      <c r="G5295" s="636">
        <v>10374.59234175</v>
      </c>
    </row>
    <row r="5296" spans="1:7" x14ac:dyDescent="0.25">
      <c r="A5296" s="632" t="s">
        <v>9020</v>
      </c>
      <c r="B5296" s="605">
        <v>539</v>
      </c>
      <c r="C5296" s="605" t="s">
        <v>9021</v>
      </c>
      <c r="D5296" s="605">
        <v>1</v>
      </c>
      <c r="G5296" s="636">
        <v>31704.756300749996</v>
      </c>
    </row>
    <row r="5297" spans="1:7" x14ac:dyDescent="0.25">
      <c r="A5297" s="632" t="s">
        <v>9022</v>
      </c>
      <c r="B5297" s="605">
        <v>540</v>
      </c>
      <c r="C5297" s="605" t="s">
        <v>9023</v>
      </c>
      <c r="D5297" s="605">
        <v>1</v>
      </c>
      <c r="G5297" s="636">
        <v>10374.59234175</v>
      </c>
    </row>
    <row r="5298" spans="1:7" x14ac:dyDescent="0.25">
      <c r="A5298" s="632" t="s">
        <v>8848</v>
      </c>
      <c r="B5298" s="605">
        <v>556</v>
      </c>
      <c r="C5298" s="605" t="s">
        <v>8849</v>
      </c>
      <c r="D5298" s="605">
        <v>1</v>
      </c>
      <c r="G5298" s="636" t="s">
        <v>9</v>
      </c>
    </row>
    <row r="5299" spans="1:7" x14ac:dyDescent="0.25">
      <c r="A5299" s="632" t="s">
        <v>9024</v>
      </c>
      <c r="B5299" s="605">
        <v>600</v>
      </c>
      <c r="C5299" s="605" t="s">
        <v>9025</v>
      </c>
      <c r="D5299" s="605">
        <v>1</v>
      </c>
      <c r="G5299" s="636">
        <v>25936.480854374997</v>
      </c>
    </row>
    <row r="5300" spans="1:7" x14ac:dyDescent="0.25">
      <c r="A5300" s="632" t="s">
        <v>9026</v>
      </c>
      <c r="B5300" s="605">
        <v>612</v>
      </c>
      <c r="C5300" s="605" t="s">
        <v>8932</v>
      </c>
      <c r="D5300" s="605">
        <v>1</v>
      </c>
      <c r="G5300" s="636" t="s">
        <v>9</v>
      </c>
    </row>
    <row r="5301" spans="1:7" x14ac:dyDescent="0.25">
      <c r="A5301" s="632" t="s">
        <v>9027</v>
      </c>
      <c r="B5301" s="605">
        <v>620</v>
      </c>
      <c r="C5301" s="605" t="s">
        <v>9028</v>
      </c>
      <c r="D5301" s="605">
        <v>1</v>
      </c>
      <c r="G5301" s="636">
        <v>299203.27470149996</v>
      </c>
    </row>
    <row r="5302" spans="1:7" x14ac:dyDescent="0.25">
      <c r="A5302" s="632" t="s">
        <v>9029</v>
      </c>
      <c r="B5302" s="605">
        <v>629</v>
      </c>
      <c r="C5302" s="605" t="s">
        <v>9030</v>
      </c>
      <c r="D5302" s="605">
        <v>2</v>
      </c>
      <c r="G5302" s="636" t="s">
        <v>9</v>
      </c>
    </row>
    <row r="5303" spans="1:7" x14ac:dyDescent="0.25">
      <c r="A5303" s="632" t="s">
        <v>9031</v>
      </c>
      <c r="B5303" s="605">
        <v>633</v>
      </c>
      <c r="C5303" s="605" t="s">
        <v>8859</v>
      </c>
      <c r="D5303" s="605">
        <v>2</v>
      </c>
      <c r="G5303" s="636">
        <v>50447.10301068749</v>
      </c>
    </row>
    <row r="5304" spans="1:7" x14ac:dyDescent="0.25">
      <c r="A5304" s="632" t="s">
        <v>9032</v>
      </c>
      <c r="B5304" s="605">
        <v>641</v>
      </c>
      <c r="C5304" s="605" t="s">
        <v>9033</v>
      </c>
      <c r="D5304" s="605">
        <v>1</v>
      </c>
      <c r="G5304" s="636" t="s">
        <v>9</v>
      </c>
    </row>
    <row r="5305" spans="1:7" x14ac:dyDescent="0.25">
      <c r="A5305" s="632" t="s">
        <v>8862</v>
      </c>
      <c r="B5305" s="605">
        <v>642</v>
      </c>
      <c r="C5305" s="605" t="s">
        <v>8863</v>
      </c>
      <c r="D5305" s="605">
        <v>2</v>
      </c>
      <c r="G5305" s="636">
        <v>1062.7466508749999</v>
      </c>
    </row>
    <row r="5306" spans="1:7" x14ac:dyDescent="0.25">
      <c r="A5306" s="632" t="s">
        <v>8936</v>
      </c>
      <c r="B5306" s="605">
        <v>651</v>
      </c>
      <c r="C5306" s="605" t="s">
        <v>8937</v>
      </c>
      <c r="D5306" s="605">
        <v>1</v>
      </c>
      <c r="G5306" s="636">
        <v>14977.993818937497</v>
      </c>
    </row>
    <row r="5307" spans="1:7" x14ac:dyDescent="0.25">
      <c r="A5307" s="632" t="s">
        <v>9034</v>
      </c>
      <c r="B5307" s="605">
        <v>661</v>
      </c>
      <c r="C5307" s="605" t="s">
        <v>9035</v>
      </c>
      <c r="D5307" s="605">
        <v>2</v>
      </c>
      <c r="G5307" s="636" t="s">
        <v>9</v>
      </c>
    </row>
    <row r="5308" spans="1:7" x14ac:dyDescent="0.25">
      <c r="A5308" s="632" t="s">
        <v>9036</v>
      </c>
      <c r="B5308" s="605">
        <v>679</v>
      </c>
      <c r="C5308" s="605" t="s">
        <v>9037</v>
      </c>
      <c r="D5308" s="605">
        <v>2</v>
      </c>
      <c r="G5308" s="636" t="s">
        <v>9</v>
      </c>
    </row>
    <row r="5309" spans="1:7" x14ac:dyDescent="0.25">
      <c r="A5309" s="632" t="s">
        <v>9038</v>
      </c>
      <c r="B5309" s="605">
        <v>693</v>
      </c>
      <c r="C5309" s="605" t="s">
        <v>9039</v>
      </c>
      <c r="D5309" s="605">
        <v>1</v>
      </c>
      <c r="G5309" s="636" t="s">
        <v>9</v>
      </c>
    </row>
    <row r="5310" spans="1:7" x14ac:dyDescent="0.25">
      <c r="A5310" s="632" t="s">
        <v>9040</v>
      </c>
      <c r="B5310" s="605">
        <v>699</v>
      </c>
      <c r="C5310" s="605" t="s">
        <v>9041</v>
      </c>
      <c r="D5310" s="605">
        <v>2</v>
      </c>
      <c r="G5310" s="636" t="s">
        <v>9</v>
      </c>
    </row>
    <row r="5311" spans="1:7" x14ac:dyDescent="0.25">
      <c r="A5311" s="632" t="s">
        <v>9042</v>
      </c>
      <c r="B5311" s="605">
        <v>700</v>
      </c>
      <c r="C5311" s="605" t="s">
        <v>9043</v>
      </c>
      <c r="D5311" s="605">
        <v>2</v>
      </c>
      <c r="G5311" s="636" t="s">
        <v>9</v>
      </c>
    </row>
    <row r="5312" spans="1:7" x14ac:dyDescent="0.25">
      <c r="A5312" s="632" t="s">
        <v>9044</v>
      </c>
      <c r="B5312" s="605">
        <v>715</v>
      </c>
      <c r="C5312" s="605" t="s">
        <v>9045</v>
      </c>
      <c r="D5312" s="605">
        <v>1</v>
      </c>
      <c r="G5312" s="636" t="s">
        <v>9</v>
      </c>
    </row>
    <row r="5313" spans="1:7" x14ac:dyDescent="0.25">
      <c r="A5313" s="632" t="s">
        <v>9046</v>
      </c>
      <c r="B5313" s="605">
        <v>717</v>
      </c>
      <c r="C5313" s="605" t="s">
        <v>9047</v>
      </c>
      <c r="D5313" s="605">
        <v>6</v>
      </c>
      <c r="G5313" s="636" t="s">
        <v>9</v>
      </c>
    </row>
    <row r="5314" spans="1:7" x14ac:dyDescent="0.25">
      <c r="A5314" s="632" t="s">
        <v>9048</v>
      </c>
      <c r="B5314" s="605">
        <v>722</v>
      </c>
      <c r="C5314" s="605" t="s">
        <v>9049</v>
      </c>
      <c r="D5314" s="605">
        <v>2</v>
      </c>
      <c r="G5314" s="636" t="s">
        <v>9</v>
      </c>
    </row>
    <row r="5315" spans="1:7" x14ac:dyDescent="0.25">
      <c r="A5315" s="632" t="s">
        <v>9050</v>
      </c>
      <c r="B5315" s="605">
        <v>724</v>
      </c>
      <c r="C5315" s="605" t="s">
        <v>9051</v>
      </c>
      <c r="D5315" s="605">
        <v>2</v>
      </c>
      <c r="G5315" s="636" t="s">
        <v>9</v>
      </c>
    </row>
    <row r="5316" spans="1:7" x14ac:dyDescent="0.25">
      <c r="A5316" s="632" t="s">
        <v>9052</v>
      </c>
      <c r="B5316" s="605">
        <v>725</v>
      </c>
      <c r="C5316" s="605" t="s">
        <v>9053</v>
      </c>
      <c r="D5316" s="605">
        <v>1</v>
      </c>
      <c r="G5316" s="636">
        <v>18831.979378874996</v>
      </c>
    </row>
    <row r="5317" spans="1:7" x14ac:dyDescent="0.25">
      <c r="A5317" s="632" t="s">
        <v>9054</v>
      </c>
      <c r="B5317" s="605">
        <v>726</v>
      </c>
      <c r="C5317" s="605" t="s">
        <v>8875</v>
      </c>
      <c r="D5317" s="605">
        <v>1</v>
      </c>
      <c r="G5317" s="636">
        <v>5959.0928548124994</v>
      </c>
    </row>
    <row r="5318" spans="1:7" x14ac:dyDescent="0.25">
      <c r="A5318" s="632" t="s">
        <v>8876</v>
      </c>
      <c r="B5318" s="605">
        <v>746</v>
      </c>
      <c r="C5318" s="605" t="s">
        <v>8877</v>
      </c>
      <c r="D5318" s="605">
        <v>12</v>
      </c>
      <c r="G5318" s="636">
        <v>8984.4639568124985</v>
      </c>
    </row>
    <row r="5319" spans="1:7" x14ac:dyDescent="0.25">
      <c r="A5319" s="632" t="s">
        <v>9055</v>
      </c>
      <c r="B5319" s="605">
        <v>750</v>
      </c>
      <c r="C5319" s="605" t="s">
        <v>9056</v>
      </c>
      <c r="D5319" s="605">
        <v>1</v>
      </c>
      <c r="G5319" s="636" t="s">
        <v>9</v>
      </c>
    </row>
    <row r="5320" spans="1:7" x14ac:dyDescent="0.25">
      <c r="A5320" s="632" t="s">
        <v>9057</v>
      </c>
      <c r="B5320" s="605">
        <v>751</v>
      </c>
      <c r="C5320" s="605" t="s">
        <v>9058</v>
      </c>
      <c r="D5320" s="605">
        <v>1</v>
      </c>
      <c r="G5320" s="636" t="s">
        <v>9</v>
      </c>
    </row>
    <row r="5321" spans="1:7" x14ac:dyDescent="0.25">
      <c r="A5321" s="632" t="s">
        <v>9059</v>
      </c>
      <c r="B5321" s="605">
        <v>752</v>
      </c>
      <c r="C5321" s="605" t="s">
        <v>9060</v>
      </c>
      <c r="D5321" s="605">
        <v>1</v>
      </c>
      <c r="G5321" s="636" t="s">
        <v>9</v>
      </c>
    </row>
    <row r="5322" spans="1:7" x14ac:dyDescent="0.25">
      <c r="A5322" s="632" t="s">
        <v>9061</v>
      </c>
      <c r="B5322" s="605">
        <v>753</v>
      </c>
      <c r="C5322" s="605" t="s">
        <v>9062</v>
      </c>
      <c r="D5322" s="605">
        <v>1</v>
      </c>
      <c r="G5322" s="636" t="s">
        <v>9</v>
      </c>
    </row>
    <row r="5323" spans="1:7" x14ac:dyDescent="0.25">
      <c r="A5323" s="632" t="s">
        <v>9063</v>
      </c>
      <c r="B5323" s="605">
        <v>754</v>
      </c>
      <c r="C5323" s="605" t="s">
        <v>9062</v>
      </c>
      <c r="D5323" s="605">
        <v>1</v>
      </c>
      <c r="G5323" s="636" t="s">
        <v>9</v>
      </c>
    </row>
    <row r="5324" spans="1:7" x14ac:dyDescent="0.25">
      <c r="A5324" s="632" t="s">
        <v>9064</v>
      </c>
      <c r="B5324" s="605">
        <v>768</v>
      </c>
      <c r="C5324" s="605" t="s">
        <v>9065</v>
      </c>
      <c r="D5324" s="605">
        <v>1</v>
      </c>
      <c r="G5324" s="636" t="s">
        <v>9</v>
      </c>
    </row>
    <row r="5325" spans="1:7" x14ac:dyDescent="0.25">
      <c r="A5325" s="632" t="s">
        <v>9066</v>
      </c>
      <c r="B5325" s="605">
        <v>769</v>
      </c>
      <c r="C5325" s="605" t="s">
        <v>9067</v>
      </c>
      <c r="D5325" s="605">
        <v>1</v>
      </c>
      <c r="G5325" s="636" t="s">
        <v>9</v>
      </c>
    </row>
    <row r="5326" spans="1:7" x14ac:dyDescent="0.25">
      <c r="A5326" s="632" t="s">
        <v>9068</v>
      </c>
      <c r="B5326" s="605">
        <v>773</v>
      </c>
      <c r="C5326" s="605" t="s">
        <v>9069</v>
      </c>
      <c r="D5326" s="605">
        <v>2</v>
      </c>
      <c r="G5326" s="636" t="s">
        <v>9</v>
      </c>
    </row>
    <row r="5327" spans="1:7" x14ac:dyDescent="0.25">
      <c r="A5327" s="632" t="s">
        <v>9070</v>
      </c>
      <c r="B5327" s="605">
        <v>774</v>
      </c>
      <c r="C5327" s="605" t="s">
        <v>9071</v>
      </c>
      <c r="D5327" s="605">
        <v>1</v>
      </c>
      <c r="G5327" s="636">
        <v>2799.6563570624994</v>
      </c>
    </row>
    <row r="5328" spans="1:7" x14ac:dyDescent="0.25">
      <c r="A5328" s="632" t="s">
        <v>9072</v>
      </c>
      <c r="B5328" s="605">
        <v>775</v>
      </c>
      <c r="C5328" s="605" t="s">
        <v>9071</v>
      </c>
      <c r="D5328" s="605">
        <v>1</v>
      </c>
      <c r="G5328" s="636" t="s">
        <v>9</v>
      </c>
    </row>
    <row r="5329" spans="1:7" x14ac:dyDescent="0.25">
      <c r="A5329" s="632" t="s">
        <v>9073</v>
      </c>
      <c r="B5329" s="605">
        <v>776</v>
      </c>
      <c r="C5329" s="605" t="s">
        <v>9074</v>
      </c>
      <c r="D5329" s="605">
        <v>1</v>
      </c>
      <c r="G5329" s="636">
        <v>1062.7466508749999</v>
      </c>
    </row>
    <row r="5330" spans="1:7" x14ac:dyDescent="0.25">
      <c r="A5330" s="632" t="s">
        <v>9075</v>
      </c>
      <c r="B5330" s="605">
        <v>777</v>
      </c>
      <c r="C5330" s="605" t="s">
        <v>9074</v>
      </c>
      <c r="D5330" s="605">
        <v>1</v>
      </c>
      <c r="G5330" s="636">
        <v>1062.7466508749999</v>
      </c>
    </row>
    <row r="5331" spans="1:7" x14ac:dyDescent="0.25">
      <c r="A5331" s="632" t="s">
        <v>9076</v>
      </c>
      <c r="B5331" s="605">
        <v>785</v>
      </c>
      <c r="C5331" s="605" t="s">
        <v>9077</v>
      </c>
      <c r="D5331" s="605">
        <v>1</v>
      </c>
      <c r="G5331" s="636">
        <v>5324.8907570624988</v>
      </c>
    </row>
    <row r="5332" spans="1:7" x14ac:dyDescent="0.25">
      <c r="A5332" s="632" t="s">
        <v>9078</v>
      </c>
      <c r="B5332" s="605">
        <v>790</v>
      </c>
      <c r="C5332" s="605" t="s">
        <v>9079</v>
      </c>
      <c r="D5332" s="605">
        <v>2</v>
      </c>
      <c r="G5332" s="636" t="s">
        <v>9</v>
      </c>
    </row>
    <row r="5333" spans="1:7" x14ac:dyDescent="0.25">
      <c r="A5333" s="632" t="s">
        <v>9080</v>
      </c>
      <c r="B5333" s="605">
        <v>792</v>
      </c>
      <c r="C5333" s="605" t="s">
        <v>9081</v>
      </c>
      <c r="D5333" s="605">
        <v>1</v>
      </c>
      <c r="G5333" s="636">
        <v>28735.830325312494</v>
      </c>
    </row>
    <row r="5334" spans="1:7" x14ac:dyDescent="0.25">
      <c r="A5334" s="632" t="s">
        <v>9082</v>
      </c>
      <c r="B5334" s="605">
        <v>825</v>
      </c>
      <c r="C5334" s="605" t="s">
        <v>9083</v>
      </c>
      <c r="D5334" s="605">
        <v>2</v>
      </c>
      <c r="G5334" s="636" t="s">
        <v>9</v>
      </c>
    </row>
    <row r="5335" spans="1:7" ht="15.75" thickBot="1" x14ac:dyDescent="0.3">
      <c r="A5335" s="718" t="s">
        <v>8947</v>
      </c>
      <c r="B5335" s="719">
        <v>945</v>
      </c>
      <c r="C5335" s="719" t="s">
        <v>8948</v>
      </c>
      <c r="D5335" s="719">
        <v>1</v>
      </c>
      <c r="G5335" s="720">
        <v>22824.107535937495</v>
      </c>
    </row>
    <row r="5336" spans="1:7" ht="19.5" thickBot="1" x14ac:dyDescent="0.3">
      <c r="A5336" s="721"/>
      <c r="B5336" s="722" t="s">
        <v>9084</v>
      </c>
      <c r="C5336" s="722"/>
      <c r="D5336" s="722"/>
      <c r="G5336" s="723" t="s">
        <v>9</v>
      </c>
    </row>
    <row r="5337" spans="1:7" ht="15.75" thickBot="1" x14ac:dyDescent="0.3">
      <c r="A5337" s="724" t="s">
        <v>1297</v>
      </c>
      <c r="B5337" s="725" t="s">
        <v>8662</v>
      </c>
      <c r="C5337" s="726" t="s">
        <v>8663</v>
      </c>
      <c r="D5337" s="725" t="s">
        <v>8664</v>
      </c>
      <c r="G5337" s="727" t="s">
        <v>9</v>
      </c>
    </row>
    <row r="5338" spans="1:7" x14ac:dyDescent="0.25">
      <c r="A5338" s="628" t="s">
        <v>8749</v>
      </c>
      <c r="B5338" s="716">
        <v>1</v>
      </c>
      <c r="C5338" s="716" t="s">
        <v>8750</v>
      </c>
      <c r="D5338" s="716">
        <v>2</v>
      </c>
      <c r="G5338" s="717">
        <v>124080.13229868749</v>
      </c>
    </row>
    <row r="5339" spans="1:7" x14ac:dyDescent="0.25">
      <c r="A5339" s="632" t="s">
        <v>8751</v>
      </c>
      <c r="B5339" s="605">
        <v>15</v>
      </c>
      <c r="C5339" s="605" t="s">
        <v>8752</v>
      </c>
      <c r="D5339" s="605">
        <v>1</v>
      </c>
      <c r="G5339" s="636">
        <v>487813.36084406241</v>
      </c>
    </row>
    <row r="5340" spans="1:7" x14ac:dyDescent="0.25">
      <c r="A5340" s="632" t="s">
        <v>8753</v>
      </c>
      <c r="B5340" s="605">
        <v>17</v>
      </c>
      <c r="C5340" s="605" t="s">
        <v>8754</v>
      </c>
      <c r="D5340" s="605">
        <v>1</v>
      </c>
      <c r="G5340" s="636">
        <v>10374.59234175</v>
      </c>
    </row>
    <row r="5341" spans="1:7" x14ac:dyDescent="0.25">
      <c r="A5341" s="632" t="s">
        <v>8755</v>
      </c>
      <c r="B5341" s="605">
        <v>26</v>
      </c>
      <c r="C5341" s="605" t="s">
        <v>7382</v>
      </c>
      <c r="D5341" s="605">
        <v>4</v>
      </c>
      <c r="G5341" s="636">
        <v>3778.8203797499996</v>
      </c>
    </row>
    <row r="5342" spans="1:7" x14ac:dyDescent="0.25">
      <c r="A5342" s="632" t="s">
        <v>8756</v>
      </c>
      <c r="B5342" s="605">
        <v>28</v>
      </c>
      <c r="C5342" s="605" t="s">
        <v>8757</v>
      </c>
      <c r="D5342" s="605">
        <v>2</v>
      </c>
      <c r="G5342" s="636">
        <v>8299.6694893124986</v>
      </c>
    </row>
    <row r="5343" spans="1:7" x14ac:dyDescent="0.25">
      <c r="A5343" s="632" t="s">
        <v>8902</v>
      </c>
      <c r="B5343" s="605">
        <v>49</v>
      </c>
      <c r="C5343" s="605" t="s">
        <v>8903</v>
      </c>
      <c r="D5343" s="605">
        <v>1</v>
      </c>
      <c r="G5343" s="636">
        <v>4149.8457048749997</v>
      </c>
    </row>
    <row r="5344" spans="1:7" x14ac:dyDescent="0.25">
      <c r="A5344" s="632" t="s">
        <v>9085</v>
      </c>
      <c r="B5344" s="605">
        <v>50</v>
      </c>
      <c r="C5344" s="605" t="s">
        <v>9086</v>
      </c>
      <c r="D5344" s="605">
        <v>1</v>
      </c>
      <c r="G5344" s="636">
        <v>6500.3084566874977</v>
      </c>
    </row>
    <row r="5345" spans="1:7" x14ac:dyDescent="0.25">
      <c r="A5345" s="632" t="s">
        <v>8758</v>
      </c>
      <c r="B5345" s="605">
        <v>90</v>
      </c>
      <c r="C5345" s="605" t="s">
        <v>8759</v>
      </c>
      <c r="D5345" s="605">
        <v>2</v>
      </c>
      <c r="G5345" s="636">
        <v>12242.016332812498</v>
      </c>
    </row>
    <row r="5346" spans="1:7" x14ac:dyDescent="0.25">
      <c r="A5346" s="632" t="s">
        <v>8760</v>
      </c>
      <c r="B5346" s="605">
        <v>92</v>
      </c>
      <c r="C5346" s="605" t="s">
        <v>8761</v>
      </c>
      <c r="D5346" s="605">
        <v>1</v>
      </c>
      <c r="G5346" s="636">
        <v>41290.892426062492</v>
      </c>
    </row>
    <row r="5347" spans="1:7" x14ac:dyDescent="0.25">
      <c r="A5347" s="632" t="s">
        <v>8762</v>
      </c>
      <c r="B5347" s="605">
        <v>93</v>
      </c>
      <c r="C5347" s="605" t="s">
        <v>8763</v>
      </c>
      <c r="D5347" s="605">
        <v>1</v>
      </c>
      <c r="G5347" s="636">
        <v>15354.38965125</v>
      </c>
    </row>
    <row r="5348" spans="1:7" x14ac:dyDescent="0.25">
      <c r="A5348" s="632" t="s">
        <v>8764</v>
      </c>
      <c r="B5348" s="605">
        <v>94</v>
      </c>
      <c r="C5348" s="605" t="s">
        <v>8765</v>
      </c>
      <c r="D5348" s="605">
        <v>1</v>
      </c>
      <c r="G5348" s="636">
        <v>56022.807413624985</v>
      </c>
    </row>
    <row r="5349" spans="1:7" x14ac:dyDescent="0.25">
      <c r="A5349" s="632" t="s">
        <v>8766</v>
      </c>
      <c r="B5349" s="605">
        <v>100</v>
      </c>
      <c r="C5349" s="605" t="s">
        <v>8767</v>
      </c>
      <c r="D5349" s="605">
        <v>2</v>
      </c>
      <c r="G5349" s="636">
        <v>50835.511242749992</v>
      </c>
    </row>
    <row r="5350" spans="1:7" x14ac:dyDescent="0.25">
      <c r="A5350" s="632" t="s">
        <v>8768</v>
      </c>
      <c r="B5350" s="605">
        <v>103</v>
      </c>
      <c r="C5350" s="605" t="s">
        <v>8769</v>
      </c>
      <c r="D5350" s="605">
        <v>1</v>
      </c>
      <c r="G5350" s="636">
        <v>69302.296132874981</v>
      </c>
    </row>
    <row r="5351" spans="1:7" x14ac:dyDescent="0.25">
      <c r="A5351" s="632" t="s">
        <v>8770</v>
      </c>
      <c r="B5351" s="605">
        <v>107</v>
      </c>
      <c r="C5351" s="605" t="s">
        <v>8771</v>
      </c>
      <c r="D5351" s="605">
        <v>1</v>
      </c>
      <c r="G5351" s="636">
        <v>149186.639628</v>
      </c>
    </row>
    <row r="5352" spans="1:7" x14ac:dyDescent="0.25">
      <c r="A5352" s="632" t="s">
        <v>9087</v>
      </c>
      <c r="B5352" s="605">
        <v>120</v>
      </c>
      <c r="C5352" s="605" t="s">
        <v>8773</v>
      </c>
      <c r="D5352" s="605">
        <v>1</v>
      </c>
      <c r="G5352" s="636">
        <v>431668.14970743743</v>
      </c>
    </row>
    <row r="5353" spans="1:7" x14ac:dyDescent="0.25">
      <c r="A5353" s="632" t="s">
        <v>8774</v>
      </c>
      <c r="B5353" s="605">
        <v>131</v>
      </c>
      <c r="C5353" s="605" t="s">
        <v>8775</v>
      </c>
      <c r="D5353" s="605">
        <v>2</v>
      </c>
      <c r="G5353" s="636">
        <v>107.3005415625</v>
      </c>
    </row>
    <row r="5354" spans="1:7" x14ac:dyDescent="0.25">
      <c r="A5354" s="632" t="s">
        <v>8776</v>
      </c>
      <c r="B5354" s="605">
        <v>138</v>
      </c>
      <c r="C5354" s="605" t="s">
        <v>4311</v>
      </c>
      <c r="D5354" s="605">
        <v>5</v>
      </c>
      <c r="G5354" s="636">
        <v>28334.445194249998</v>
      </c>
    </row>
    <row r="5355" spans="1:7" x14ac:dyDescent="0.25">
      <c r="A5355" s="632" t="s">
        <v>9088</v>
      </c>
      <c r="B5355" s="605">
        <v>141</v>
      </c>
      <c r="C5355" s="605" t="s">
        <v>4311</v>
      </c>
      <c r="D5355" s="605">
        <v>1</v>
      </c>
      <c r="G5355" s="636">
        <v>14939.413848937496</v>
      </c>
    </row>
    <row r="5356" spans="1:7" x14ac:dyDescent="0.25">
      <c r="A5356" s="632" t="s">
        <v>9089</v>
      </c>
      <c r="B5356" s="605">
        <v>150</v>
      </c>
      <c r="C5356" s="605" t="s">
        <v>8778</v>
      </c>
      <c r="D5356" s="605">
        <v>1</v>
      </c>
      <c r="G5356" s="636">
        <v>148149.189162</v>
      </c>
    </row>
    <row r="5357" spans="1:7" x14ac:dyDescent="0.25">
      <c r="A5357" s="632" t="s">
        <v>8779</v>
      </c>
      <c r="B5357" s="605">
        <v>210</v>
      </c>
      <c r="C5357" s="605" t="s">
        <v>8780</v>
      </c>
      <c r="D5357" s="605">
        <v>3</v>
      </c>
      <c r="G5357" s="636">
        <v>17014.139417437498</v>
      </c>
    </row>
    <row r="5358" spans="1:7" x14ac:dyDescent="0.25">
      <c r="A5358" s="632" t="s">
        <v>9090</v>
      </c>
      <c r="B5358" s="605">
        <v>232</v>
      </c>
      <c r="C5358" s="605" t="s">
        <v>9091</v>
      </c>
      <c r="D5358" s="605">
        <v>1</v>
      </c>
      <c r="G5358" s="636">
        <v>10374.59234175</v>
      </c>
    </row>
    <row r="5359" spans="1:7" x14ac:dyDescent="0.25">
      <c r="A5359" s="632" t="s">
        <v>8783</v>
      </c>
      <c r="B5359" s="605">
        <v>252</v>
      </c>
      <c r="C5359" s="605" t="s">
        <v>8784</v>
      </c>
      <c r="D5359" s="605">
        <v>1</v>
      </c>
      <c r="G5359" s="636">
        <v>74489.570383312486</v>
      </c>
    </row>
    <row r="5360" spans="1:7" x14ac:dyDescent="0.25">
      <c r="A5360" s="632" t="s">
        <v>8785</v>
      </c>
      <c r="B5360" s="605">
        <v>255</v>
      </c>
      <c r="C5360" s="605" t="s">
        <v>8784</v>
      </c>
      <c r="D5360" s="605">
        <v>1</v>
      </c>
      <c r="G5360" s="636">
        <v>21358.923572999996</v>
      </c>
    </row>
    <row r="5361" spans="1:7" x14ac:dyDescent="0.25">
      <c r="A5361" s="632" t="s">
        <v>8786</v>
      </c>
      <c r="B5361" s="605">
        <v>256</v>
      </c>
      <c r="C5361" s="605" t="s">
        <v>8784</v>
      </c>
      <c r="D5361" s="605">
        <v>1</v>
      </c>
      <c r="G5361" s="636">
        <v>28633.878370499991</v>
      </c>
    </row>
    <row r="5362" spans="1:7" x14ac:dyDescent="0.25">
      <c r="A5362" s="632" t="s">
        <v>8787</v>
      </c>
      <c r="B5362" s="605">
        <v>258</v>
      </c>
      <c r="C5362" s="605" t="s">
        <v>8784</v>
      </c>
      <c r="D5362" s="605">
        <v>1</v>
      </c>
      <c r="G5362" s="636">
        <v>22669.502690249992</v>
      </c>
    </row>
    <row r="5363" spans="1:7" x14ac:dyDescent="0.25">
      <c r="A5363" s="632" t="s">
        <v>8788</v>
      </c>
      <c r="B5363" s="605">
        <v>259</v>
      </c>
      <c r="C5363" s="605" t="s">
        <v>8784</v>
      </c>
      <c r="D5363" s="605">
        <v>1</v>
      </c>
      <c r="G5363" s="636">
        <v>23043.947603625002</v>
      </c>
    </row>
    <row r="5364" spans="1:7" x14ac:dyDescent="0.25">
      <c r="A5364" s="632" t="s">
        <v>8789</v>
      </c>
      <c r="B5364" s="605">
        <v>260</v>
      </c>
      <c r="C5364" s="605" t="s">
        <v>8784</v>
      </c>
      <c r="D5364" s="605">
        <v>1</v>
      </c>
      <c r="G5364" s="636">
        <v>27388.929043124997</v>
      </c>
    </row>
    <row r="5365" spans="1:7" x14ac:dyDescent="0.25">
      <c r="A5365" s="632" t="s">
        <v>8790</v>
      </c>
      <c r="B5365" s="605">
        <v>267</v>
      </c>
      <c r="C5365" s="605" t="s">
        <v>8791</v>
      </c>
      <c r="D5365" s="605">
        <v>1</v>
      </c>
      <c r="G5365" s="636">
        <v>59095.592421937487</v>
      </c>
    </row>
    <row r="5366" spans="1:7" x14ac:dyDescent="0.25">
      <c r="A5366" s="632" t="s">
        <v>8792</v>
      </c>
      <c r="B5366" s="605">
        <v>273</v>
      </c>
      <c r="C5366" s="605" t="s">
        <v>8793</v>
      </c>
      <c r="D5366" s="605">
        <v>2</v>
      </c>
      <c r="G5366" s="636">
        <v>4149.8457048749997</v>
      </c>
    </row>
    <row r="5367" spans="1:7" x14ac:dyDescent="0.25">
      <c r="A5367" s="632" t="s">
        <v>8794</v>
      </c>
      <c r="B5367" s="605">
        <v>275</v>
      </c>
      <c r="C5367" s="605" t="s">
        <v>8686</v>
      </c>
      <c r="D5367" s="605">
        <v>3</v>
      </c>
      <c r="G5367" s="636">
        <v>4149.8457048749997</v>
      </c>
    </row>
    <row r="5368" spans="1:7" x14ac:dyDescent="0.25">
      <c r="A5368" s="632" t="s">
        <v>8795</v>
      </c>
      <c r="B5368" s="605">
        <v>281</v>
      </c>
      <c r="C5368" s="605" t="s">
        <v>8796</v>
      </c>
      <c r="D5368" s="605">
        <v>2</v>
      </c>
      <c r="G5368" s="636">
        <v>64165.72385437497</v>
      </c>
    </row>
    <row r="5369" spans="1:7" x14ac:dyDescent="0.25">
      <c r="A5369" s="632" t="s">
        <v>8797</v>
      </c>
      <c r="B5369" s="605">
        <v>282</v>
      </c>
      <c r="C5369" s="605" t="s">
        <v>8796</v>
      </c>
      <c r="D5369" s="605">
        <v>1</v>
      </c>
      <c r="G5369" s="636">
        <v>14077.655689499998</v>
      </c>
    </row>
    <row r="5370" spans="1:7" x14ac:dyDescent="0.25">
      <c r="A5370" s="632" t="s">
        <v>8798</v>
      </c>
      <c r="B5370" s="605">
        <v>283</v>
      </c>
      <c r="C5370" s="605" t="s">
        <v>8799</v>
      </c>
      <c r="D5370" s="605">
        <v>1</v>
      </c>
      <c r="G5370" s="636">
        <v>190263.04057312501</v>
      </c>
    </row>
    <row r="5371" spans="1:7" x14ac:dyDescent="0.25">
      <c r="A5371" s="632" t="s">
        <v>8909</v>
      </c>
      <c r="B5371" s="605">
        <v>284</v>
      </c>
      <c r="C5371" s="605" t="s">
        <v>8801</v>
      </c>
      <c r="D5371" s="605">
        <v>1</v>
      </c>
      <c r="G5371" s="636">
        <v>373724.23515131249</v>
      </c>
    </row>
    <row r="5372" spans="1:7" x14ac:dyDescent="0.25">
      <c r="A5372" s="632" t="s">
        <v>8802</v>
      </c>
      <c r="B5372" s="605">
        <v>300</v>
      </c>
      <c r="C5372" s="605" t="s">
        <v>8803</v>
      </c>
      <c r="D5372" s="605">
        <v>1</v>
      </c>
      <c r="G5372" s="636">
        <v>81544.290545249998</v>
      </c>
    </row>
    <row r="5373" spans="1:7" x14ac:dyDescent="0.25">
      <c r="A5373" s="632" t="s">
        <v>8804</v>
      </c>
      <c r="B5373" s="605">
        <v>322</v>
      </c>
      <c r="C5373" s="605" t="s">
        <v>8805</v>
      </c>
      <c r="D5373" s="605">
        <v>1</v>
      </c>
      <c r="G5373" s="636">
        <v>4390.9047560624995</v>
      </c>
    </row>
    <row r="5374" spans="1:7" x14ac:dyDescent="0.25">
      <c r="A5374" s="632" t="s">
        <v>8806</v>
      </c>
      <c r="B5374" s="605">
        <v>324</v>
      </c>
      <c r="C5374" s="605" t="s">
        <v>8807</v>
      </c>
      <c r="D5374" s="605">
        <v>1</v>
      </c>
      <c r="G5374" s="636">
        <v>45534.645285187493</v>
      </c>
    </row>
    <row r="5375" spans="1:7" x14ac:dyDescent="0.25">
      <c r="A5375" s="632" t="s">
        <v>8808</v>
      </c>
      <c r="B5375" s="605">
        <v>350</v>
      </c>
      <c r="C5375" s="605" t="s">
        <v>8809</v>
      </c>
      <c r="D5375" s="605">
        <v>1</v>
      </c>
      <c r="G5375" s="636">
        <v>31953.750550312496</v>
      </c>
    </row>
    <row r="5376" spans="1:7" x14ac:dyDescent="0.25">
      <c r="A5376" s="632" t="s">
        <v>8810</v>
      </c>
      <c r="B5376" s="605">
        <v>356</v>
      </c>
      <c r="C5376" s="605" t="s">
        <v>8811</v>
      </c>
      <c r="D5376" s="605">
        <v>3</v>
      </c>
      <c r="G5376" s="636">
        <v>10374.59234175</v>
      </c>
    </row>
    <row r="5377" spans="1:7" x14ac:dyDescent="0.25">
      <c r="A5377" s="632" t="s">
        <v>8812</v>
      </c>
      <c r="B5377" s="605">
        <v>369</v>
      </c>
      <c r="C5377" s="605" t="s">
        <v>8813</v>
      </c>
      <c r="D5377" s="605">
        <v>4</v>
      </c>
      <c r="G5377" s="636">
        <v>9893.0222503124969</v>
      </c>
    </row>
    <row r="5378" spans="1:7" x14ac:dyDescent="0.25">
      <c r="A5378" s="632" t="s">
        <v>8814</v>
      </c>
      <c r="B5378" s="605">
        <v>370</v>
      </c>
      <c r="C5378" s="605" t="s">
        <v>8815</v>
      </c>
      <c r="D5378" s="605">
        <v>7</v>
      </c>
      <c r="G5378" s="636">
        <v>4751.5617142499987</v>
      </c>
    </row>
    <row r="5379" spans="1:7" x14ac:dyDescent="0.25">
      <c r="A5379" s="632" t="s">
        <v>8816</v>
      </c>
      <c r="B5379" s="605">
        <v>374</v>
      </c>
      <c r="C5379" s="605" t="s">
        <v>8817</v>
      </c>
      <c r="D5379" s="605">
        <v>1</v>
      </c>
      <c r="G5379" s="636">
        <v>32161.249411687499</v>
      </c>
    </row>
    <row r="5380" spans="1:7" x14ac:dyDescent="0.25">
      <c r="A5380" s="632" t="s">
        <v>8912</v>
      </c>
      <c r="B5380" s="605">
        <v>383</v>
      </c>
      <c r="C5380" s="605" t="s">
        <v>8819</v>
      </c>
      <c r="D5380" s="605">
        <v>1</v>
      </c>
      <c r="G5380" s="636">
        <v>81959.288267999975</v>
      </c>
    </row>
    <row r="5381" spans="1:7" x14ac:dyDescent="0.25">
      <c r="A5381" s="632" t="s">
        <v>8820</v>
      </c>
      <c r="B5381" s="605">
        <v>390</v>
      </c>
      <c r="C5381" s="605" t="s">
        <v>8821</v>
      </c>
      <c r="D5381" s="605">
        <v>1</v>
      </c>
      <c r="G5381" s="636">
        <v>39008.470712249997</v>
      </c>
    </row>
    <row r="5382" spans="1:7" x14ac:dyDescent="0.25">
      <c r="A5382" s="632" t="s">
        <v>8822</v>
      </c>
      <c r="B5382" s="605">
        <v>409</v>
      </c>
      <c r="C5382" s="605" t="s">
        <v>8823</v>
      </c>
      <c r="D5382" s="605">
        <v>2</v>
      </c>
      <c r="G5382" s="636">
        <v>98.466605249999986</v>
      </c>
    </row>
    <row r="5383" spans="1:7" x14ac:dyDescent="0.25">
      <c r="A5383" s="632" t="s">
        <v>8824</v>
      </c>
      <c r="B5383" s="605">
        <v>411</v>
      </c>
      <c r="C5383" s="605" t="s">
        <v>8825</v>
      </c>
      <c r="D5383" s="605">
        <v>4</v>
      </c>
      <c r="G5383" s="636">
        <v>10374.59234175</v>
      </c>
    </row>
    <row r="5384" spans="1:7" x14ac:dyDescent="0.25">
      <c r="A5384" s="632" t="s">
        <v>8826</v>
      </c>
      <c r="B5384" s="605">
        <v>412</v>
      </c>
      <c r="C5384" s="605" t="s">
        <v>8827</v>
      </c>
      <c r="D5384" s="605">
        <v>1</v>
      </c>
      <c r="G5384" s="636">
        <v>7387.1216761874985</v>
      </c>
    </row>
    <row r="5385" spans="1:7" x14ac:dyDescent="0.25">
      <c r="A5385" s="632" t="s">
        <v>8828</v>
      </c>
      <c r="B5385" s="605">
        <v>425</v>
      </c>
      <c r="C5385" s="605" t="s">
        <v>8829</v>
      </c>
      <c r="D5385" s="605">
        <v>1</v>
      </c>
      <c r="G5385" s="636">
        <v>34236.172264124994</v>
      </c>
    </row>
    <row r="5386" spans="1:7" x14ac:dyDescent="0.25">
      <c r="A5386" s="632" t="s">
        <v>8830</v>
      </c>
      <c r="B5386" s="605">
        <v>437</v>
      </c>
      <c r="C5386" s="605" t="s">
        <v>8831</v>
      </c>
      <c r="D5386" s="605">
        <v>1</v>
      </c>
      <c r="G5386" s="636">
        <v>8984.4639568124985</v>
      </c>
    </row>
    <row r="5387" spans="1:7" x14ac:dyDescent="0.25">
      <c r="A5387" s="632" t="s">
        <v>8832</v>
      </c>
      <c r="B5387" s="605">
        <v>441</v>
      </c>
      <c r="C5387" s="605" t="s">
        <v>8833</v>
      </c>
      <c r="D5387" s="605">
        <v>1</v>
      </c>
      <c r="G5387" s="636">
        <v>4149.8457048749997</v>
      </c>
    </row>
    <row r="5388" spans="1:7" x14ac:dyDescent="0.25">
      <c r="A5388" s="632" t="s">
        <v>8916</v>
      </c>
      <c r="B5388" s="605">
        <v>473</v>
      </c>
      <c r="C5388" s="605" t="s">
        <v>8917</v>
      </c>
      <c r="D5388" s="605">
        <v>1</v>
      </c>
      <c r="G5388" s="636">
        <v>10859.0559309375</v>
      </c>
    </row>
    <row r="5389" spans="1:7" x14ac:dyDescent="0.25">
      <c r="A5389" s="632" t="s">
        <v>9006</v>
      </c>
      <c r="B5389" s="605">
        <v>476</v>
      </c>
      <c r="C5389" s="605" t="s">
        <v>9007</v>
      </c>
      <c r="D5389" s="605">
        <v>3</v>
      </c>
      <c r="G5389" s="636">
        <v>8984.4639568124985</v>
      </c>
    </row>
    <row r="5390" spans="1:7" x14ac:dyDescent="0.25">
      <c r="A5390" s="632" t="s">
        <v>8834</v>
      </c>
      <c r="B5390" s="605">
        <v>480</v>
      </c>
      <c r="C5390" s="605" t="s">
        <v>8835</v>
      </c>
      <c r="D5390" s="605">
        <v>1</v>
      </c>
      <c r="G5390" s="636">
        <v>80672.821631999992</v>
      </c>
    </row>
    <row r="5391" spans="1:7" x14ac:dyDescent="0.25">
      <c r="A5391" s="632" t="s">
        <v>8836</v>
      </c>
      <c r="B5391" s="605">
        <v>500</v>
      </c>
      <c r="C5391" s="605" t="s">
        <v>8837</v>
      </c>
      <c r="D5391" s="605">
        <v>2</v>
      </c>
      <c r="G5391" s="636">
        <v>118028.14062974998</v>
      </c>
    </row>
    <row r="5392" spans="1:7" x14ac:dyDescent="0.25">
      <c r="A5392" s="632" t="s">
        <v>8838</v>
      </c>
      <c r="B5392" s="605">
        <v>507</v>
      </c>
      <c r="C5392" s="605" t="s">
        <v>8839</v>
      </c>
      <c r="D5392" s="605">
        <v>1</v>
      </c>
      <c r="G5392" s="636" t="s">
        <v>9</v>
      </c>
    </row>
    <row r="5393" spans="1:7" x14ac:dyDescent="0.25">
      <c r="A5393" s="632" t="s">
        <v>8923</v>
      </c>
      <c r="B5393" s="605">
        <v>508</v>
      </c>
      <c r="C5393" s="605" t="s">
        <v>8924</v>
      </c>
      <c r="D5393" s="605">
        <v>1</v>
      </c>
      <c r="G5393" s="636">
        <v>94823.779264499986</v>
      </c>
    </row>
    <row r="5394" spans="1:7" x14ac:dyDescent="0.25">
      <c r="A5394" s="632" t="s">
        <v>8840</v>
      </c>
      <c r="B5394" s="605">
        <v>510</v>
      </c>
      <c r="C5394" s="605" t="s">
        <v>8841</v>
      </c>
      <c r="D5394" s="605">
        <v>1</v>
      </c>
      <c r="G5394" s="636">
        <v>7482.4098179999992</v>
      </c>
    </row>
    <row r="5395" spans="1:7" x14ac:dyDescent="0.25">
      <c r="A5395" s="632" t="s">
        <v>8842</v>
      </c>
      <c r="B5395" s="605">
        <v>512</v>
      </c>
      <c r="C5395" s="605" t="s">
        <v>8841</v>
      </c>
      <c r="D5395" s="605">
        <v>1</v>
      </c>
      <c r="G5395" s="636">
        <v>8460.9381479999975</v>
      </c>
    </row>
    <row r="5396" spans="1:7" x14ac:dyDescent="0.25">
      <c r="A5396" s="632" t="s">
        <v>8843</v>
      </c>
      <c r="B5396" s="605">
        <v>520</v>
      </c>
      <c r="C5396" s="605" t="s">
        <v>8844</v>
      </c>
      <c r="D5396" s="605">
        <v>2</v>
      </c>
      <c r="G5396" s="636">
        <v>10374.59234175</v>
      </c>
    </row>
    <row r="5397" spans="1:7" x14ac:dyDescent="0.25">
      <c r="A5397" s="632" t="s">
        <v>8845</v>
      </c>
      <c r="B5397" s="605">
        <v>524</v>
      </c>
      <c r="C5397" s="605" t="s">
        <v>8846</v>
      </c>
      <c r="D5397" s="605">
        <v>1</v>
      </c>
      <c r="G5397" s="636">
        <v>10374.59234175</v>
      </c>
    </row>
    <row r="5398" spans="1:7" x14ac:dyDescent="0.25">
      <c r="A5398" s="632" t="s">
        <v>8847</v>
      </c>
      <c r="B5398" s="605">
        <v>525</v>
      </c>
      <c r="C5398" s="605" t="s">
        <v>8846</v>
      </c>
      <c r="D5398" s="605">
        <v>1</v>
      </c>
      <c r="G5398" s="636">
        <v>10374.59234175</v>
      </c>
    </row>
    <row r="5399" spans="1:7" x14ac:dyDescent="0.25">
      <c r="A5399" s="632" t="s">
        <v>8848</v>
      </c>
      <c r="B5399" s="605">
        <v>556</v>
      </c>
      <c r="C5399" s="605" t="s">
        <v>8849</v>
      </c>
      <c r="D5399" s="605">
        <v>1</v>
      </c>
      <c r="G5399" s="636" t="s">
        <v>9</v>
      </c>
    </row>
    <row r="5400" spans="1:7" x14ac:dyDescent="0.25">
      <c r="A5400" s="632" t="s">
        <v>8850</v>
      </c>
      <c r="B5400" s="605">
        <v>590</v>
      </c>
      <c r="C5400" s="605" t="s">
        <v>8851</v>
      </c>
      <c r="D5400" s="605">
        <v>1</v>
      </c>
      <c r="G5400" s="636">
        <v>48723.47708962499</v>
      </c>
    </row>
    <row r="5401" spans="1:7" x14ac:dyDescent="0.25">
      <c r="A5401" s="632" t="s">
        <v>8852</v>
      </c>
      <c r="B5401" s="605">
        <v>600</v>
      </c>
      <c r="C5401" s="605" t="s">
        <v>8853</v>
      </c>
      <c r="D5401" s="605">
        <v>1</v>
      </c>
      <c r="G5401" s="636">
        <v>17014.336701374996</v>
      </c>
    </row>
    <row r="5402" spans="1:7" x14ac:dyDescent="0.25">
      <c r="A5402" s="632" t="s">
        <v>8854</v>
      </c>
      <c r="B5402" s="605">
        <v>612</v>
      </c>
      <c r="C5402" s="605" t="s">
        <v>8855</v>
      </c>
      <c r="D5402" s="605">
        <v>1</v>
      </c>
      <c r="G5402" s="636">
        <v>183435.87647287498</v>
      </c>
    </row>
    <row r="5403" spans="1:7" x14ac:dyDescent="0.25">
      <c r="A5403" s="632" t="s">
        <v>9092</v>
      </c>
      <c r="B5403" s="605">
        <v>620</v>
      </c>
      <c r="C5403" s="605" t="s">
        <v>8857</v>
      </c>
      <c r="D5403" s="605">
        <v>1</v>
      </c>
      <c r="G5403" s="636">
        <v>267664.49995349994</v>
      </c>
    </row>
    <row r="5404" spans="1:7" x14ac:dyDescent="0.25">
      <c r="A5404" s="632" t="s">
        <v>8858</v>
      </c>
      <c r="B5404" s="605">
        <v>632</v>
      </c>
      <c r="C5404" s="605" t="s">
        <v>8859</v>
      </c>
      <c r="D5404" s="605">
        <v>2</v>
      </c>
      <c r="G5404" s="636">
        <v>27803.904845437493</v>
      </c>
    </row>
    <row r="5405" spans="1:7" x14ac:dyDescent="0.25">
      <c r="A5405" s="632" t="s">
        <v>8860</v>
      </c>
      <c r="B5405" s="605">
        <v>635</v>
      </c>
      <c r="C5405" s="605" t="s">
        <v>8861</v>
      </c>
      <c r="D5405" s="605">
        <v>2</v>
      </c>
      <c r="G5405" s="636">
        <v>16248.896944312501</v>
      </c>
    </row>
    <row r="5406" spans="1:7" x14ac:dyDescent="0.25">
      <c r="A5406" s="632" t="s">
        <v>8862</v>
      </c>
      <c r="B5406" s="605">
        <v>642</v>
      </c>
      <c r="C5406" s="605" t="s">
        <v>8863</v>
      </c>
      <c r="D5406" s="605">
        <v>2</v>
      </c>
      <c r="G5406" s="636">
        <v>1062.7466508749999</v>
      </c>
    </row>
    <row r="5407" spans="1:7" x14ac:dyDescent="0.25">
      <c r="A5407" s="632" t="s">
        <v>8936</v>
      </c>
      <c r="B5407" s="605">
        <v>651</v>
      </c>
      <c r="C5407" s="605" t="s">
        <v>8937</v>
      </c>
      <c r="D5407" s="605">
        <v>1</v>
      </c>
      <c r="G5407" s="636">
        <v>14977.993818937497</v>
      </c>
    </row>
    <row r="5408" spans="1:7" x14ac:dyDescent="0.25">
      <c r="A5408" s="632" t="s">
        <v>9093</v>
      </c>
      <c r="B5408" s="605">
        <v>677</v>
      </c>
      <c r="C5408" s="605" t="s">
        <v>8865</v>
      </c>
      <c r="D5408" s="605">
        <v>1</v>
      </c>
      <c r="G5408" s="636">
        <v>34277.448447937495</v>
      </c>
    </row>
    <row r="5409" spans="1:7" x14ac:dyDescent="0.25">
      <c r="A5409" s="632" t="s">
        <v>8866</v>
      </c>
      <c r="B5409" s="605">
        <v>680</v>
      </c>
      <c r="C5409" s="605" t="s">
        <v>8867</v>
      </c>
      <c r="D5409" s="605">
        <v>2</v>
      </c>
      <c r="G5409" s="636">
        <v>28633.878370499991</v>
      </c>
    </row>
    <row r="5410" spans="1:7" x14ac:dyDescent="0.25">
      <c r="A5410" s="632" t="s">
        <v>8868</v>
      </c>
      <c r="B5410" s="605">
        <v>693</v>
      </c>
      <c r="C5410" s="605" t="s">
        <v>8869</v>
      </c>
      <c r="D5410" s="605">
        <v>1</v>
      </c>
      <c r="G5410" s="636">
        <v>18483.795149624995</v>
      </c>
    </row>
    <row r="5411" spans="1:7" x14ac:dyDescent="0.25">
      <c r="A5411" s="632" t="s">
        <v>8870</v>
      </c>
      <c r="B5411" s="605">
        <v>700</v>
      </c>
      <c r="C5411" s="605" t="s">
        <v>8871</v>
      </c>
      <c r="D5411" s="605">
        <v>2</v>
      </c>
      <c r="G5411" s="636">
        <v>10374.59234175</v>
      </c>
    </row>
    <row r="5412" spans="1:7" x14ac:dyDescent="0.25">
      <c r="A5412" s="632" t="s">
        <v>9094</v>
      </c>
      <c r="B5412" s="605">
        <v>725</v>
      </c>
      <c r="C5412" s="605" t="s">
        <v>9095</v>
      </c>
      <c r="D5412" s="605">
        <v>1</v>
      </c>
      <c r="G5412" s="636">
        <v>81646.637067937481</v>
      </c>
    </row>
    <row r="5413" spans="1:7" x14ac:dyDescent="0.25">
      <c r="A5413" s="632" t="s">
        <v>8874</v>
      </c>
      <c r="B5413" s="605">
        <v>726</v>
      </c>
      <c r="C5413" s="605" t="s">
        <v>8875</v>
      </c>
      <c r="D5413" s="605">
        <v>1</v>
      </c>
      <c r="G5413" s="636">
        <v>6654.5844958124981</v>
      </c>
    </row>
    <row r="5414" spans="1:7" x14ac:dyDescent="0.25">
      <c r="A5414" s="632" t="s">
        <v>8876</v>
      </c>
      <c r="B5414" s="605">
        <v>746</v>
      </c>
      <c r="C5414" s="605" t="s">
        <v>8877</v>
      </c>
      <c r="D5414" s="605">
        <v>2</v>
      </c>
      <c r="G5414" s="636">
        <v>8984.4639568124985</v>
      </c>
    </row>
    <row r="5415" spans="1:7" x14ac:dyDescent="0.25">
      <c r="A5415" s="632" t="s">
        <v>8878</v>
      </c>
      <c r="B5415" s="605">
        <v>768</v>
      </c>
      <c r="C5415" s="605" t="s">
        <v>8879</v>
      </c>
      <c r="D5415" s="605">
        <v>1</v>
      </c>
      <c r="G5415" s="636">
        <v>133002.27645168747</v>
      </c>
    </row>
    <row r="5416" spans="1:7" x14ac:dyDescent="0.25">
      <c r="A5416" s="632" t="s">
        <v>8880</v>
      </c>
      <c r="B5416" s="605">
        <v>769</v>
      </c>
      <c r="C5416" s="605" t="s">
        <v>8881</v>
      </c>
      <c r="D5416" s="605">
        <v>1</v>
      </c>
      <c r="G5416" s="636" t="s">
        <v>9</v>
      </c>
    </row>
    <row r="5417" spans="1:7" x14ac:dyDescent="0.25">
      <c r="A5417" s="632" t="s">
        <v>8882</v>
      </c>
      <c r="B5417" s="605">
        <v>782</v>
      </c>
      <c r="C5417" s="605" t="s">
        <v>8883</v>
      </c>
      <c r="D5417" s="605">
        <v>1</v>
      </c>
      <c r="G5417" s="636">
        <v>55007.189703374985</v>
      </c>
    </row>
    <row r="5418" spans="1:7" x14ac:dyDescent="0.25">
      <c r="A5418" s="632" t="s">
        <v>8884</v>
      </c>
      <c r="B5418" s="605">
        <v>892</v>
      </c>
      <c r="C5418" s="605" t="s">
        <v>8885</v>
      </c>
      <c r="D5418" s="605">
        <v>1</v>
      </c>
      <c r="G5418" s="636">
        <v>49637.53741293749</v>
      </c>
    </row>
    <row r="5419" spans="1:7" x14ac:dyDescent="0.25">
      <c r="A5419" s="632" t="s">
        <v>8886</v>
      </c>
      <c r="B5419" s="605">
        <v>894</v>
      </c>
      <c r="C5419" s="605" t="s">
        <v>8887</v>
      </c>
      <c r="D5419" s="605">
        <v>1</v>
      </c>
      <c r="G5419" s="636">
        <v>27008.631372937492</v>
      </c>
    </row>
    <row r="5420" spans="1:7" x14ac:dyDescent="0.25">
      <c r="A5420" s="632" t="s">
        <v>8888</v>
      </c>
      <c r="B5420" s="605">
        <v>895</v>
      </c>
      <c r="C5420" s="605" t="s">
        <v>8887</v>
      </c>
      <c r="D5420" s="605">
        <v>1</v>
      </c>
      <c r="G5420" s="636">
        <v>27008.631372937492</v>
      </c>
    </row>
    <row r="5421" spans="1:7" x14ac:dyDescent="0.25">
      <c r="A5421" s="632" t="s">
        <v>8947</v>
      </c>
      <c r="B5421" s="605">
        <v>945</v>
      </c>
      <c r="C5421" s="605" t="s">
        <v>8948</v>
      </c>
      <c r="D5421" s="605">
        <v>1</v>
      </c>
      <c r="G5421" s="636">
        <v>22824.107535937495</v>
      </c>
    </row>
    <row r="5422" spans="1:7" x14ac:dyDescent="0.25">
      <c r="A5422" s="632" t="s">
        <v>8889</v>
      </c>
      <c r="B5422" s="605">
        <v>1354</v>
      </c>
      <c r="C5422" s="605" t="s">
        <v>8890</v>
      </c>
      <c r="D5422" s="605">
        <v>1</v>
      </c>
      <c r="G5422" s="636">
        <v>10374.59234175</v>
      </c>
    </row>
    <row r="5423" spans="1:7" ht="15.75" thickBot="1" x14ac:dyDescent="0.3">
      <c r="A5423" s="718" t="s">
        <v>8891</v>
      </c>
      <c r="B5423" s="719">
        <v>1355</v>
      </c>
      <c r="C5423" s="719" t="s">
        <v>8890</v>
      </c>
      <c r="D5423" s="719">
        <v>1</v>
      </c>
      <c r="G5423" s="720">
        <v>10374.59234175</v>
      </c>
    </row>
    <row r="5424" spans="1:7" ht="19.5" thickBot="1" x14ac:dyDescent="0.3">
      <c r="A5424" s="721"/>
      <c r="B5424" s="722" t="s">
        <v>9096</v>
      </c>
      <c r="C5424" s="722"/>
      <c r="D5424" s="722"/>
      <c r="G5424" s="723" t="s">
        <v>9</v>
      </c>
    </row>
    <row r="5425" spans="1:7" ht="15.75" thickBot="1" x14ac:dyDescent="0.3">
      <c r="A5425" s="724" t="s">
        <v>1297</v>
      </c>
      <c r="B5425" s="725" t="s">
        <v>8662</v>
      </c>
      <c r="C5425" s="726" t="s">
        <v>8663</v>
      </c>
      <c r="D5425" s="725" t="s">
        <v>8664</v>
      </c>
      <c r="G5425" s="727" t="s">
        <v>9</v>
      </c>
    </row>
    <row r="5426" spans="1:7" x14ac:dyDescent="0.25">
      <c r="A5426" s="628" t="s">
        <v>9097</v>
      </c>
      <c r="B5426" s="716">
        <v>1</v>
      </c>
      <c r="C5426" s="716" t="s">
        <v>9098</v>
      </c>
      <c r="D5426" s="716">
        <v>2</v>
      </c>
      <c r="G5426" s="717">
        <v>68670.943691999986</v>
      </c>
    </row>
    <row r="5427" spans="1:7" x14ac:dyDescent="0.25">
      <c r="A5427" s="632" t="s">
        <v>9099</v>
      </c>
      <c r="B5427" s="605">
        <v>16</v>
      </c>
      <c r="C5427" s="605" t="s">
        <v>9100</v>
      </c>
      <c r="D5427" s="605">
        <v>1</v>
      </c>
      <c r="G5427" s="636" t="s">
        <v>9</v>
      </c>
    </row>
    <row r="5428" spans="1:7" x14ac:dyDescent="0.25">
      <c r="A5428" s="632" t="s">
        <v>9101</v>
      </c>
      <c r="B5428" s="605">
        <v>17</v>
      </c>
      <c r="C5428" s="605" t="s">
        <v>9102</v>
      </c>
      <c r="D5428" s="605">
        <v>2</v>
      </c>
      <c r="G5428" s="636">
        <v>3289.2054877499995</v>
      </c>
    </row>
    <row r="5429" spans="1:7" x14ac:dyDescent="0.25">
      <c r="A5429" s="632" t="s">
        <v>9103</v>
      </c>
      <c r="B5429" s="605">
        <v>18</v>
      </c>
      <c r="C5429" s="605" t="s">
        <v>9104</v>
      </c>
      <c r="D5429" s="605">
        <v>1</v>
      </c>
      <c r="G5429" s="636">
        <v>6922.6056851249987</v>
      </c>
    </row>
    <row r="5430" spans="1:7" x14ac:dyDescent="0.25">
      <c r="A5430" s="632" t="s">
        <v>9105</v>
      </c>
      <c r="B5430" s="605">
        <v>25</v>
      </c>
      <c r="C5430" s="605" t="s">
        <v>9106</v>
      </c>
      <c r="D5430" s="605">
        <v>1</v>
      </c>
      <c r="G5430" s="636" t="s">
        <v>9</v>
      </c>
    </row>
    <row r="5431" spans="1:7" x14ac:dyDescent="0.25">
      <c r="A5431" s="632" t="s">
        <v>8774</v>
      </c>
      <c r="B5431" s="605">
        <v>30</v>
      </c>
      <c r="C5431" s="605" t="s">
        <v>8775</v>
      </c>
      <c r="D5431" s="605">
        <v>2</v>
      </c>
      <c r="G5431" s="636">
        <v>107.3005415625</v>
      </c>
    </row>
    <row r="5432" spans="1:7" x14ac:dyDescent="0.25">
      <c r="A5432" s="632" t="s">
        <v>9107</v>
      </c>
      <c r="B5432" s="605">
        <v>45</v>
      </c>
      <c r="C5432" s="605" t="s">
        <v>9108</v>
      </c>
      <c r="D5432" s="605">
        <v>1</v>
      </c>
      <c r="G5432" s="636">
        <v>254.93468812499992</v>
      </c>
    </row>
    <row r="5433" spans="1:7" x14ac:dyDescent="0.25">
      <c r="A5433" s="632" t="s">
        <v>9109</v>
      </c>
      <c r="B5433" s="605">
        <v>46</v>
      </c>
      <c r="C5433" s="605" t="s">
        <v>9110</v>
      </c>
      <c r="D5433" s="605">
        <v>1</v>
      </c>
      <c r="G5433" s="636">
        <v>254.93468812499992</v>
      </c>
    </row>
    <row r="5434" spans="1:7" x14ac:dyDescent="0.25">
      <c r="A5434" s="632" t="s">
        <v>9111</v>
      </c>
      <c r="B5434" s="605">
        <v>47</v>
      </c>
      <c r="C5434" s="605" t="s">
        <v>9112</v>
      </c>
      <c r="D5434" s="605">
        <v>1</v>
      </c>
      <c r="G5434" s="636">
        <v>1723.9985684999997</v>
      </c>
    </row>
    <row r="5435" spans="1:7" x14ac:dyDescent="0.25">
      <c r="A5435" s="632" t="s">
        <v>9113</v>
      </c>
      <c r="B5435" s="605">
        <v>48</v>
      </c>
      <c r="C5435" s="605" t="s">
        <v>8668</v>
      </c>
      <c r="D5435" s="605">
        <v>2</v>
      </c>
      <c r="G5435" s="636">
        <v>423.1521254999999</v>
      </c>
    </row>
    <row r="5436" spans="1:7" x14ac:dyDescent="0.25">
      <c r="A5436" s="632" t="s">
        <v>9114</v>
      </c>
      <c r="B5436" s="605">
        <v>49</v>
      </c>
      <c r="C5436" s="605" t="s">
        <v>9115</v>
      </c>
      <c r="D5436" s="605">
        <v>1</v>
      </c>
      <c r="G5436" s="636">
        <v>4535.2508369999987</v>
      </c>
    </row>
    <row r="5437" spans="1:7" x14ac:dyDescent="0.25">
      <c r="A5437" s="632" t="s">
        <v>8975</v>
      </c>
      <c r="B5437" s="605">
        <v>51</v>
      </c>
      <c r="C5437" s="605" t="s">
        <v>8976</v>
      </c>
      <c r="D5437" s="605">
        <v>4</v>
      </c>
      <c r="G5437" s="636" t="s">
        <v>9</v>
      </c>
    </row>
    <row r="5438" spans="1:7" x14ac:dyDescent="0.25">
      <c r="A5438" s="632" t="s">
        <v>9116</v>
      </c>
      <c r="B5438" s="605">
        <v>52</v>
      </c>
      <c r="C5438" s="605" t="s">
        <v>8976</v>
      </c>
      <c r="D5438" s="605">
        <v>1</v>
      </c>
      <c r="G5438" s="636" t="s">
        <v>9</v>
      </c>
    </row>
    <row r="5439" spans="1:7" x14ac:dyDescent="0.25">
      <c r="A5439" s="632" t="s">
        <v>8822</v>
      </c>
      <c r="B5439" s="605">
        <v>65</v>
      </c>
      <c r="C5439" s="605" t="s">
        <v>8823</v>
      </c>
      <c r="D5439" s="605">
        <v>2</v>
      </c>
      <c r="G5439" s="636">
        <v>98.466605249999986</v>
      </c>
    </row>
    <row r="5440" spans="1:7" x14ac:dyDescent="0.25">
      <c r="A5440" s="632" t="s">
        <v>8673</v>
      </c>
      <c r="B5440" s="605">
        <v>103</v>
      </c>
      <c r="C5440" s="605" t="s">
        <v>8674</v>
      </c>
      <c r="D5440" s="605">
        <v>5</v>
      </c>
      <c r="G5440" s="636">
        <v>1038.7876126874999</v>
      </c>
    </row>
    <row r="5441" spans="1:7" x14ac:dyDescent="0.25">
      <c r="A5441" s="632" t="s">
        <v>9117</v>
      </c>
      <c r="B5441" s="605">
        <v>104</v>
      </c>
      <c r="C5441" s="605" t="s">
        <v>9118</v>
      </c>
      <c r="D5441" s="605">
        <v>1</v>
      </c>
      <c r="G5441" s="636">
        <v>2979.2066606249991</v>
      </c>
    </row>
    <row r="5442" spans="1:7" x14ac:dyDescent="0.25">
      <c r="A5442" s="632" t="s">
        <v>9119</v>
      </c>
      <c r="B5442" s="605">
        <v>105</v>
      </c>
      <c r="C5442" s="605" t="s">
        <v>9120</v>
      </c>
      <c r="D5442" s="605">
        <v>1</v>
      </c>
      <c r="G5442" s="636">
        <v>595.18371899999988</v>
      </c>
    </row>
    <row r="5443" spans="1:7" x14ac:dyDescent="0.25">
      <c r="A5443" s="632" t="s">
        <v>9121</v>
      </c>
      <c r="B5443" s="605">
        <v>107</v>
      </c>
      <c r="C5443" s="605" t="s">
        <v>9122</v>
      </c>
      <c r="D5443" s="605">
        <v>1</v>
      </c>
      <c r="G5443" s="636" t="s">
        <v>9</v>
      </c>
    </row>
    <row r="5444" spans="1:7" x14ac:dyDescent="0.25">
      <c r="A5444" s="632" t="s">
        <v>9123</v>
      </c>
      <c r="B5444" s="605">
        <v>109</v>
      </c>
      <c r="C5444" s="605" t="s">
        <v>9124</v>
      </c>
      <c r="D5444" s="605">
        <v>1</v>
      </c>
      <c r="G5444" s="636" t="s">
        <v>9</v>
      </c>
    </row>
    <row r="5445" spans="1:7" x14ac:dyDescent="0.25">
      <c r="A5445" s="632" t="s">
        <v>9125</v>
      </c>
      <c r="B5445" s="605">
        <v>115</v>
      </c>
      <c r="C5445" s="605" t="s">
        <v>9126</v>
      </c>
      <c r="D5445" s="605">
        <v>1</v>
      </c>
      <c r="G5445" s="636">
        <v>532.71047212499991</v>
      </c>
    </row>
    <row r="5446" spans="1:7" x14ac:dyDescent="0.25">
      <c r="A5446" s="632" t="s">
        <v>9127</v>
      </c>
      <c r="B5446" s="605">
        <v>120</v>
      </c>
      <c r="C5446" s="605" t="s">
        <v>9128</v>
      </c>
      <c r="D5446" s="605">
        <v>2</v>
      </c>
      <c r="G5446" s="636">
        <v>7183.5027322499982</v>
      </c>
    </row>
    <row r="5447" spans="1:7" x14ac:dyDescent="0.25">
      <c r="A5447" s="632" t="s">
        <v>9129</v>
      </c>
      <c r="B5447" s="605">
        <v>121</v>
      </c>
      <c r="C5447" s="605" t="s">
        <v>9130</v>
      </c>
      <c r="D5447" s="605">
        <v>1</v>
      </c>
      <c r="G5447" s="636" t="s">
        <v>9</v>
      </c>
    </row>
    <row r="5448" spans="1:7" x14ac:dyDescent="0.25">
      <c r="A5448" s="632" t="s">
        <v>9131</v>
      </c>
      <c r="B5448" s="605">
        <v>122</v>
      </c>
      <c r="C5448" s="605" t="s">
        <v>9132</v>
      </c>
      <c r="D5448" s="605">
        <v>2</v>
      </c>
      <c r="G5448" s="636" t="s">
        <v>9</v>
      </c>
    </row>
    <row r="5449" spans="1:7" x14ac:dyDescent="0.25">
      <c r="A5449" s="632" t="s">
        <v>9133</v>
      </c>
      <c r="B5449" s="605">
        <v>127</v>
      </c>
      <c r="C5449" s="605" t="s">
        <v>9134</v>
      </c>
      <c r="D5449" s="605">
        <v>1</v>
      </c>
      <c r="G5449" s="636" t="s">
        <v>9</v>
      </c>
    </row>
    <row r="5450" spans="1:7" x14ac:dyDescent="0.25">
      <c r="A5450" s="632" t="s">
        <v>9135</v>
      </c>
      <c r="B5450" s="605">
        <v>133</v>
      </c>
      <c r="C5450" s="605" t="s">
        <v>9136</v>
      </c>
      <c r="D5450" s="605">
        <v>1</v>
      </c>
      <c r="G5450" s="636" t="s">
        <v>9</v>
      </c>
    </row>
    <row r="5451" spans="1:7" x14ac:dyDescent="0.25">
      <c r="A5451" s="632" t="s">
        <v>9137</v>
      </c>
      <c r="B5451" s="605">
        <v>150</v>
      </c>
      <c r="C5451" s="605" t="s">
        <v>9138</v>
      </c>
      <c r="D5451" s="605">
        <v>1</v>
      </c>
      <c r="G5451" s="636">
        <v>1261.3677350624998</v>
      </c>
    </row>
    <row r="5452" spans="1:7" x14ac:dyDescent="0.25">
      <c r="A5452" s="632" t="s">
        <v>9139</v>
      </c>
      <c r="B5452" s="605">
        <v>170</v>
      </c>
      <c r="C5452" s="605" t="s">
        <v>9140</v>
      </c>
      <c r="D5452" s="605">
        <v>1</v>
      </c>
      <c r="G5452" s="636" t="s">
        <v>9</v>
      </c>
    </row>
    <row r="5453" spans="1:7" x14ac:dyDescent="0.25">
      <c r="A5453" s="632" t="s">
        <v>9141</v>
      </c>
      <c r="B5453" s="605">
        <v>171</v>
      </c>
      <c r="C5453" s="605" t="s">
        <v>9142</v>
      </c>
      <c r="D5453" s="605">
        <v>1</v>
      </c>
      <c r="G5453" s="636" t="s">
        <v>9</v>
      </c>
    </row>
    <row r="5454" spans="1:7" x14ac:dyDescent="0.25">
      <c r="A5454" s="632" t="s">
        <v>9143</v>
      </c>
      <c r="B5454" s="605">
        <v>173</v>
      </c>
      <c r="C5454" s="605" t="s">
        <v>9144</v>
      </c>
      <c r="D5454" s="605">
        <v>1</v>
      </c>
      <c r="G5454" s="636" t="s">
        <v>9</v>
      </c>
    </row>
    <row r="5455" spans="1:7" x14ac:dyDescent="0.25">
      <c r="A5455" s="632" t="s">
        <v>9145</v>
      </c>
      <c r="B5455" s="605">
        <v>174</v>
      </c>
      <c r="C5455" s="605" t="s">
        <v>9146</v>
      </c>
      <c r="D5455" s="605">
        <v>1</v>
      </c>
      <c r="G5455" s="636" t="s">
        <v>9</v>
      </c>
    </row>
    <row r="5456" spans="1:7" x14ac:dyDescent="0.25">
      <c r="A5456" s="632" t="s">
        <v>9034</v>
      </c>
      <c r="B5456" s="605">
        <v>175</v>
      </c>
      <c r="C5456" s="605" t="s">
        <v>9035</v>
      </c>
      <c r="D5456" s="605">
        <v>2</v>
      </c>
      <c r="G5456" s="636" t="s">
        <v>9</v>
      </c>
    </row>
    <row r="5457" spans="1:7" x14ac:dyDescent="0.25">
      <c r="A5457" s="632" t="s">
        <v>9147</v>
      </c>
      <c r="B5457" s="605">
        <v>176</v>
      </c>
      <c r="C5457" s="605" t="s">
        <v>9148</v>
      </c>
      <c r="D5457" s="605">
        <v>2</v>
      </c>
      <c r="G5457" s="636" t="s">
        <v>9</v>
      </c>
    </row>
    <row r="5458" spans="1:7" x14ac:dyDescent="0.25">
      <c r="A5458" s="632" t="s">
        <v>9149</v>
      </c>
      <c r="B5458" s="605">
        <v>177</v>
      </c>
      <c r="C5458" s="605" t="s">
        <v>9150</v>
      </c>
      <c r="D5458" s="605">
        <v>8</v>
      </c>
      <c r="G5458" s="636" t="s">
        <v>9</v>
      </c>
    </row>
    <row r="5459" spans="1:7" x14ac:dyDescent="0.25">
      <c r="A5459" s="632" t="s">
        <v>9151</v>
      </c>
      <c r="B5459" s="605">
        <v>183</v>
      </c>
      <c r="C5459" s="605" t="s">
        <v>9152</v>
      </c>
      <c r="D5459" s="605">
        <v>2</v>
      </c>
      <c r="G5459" s="636">
        <v>2288.8224815624994</v>
      </c>
    </row>
    <row r="5460" spans="1:7" x14ac:dyDescent="0.25">
      <c r="A5460" s="632" t="s">
        <v>9153</v>
      </c>
      <c r="B5460" s="605">
        <v>184</v>
      </c>
      <c r="C5460" s="605" t="s">
        <v>9154</v>
      </c>
      <c r="D5460" s="605">
        <v>2</v>
      </c>
      <c r="G5460" s="636" t="s">
        <v>9</v>
      </c>
    </row>
    <row r="5461" spans="1:7" x14ac:dyDescent="0.25">
      <c r="A5461" s="632" t="s">
        <v>9155</v>
      </c>
      <c r="B5461" s="605">
        <v>185</v>
      </c>
      <c r="C5461" s="605" t="s">
        <v>9156</v>
      </c>
      <c r="D5461" s="605">
        <v>1</v>
      </c>
      <c r="G5461" s="636" t="s">
        <v>9</v>
      </c>
    </row>
    <row r="5462" spans="1:7" x14ac:dyDescent="0.25">
      <c r="A5462" s="632" t="s">
        <v>9157</v>
      </c>
      <c r="B5462" s="605">
        <v>186</v>
      </c>
      <c r="C5462" s="605" t="s">
        <v>7147</v>
      </c>
      <c r="D5462" s="605">
        <v>1</v>
      </c>
      <c r="G5462" s="636">
        <v>1996.1188796249999</v>
      </c>
    </row>
    <row r="5463" spans="1:7" x14ac:dyDescent="0.25">
      <c r="A5463" s="632" t="s">
        <v>9158</v>
      </c>
      <c r="B5463" s="605">
        <v>206</v>
      </c>
      <c r="C5463" s="605" t="s">
        <v>9159</v>
      </c>
      <c r="D5463" s="605">
        <v>1</v>
      </c>
      <c r="G5463" s="636" t="s">
        <v>9</v>
      </c>
    </row>
    <row r="5464" spans="1:7" x14ac:dyDescent="0.25">
      <c r="A5464" s="632" t="s">
        <v>9160</v>
      </c>
      <c r="B5464" s="605">
        <v>209</v>
      </c>
      <c r="C5464" s="605" t="s">
        <v>9161</v>
      </c>
      <c r="D5464" s="605">
        <v>1</v>
      </c>
      <c r="G5464" s="636">
        <v>1640.26249725</v>
      </c>
    </row>
    <row r="5465" spans="1:7" x14ac:dyDescent="0.25">
      <c r="A5465" s="632" t="s">
        <v>9162</v>
      </c>
      <c r="B5465" s="605">
        <v>210</v>
      </c>
      <c r="C5465" s="605" t="s">
        <v>9163</v>
      </c>
      <c r="D5465" s="605">
        <v>2</v>
      </c>
      <c r="G5465" s="636" t="s">
        <v>9</v>
      </c>
    </row>
    <row r="5466" spans="1:7" x14ac:dyDescent="0.25">
      <c r="A5466" s="632" t="s">
        <v>9164</v>
      </c>
      <c r="B5466" s="605">
        <v>212</v>
      </c>
      <c r="C5466" s="605" t="s">
        <v>9165</v>
      </c>
      <c r="D5466" s="605">
        <v>2</v>
      </c>
      <c r="G5466" s="636" t="s">
        <v>9</v>
      </c>
    </row>
    <row r="5467" spans="1:7" x14ac:dyDescent="0.25">
      <c r="A5467" s="632" t="s">
        <v>9166</v>
      </c>
      <c r="B5467" s="605">
        <v>230</v>
      </c>
      <c r="C5467" s="605" t="s">
        <v>9167</v>
      </c>
      <c r="D5467" s="605">
        <v>2</v>
      </c>
      <c r="G5467" s="636" t="s">
        <v>9</v>
      </c>
    </row>
    <row r="5468" spans="1:7" x14ac:dyDescent="0.25">
      <c r="A5468" s="632" t="s">
        <v>9168</v>
      </c>
      <c r="B5468" s="605">
        <v>232</v>
      </c>
      <c r="C5468" s="605" t="s">
        <v>9169</v>
      </c>
      <c r="D5468" s="605">
        <v>4</v>
      </c>
      <c r="G5468" s="636">
        <v>38.338845187499992</v>
      </c>
    </row>
    <row r="5469" spans="1:7" x14ac:dyDescent="0.25">
      <c r="A5469" s="632" t="s">
        <v>9170</v>
      </c>
      <c r="B5469" s="605">
        <v>234</v>
      </c>
      <c r="C5469" s="605" t="s">
        <v>9171</v>
      </c>
      <c r="D5469" s="605">
        <v>1</v>
      </c>
      <c r="G5469" s="636" t="s">
        <v>9</v>
      </c>
    </row>
    <row r="5470" spans="1:7" x14ac:dyDescent="0.25">
      <c r="A5470" s="632" t="s">
        <v>9172</v>
      </c>
      <c r="B5470" s="605">
        <v>235</v>
      </c>
      <c r="C5470" s="605" t="s">
        <v>9173</v>
      </c>
      <c r="D5470" s="605">
        <v>1</v>
      </c>
      <c r="G5470" s="636" t="s">
        <v>9</v>
      </c>
    </row>
    <row r="5471" spans="1:7" x14ac:dyDescent="0.25">
      <c r="A5471" s="632" t="s">
        <v>9174</v>
      </c>
      <c r="B5471" s="605">
        <v>246</v>
      </c>
      <c r="C5471" s="605" t="s">
        <v>9175</v>
      </c>
      <c r="D5471" s="605">
        <v>1</v>
      </c>
      <c r="G5471" s="636" t="s">
        <v>9</v>
      </c>
    </row>
    <row r="5472" spans="1:7" x14ac:dyDescent="0.25">
      <c r="A5472" s="632" t="s">
        <v>9176</v>
      </c>
      <c r="B5472" s="605">
        <v>248</v>
      </c>
      <c r="C5472" s="605" t="s">
        <v>9177</v>
      </c>
      <c r="D5472" s="605">
        <v>1</v>
      </c>
      <c r="G5472" s="636" t="s">
        <v>9</v>
      </c>
    </row>
    <row r="5473" spans="1:7" x14ac:dyDescent="0.25">
      <c r="A5473" s="632" t="s">
        <v>9178</v>
      </c>
      <c r="B5473" s="605">
        <v>249</v>
      </c>
      <c r="C5473" s="605" t="s">
        <v>9179</v>
      </c>
      <c r="D5473" s="605">
        <v>1</v>
      </c>
      <c r="G5473" s="636" t="s">
        <v>9</v>
      </c>
    </row>
    <row r="5474" spans="1:7" x14ac:dyDescent="0.25">
      <c r="A5474" s="632" t="s">
        <v>9180</v>
      </c>
      <c r="B5474" s="605">
        <v>259</v>
      </c>
      <c r="C5474" s="605" t="s">
        <v>9181</v>
      </c>
      <c r="D5474" s="605">
        <v>1</v>
      </c>
      <c r="G5474" s="636" t="s">
        <v>9</v>
      </c>
    </row>
    <row r="5475" spans="1:7" x14ac:dyDescent="0.25">
      <c r="A5475" s="632" t="s">
        <v>9182</v>
      </c>
      <c r="B5475" s="605">
        <v>261</v>
      </c>
      <c r="C5475" s="605" t="s">
        <v>9183</v>
      </c>
      <c r="D5475" s="605">
        <v>1</v>
      </c>
      <c r="G5475" s="636" t="s">
        <v>9</v>
      </c>
    </row>
    <row r="5476" spans="1:7" x14ac:dyDescent="0.25">
      <c r="A5476" s="632" t="s">
        <v>9184</v>
      </c>
      <c r="B5476" s="605">
        <v>307</v>
      </c>
      <c r="C5476" s="605" t="s">
        <v>9185</v>
      </c>
      <c r="D5476" s="605">
        <v>2</v>
      </c>
      <c r="G5476" s="636" t="s">
        <v>9</v>
      </c>
    </row>
    <row r="5477" spans="1:7" x14ac:dyDescent="0.25">
      <c r="A5477" s="632" t="s">
        <v>9186</v>
      </c>
      <c r="B5477" s="605">
        <v>309</v>
      </c>
      <c r="C5477" s="605" t="s">
        <v>9187</v>
      </c>
      <c r="D5477" s="605">
        <v>2</v>
      </c>
      <c r="G5477" s="636" t="s">
        <v>9</v>
      </c>
    </row>
    <row r="5478" spans="1:7" x14ac:dyDescent="0.25">
      <c r="A5478" s="632" t="s">
        <v>9188</v>
      </c>
      <c r="B5478" s="605">
        <v>313</v>
      </c>
      <c r="C5478" s="605" t="s">
        <v>9189</v>
      </c>
      <c r="D5478" s="605">
        <v>1</v>
      </c>
      <c r="G5478" s="636" t="s">
        <v>9</v>
      </c>
    </row>
    <row r="5479" spans="1:7" x14ac:dyDescent="0.25">
      <c r="A5479" s="632" t="s">
        <v>9190</v>
      </c>
      <c r="B5479" s="605">
        <v>314</v>
      </c>
      <c r="C5479" s="605" t="s">
        <v>9191</v>
      </c>
      <c r="D5479" s="605">
        <v>1</v>
      </c>
      <c r="G5479" s="636">
        <v>8643.4477106249979</v>
      </c>
    </row>
    <row r="5480" spans="1:7" x14ac:dyDescent="0.25">
      <c r="A5480" s="632" t="s">
        <v>9192</v>
      </c>
      <c r="B5480" s="605">
        <v>315</v>
      </c>
      <c r="C5480" s="605" t="s">
        <v>9193</v>
      </c>
      <c r="D5480" s="605">
        <v>2</v>
      </c>
      <c r="G5480" s="636">
        <v>1058.9324947499999</v>
      </c>
    </row>
    <row r="5481" spans="1:7" x14ac:dyDescent="0.25">
      <c r="A5481" s="632" t="s">
        <v>9194</v>
      </c>
      <c r="B5481" s="605">
        <v>320</v>
      </c>
      <c r="C5481" s="605" t="s">
        <v>9195</v>
      </c>
      <c r="D5481" s="605">
        <v>1</v>
      </c>
      <c r="G5481" s="636">
        <v>3452.0743383749996</v>
      </c>
    </row>
    <row r="5482" spans="1:7" x14ac:dyDescent="0.25">
      <c r="A5482" s="632" t="s">
        <v>9196</v>
      </c>
      <c r="B5482" s="605">
        <v>321</v>
      </c>
      <c r="C5482" s="605" t="s">
        <v>9197</v>
      </c>
      <c r="D5482" s="605">
        <v>1</v>
      </c>
      <c r="G5482" s="636" t="s">
        <v>9</v>
      </c>
    </row>
    <row r="5483" spans="1:7" x14ac:dyDescent="0.25">
      <c r="A5483" s="632" t="s">
        <v>9198</v>
      </c>
      <c r="B5483" s="605">
        <v>324</v>
      </c>
      <c r="C5483" s="605" t="s">
        <v>9199</v>
      </c>
      <c r="D5483" s="605">
        <v>1</v>
      </c>
      <c r="G5483" s="636">
        <v>11333.589561937497</v>
      </c>
    </row>
    <row r="5484" spans="1:7" x14ac:dyDescent="0.25">
      <c r="A5484" s="632" t="s">
        <v>9200</v>
      </c>
      <c r="B5484" s="605">
        <v>330</v>
      </c>
      <c r="C5484" s="605" t="s">
        <v>9201</v>
      </c>
      <c r="D5484" s="605">
        <v>1</v>
      </c>
      <c r="G5484" s="636" t="s">
        <v>9</v>
      </c>
    </row>
    <row r="5485" spans="1:7" x14ac:dyDescent="0.25">
      <c r="A5485" s="632" t="s">
        <v>9202</v>
      </c>
      <c r="B5485" s="605">
        <v>373</v>
      </c>
      <c r="C5485" s="605" t="s">
        <v>9203</v>
      </c>
      <c r="D5485" s="605">
        <v>1</v>
      </c>
      <c r="G5485" s="636">
        <v>3589.7785267499994</v>
      </c>
    </row>
    <row r="5486" spans="1:7" x14ac:dyDescent="0.25">
      <c r="A5486" s="632" t="s">
        <v>9204</v>
      </c>
      <c r="B5486" s="605">
        <v>382</v>
      </c>
      <c r="C5486" s="605" t="s">
        <v>9205</v>
      </c>
      <c r="D5486" s="605">
        <v>2</v>
      </c>
      <c r="G5486" s="636" t="s">
        <v>9</v>
      </c>
    </row>
    <row r="5487" spans="1:7" x14ac:dyDescent="0.25">
      <c r="A5487" s="632" t="s">
        <v>9206</v>
      </c>
      <c r="B5487" s="605">
        <v>384</v>
      </c>
      <c r="C5487" s="605" t="s">
        <v>9207</v>
      </c>
      <c r="D5487" s="605">
        <v>1</v>
      </c>
      <c r="G5487" s="636" t="s">
        <v>9</v>
      </c>
    </row>
    <row r="5488" spans="1:7" x14ac:dyDescent="0.25">
      <c r="A5488" s="632" t="s">
        <v>9208</v>
      </c>
      <c r="B5488" s="605">
        <v>385</v>
      </c>
      <c r="C5488" s="605" t="s">
        <v>9209</v>
      </c>
      <c r="D5488" s="605">
        <v>1</v>
      </c>
      <c r="G5488" s="636" t="s">
        <v>9</v>
      </c>
    </row>
    <row r="5489" spans="1:7" x14ac:dyDescent="0.25">
      <c r="A5489" s="632" t="s">
        <v>9210</v>
      </c>
      <c r="B5489" s="605">
        <v>413</v>
      </c>
      <c r="C5489" s="605" t="s">
        <v>9211</v>
      </c>
      <c r="D5489" s="605">
        <v>1</v>
      </c>
      <c r="G5489" s="636">
        <v>14216.521661062496</v>
      </c>
    </row>
    <row r="5490" spans="1:7" x14ac:dyDescent="0.25">
      <c r="A5490" s="632" t="s">
        <v>9212</v>
      </c>
      <c r="B5490" s="605">
        <v>421</v>
      </c>
      <c r="C5490" s="605" t="s">
        <v>9213</v>
      </c>
      <c r="D5490" s="605">
        <v>4</v>
      </c>
      <c r="G5490" s="636" t="s">
        <v>9</v>
      </c>
    </row>
    <row r="5491" spans="1:7" x14ac:dyDescent="0.25">
      <c r="A5491" s="632" t="s">
        <v>9214</v>
      </c>
      <c r="B5491" s="605">
        <v>431</v>
      </c>
      <c r="C5491" s="605" t="s">
        <v>9215</v>
      </c>
      <c r="D5491" s="605">
        <v>1</v>
      </c>
      <c r="G5491" s="636" t="s">
        <v>9</v>
      </c>
    </row>
    <row r="5492" spans="1:7" x14ac:dyDescent="0.25">
      <c r="A5492" s="632" t="s">
        <v>9216</v>
      </c>
      <c r="B5492" s="605">
        <v>444</v>
      </c>
      <c r="C5492" s="605" t="s">
        <v>9217</v>
      </c>
      <c r="D5492" s="605">
        <v>1</v>
      </c>
      <c r="G5492" s="636" t="s">
        <v>9</v>
      </c>
    </row>
    <row r="5493" spans="1:7" x14ac:dyDescent="0.25">
      <c r="A5493" s="632" t="s">
        <v>9218</v>
      </c>
      <c r="B5493" s="605">
        <v>449</v>
      </c>
      <c r="C5493" s="605" t="s">
        <v>9219</v>
      </c>
      <c r="D5493" s="605">
        <v>1</v>
      </c>
      <c r="G5493" s="636">
        <v>13057.434687374998</v>
      </c>
    </row>
    <row r="5494" spans="1:7" x14ac:dyDescent="0.25">
      <c r="A5494" s="632" t="s">
        <v>9220</v>
      </c>
      <c r="B5494" s="605">
        <v>453</v>
      </c>
      <c r="C5494" s="605" t="s">
        <v>9221</v>
      </c>
      <c r="D5494" s="605">
        <v>1</v>
      </c>
      <c r="G5494" s="636">
        <v>1244.3574755624998</v>
      </c>
    </row>
    <row r="5495" spans="1:7" x14ac:dyDescent="0.25">
      <c r="A5495" s="632" t="s">
        <v>9222</v>
      </c>
      <c r="B5495" s="605">
        <v>460</v>
      </c>
      <c r="C5495" s="605" t="s">
        <v>9223</v>
      </c>
      <c r="D5495" s="605">
        <v>1</v>
      </c>
      <c r="G5495" s="636">
        <v>4276.0635839999986</v>
      </c>
    </row>
    <row r="5496" spans="1:7" x14ac:dyDescent="0.25">
      <c r="A5496" s="632" t="s">
        <v>9224</v>
      </c>
      <c r="B5496" s="605">
        <v>483</v>
      </c>
      <c r="C5496" s="605" t="s">
        <v>9225</v>
      </c>
      <c r="D5496" s="605">
        <v>1</v>
      </c>
      <c r="G5496" s="636">
        <v>90.377963812499985</v>
      </c>
    </row>
    <row r="5497" spans="1:7" x14ac:dyDescent="0.25">
      <c r="A5497" s="632" t="s">
        <v>9226</v>
      </c>
      <c r="B5497" s="605">
        <v>484</v>
      </c>
      <c r="C5497" s="605" t="s">
        <v>9227</v>
      </c>
      <c r="D5497" s="605">
        <v>4</v>
      </c>
      <c r="G5497" s="636" t="s">
        <v>9</v>
      </c>
    </row>
    <row r="5498" spans="1:7" x14ac:dyDescent="0.25">
      <c r="A5498" s="632" t="s">
        <v>9228</v>
      </c>
      <c r="B5498" s="605">
        <v>489</v>
      </c>
      <c r="C5498" s="605" t="s">
        <v>9229</v>
      </c>
      <c r="D5498" s="605">
        <v>1</v>
      </c>
      <c r="G5498" s="636">
        <v>16914.971358187497</v>
      </c>
    </row>
    <row r="5499" spans="1:7" x14ac:dyDescent="0.25">
      <c r="A5499" s="632" t="s">
        <v>9230</v>
      </c>
      <c r="B5499" s="605">
        <v>490</v>
      </c>
      <c r="C5499" s="605" t="s">
        <v>9231</v>
      </c>
      <c r="D5499" s="605">
        <v>1</v>
      </c>
      <c r="G5499" s="636">
        <v>405.57193462499998</v>
      </c>
    </row>
    <row r="5500" spans="1:7" x14ac:dyDescent="0.25">
      <c r="A5500" s="632" t="s">
        <v>9232</v>
      </c>
      <c r="B5500" s="605">
        <v>491</v>
      </c>
      <c r="C5500" s="605" t="s">
        <v>9233</v>
      </c>
      <c r="D5500" s="605">
        <v>1</v>
      </c>
      <c r="G5500" s="636">
        <v>261.29161499999998</v>
      </c>
    </row>
    <row r="5501" spans="1:7" x14ac:dyDescent="0.25">
      <c r="A5501" s="632" t="s">
        <v>9234</v>
      </c>
      <c r="B5501" s="605">
        <v>492</v>
      </c>
      <c r="C5501" s="605" t="s">
        <v>9235</v>
      </c>
      <c r="D5501" s="605">
        <v>2</v>
      </c>
      <c r="G5501" s="636" t="s">
        <v>9</v>
      </c>
    </row>
    <row r="5502" spans="1:7" x14ac:dyDescent="0.25">
      <c r="A5502" s="632" t="s">
        <v>9236</v>
      </c>
      <c r="B5502" s="605">
        <v>495</v>
      </c>
      <c r="C5502" s="605" t="s">
        <v>9237</v>
      </c>
      <c r="D5502" s="605">
        <v>3</v>
      </c>
      <c r="G5502" s="636">
        <v>4715.0422653750002</v>
      </c>
    </row>
    <row r="5503" spans="1:7" x14ac:dyDescent="0.25">
      <c r="A5503" s="632" t="s">
        <v>9238</v>
      </c>
      <c r="B5503" s="605">
        <v>497</v>
      </c>
      <c r="C5503" s="605" t="s">
        <v>9239</v>
      </c>
      <c r="D5503" s="605">
        <v>1</v>
      </c>
      <c r="G5503" s="636">
        <v>4715.0422653750002</v>
      </c>
    </row>
    <row r="5504" spans="1:7" x14ac:dyDescent="0.25">
      <c r="A5504" s="632" t="s">
        <v>9240</v>
      </c>
      <c r="B5504" s="605">
        <v>510</v>
      </c>
      <c r="C5504" s="605" t="s">
        <v>9241</v>
      </c>
      <c r="D5504" s="605">
        <v>1</v>
      </c>
      <c r="G5504" s="636" t="s">
        <v>9</v>
      </c>
    </row>
    <row r="5505" spans="1:7" x14ac:dyDescent="0.25">
      <c r="A5505" s="632" t="s">
        <v>9242</v>
      </c>
      <c r="B5505" s="605">
        <v>512</v>
      </c>
      <c r="C5505" s="605" t="s">
        <v>9243</v>
      </c>
      <c r="D5505" s="605">
        <v>1</v>
      </c>
      <c r="G5505" s="636">
        <v>1288.3956344999997</v>
      </c>
    </row>
    <row r="5506" spans="1:7" x14ac:dyDescent="0.25">
      <c r="A5506" s="632" t="s">
        <v>9244</v>
      </c>
      <c r="B5506" s="605">
        <v>610</v>
      </c>
      <c r="C5506" s="605" t="s">
        <v>9245</v>
      </c>
      <c r="D5506" s="605">
        <v>1</v>
      </c>
      <c r="G5506" s="636">
        <v>76.239281624999975</v>
      </c>
    </row>
    <row r="5507" spans="1:7" x14ac:dyDescent="0.25">
      <c r="A5507" s="632" t="s">
        <v>9246</v>
      </c>
      <c r="B5507" s="605">
        <v>611</v>
      </c>
      <c r="C5507" s="605" t="s">
        <v>9247</v>
      </c>
      <c r="D5507" s="605">
        <v>1</v>
      </c>
      <c r="G5507" s="636">
        <v>12268.277016937498</v>
      </c>
    </row>
    <row r="5508" spans="1:7" x14ac:dyDescent="0.25">
      <c r="A5508" s="632" t="s">
        <v>9248</v>
      </c>
      <c r="B5508" s="605">
        <v>1424</v>
      </c>
      <c r="C5508" s="605" t="s">
        <v>9249</v>
      </c>
      <c r="D5508" s="605">
        <v>1</v>
      </c>
      <c r="G5508" s="636" t="s">
        <v>9</v>
      </c>
    </row>
    <row r="5509" spans="1:7" x14ac:dyDescent="0.25">
      <c r="A5509" s="632" t="s">
        <v>9250</v>
      </c>
      <c r="B5509" s="605">
        <v>1425</v>
      </c>
      <c r="C5509" s="605" t="s">
        <v>9251</v>
      </c>
      <c r="D5509" s="605">
        <v>2</v>
      </c>
      <c r="G5509" s="636">
        <v>450.35538843749981</v>
      </c>
    </row>
    <row r="5510" spans="1:7" x14ac:dyDescent="0.25">
      <c r="A5510" s="632" t="s">
        <v>9252</v>
      </c>
      <c r="B5510" s="605">
        <v>1426</v>
      </c>
      <c r="C5510" s="605" t="s">
        <v>9253</v>
      </c>
      <c r="D5510" s="605">
        <v>1</v>
      </c>
      <c r="G5510" s="636" t="s">
        <v>9</v>
      </c>
    </row>
    <row r="5511" spans="1:7" x14ac:dyDescent="0.25">
      <c r="A5511" s="632" t="s">
        <v>9254</v>
      </c>
      <c r="B5511" s="605">
        <v>1428</v>
      </c>
      <c r="C5511" s="605" t="s">
        <v>9255</v>
      </c>
      <c r="D5511" s="605">
        <v>1</v>
      </c>
      <c r="G5511" s="636">
        <v>1029.1206997499999</v>
      </c>
    </row>
    <row r="5512" spans="1:7" x14ac:dyDescent="0.25">
      <c r="A5512" s="632" t="s">
        <v>9256</v>
      </c>
      <c r="B5512" s="605">
        <v>1429</v>
      </c>
      <c r="C5512" s="605" t="s">
        <v>9257</v>
      </c>
      <c r="D5512" s="605">
        <v>2</v>
      </c>
      <c r="G5512" s="636">
        <v>1029.1206997499999</v>
      </c>
    </row>
    <row r="5513" spans="1:7" x14ac:dyDescent="0.25">
      <c r="A5513" s="632" t="s">
        <v>9258</v>
      </c>
      <c r="B5513" s="605">
        <v>1430</v>
      </c>
      <c r="C5513" s="605" t="s">
        <v>9259</v>
      </c>
      <c r="D5513" s="605">
        <v>1</v>
      </c>
      <c r="G5513" s="636" t="s">
        <v>9</v>
      </c>
    </row>
    <row r="5514" spans="1:7" x14ac:dyDescent="0.25">
      <c r="A5514" s="632" t="s">
        <v>9260</v>
      </c>
      <c r="B5514" s="605">
        <v>1431</v>
      </c>
      <c r="C5514" s="605" t="s">
        <v>9261</v>
      </c>
      <c r="D5514" s="605">
        <v>4</v>
      </c>
      <c r="G5514" s="636">
        <v>76.239281624999975</v>
      </c>
    </row>
    <row r="5515" spans="1:7" x14ac:dyDescent="0.25">
      <c r="A5515" s="632" t="s">
        <v>9262</v>
      </c>
      <c r="B5515" s="605">
        <v>1432</v>
      </c>
      <c r="C5515" s="605" t="s">
        <v>9263</v>
      </c>
      <c r="D5515" s="605">
        <v>1</v>
      </c>
      <c r="G5515" s="636" t="s">
        <v>9</v>
      </c>
    </row>
    <row r="5516" spans="1:7" x14ac:dyDescent="0.25">
      <c r="A5516" s="632" t="s">
        <v>9264</v>
      </c>
      <c r="B5516" s="605">
        <v>1433</v>
      </c>
      <c r="C5516" s="605" t="s">
        <v>9265</v>
      </c>
      <c r="D5516" s="605">
        <v>2</v>
      </c>
      <c r="G5516" s="636" t="s">
        <v>9</v>
      </c>
    </row>
    <row r="5517" spans="1:7" ht="15.75" thickBot="1" x14ac:dyDescent="0.3">
      <c r="A5517" s="718" t="s">
        <v>9266</v>
      </c>
      <c r="B5517" s="719">
        <v>1434</v>
      </c>
      <c r="C5517" s="719" t="s">
        <v>9267</v>
      </c>
      <c r="D5517" s="719">
        <v>1</v>
      </c>
      <c r="G5517" s="720" t="s">
        <v>9</v>
      </c>
    </row>
    <row r="5518" spans="1:7" ht="19.5" thickBot="1" x14ac:dyDescent="0.3">
      <c r="A5518" s="721"/>
      <c r="B5518" s="722" t="s">
        <v>9268</v>
      </c>
      <c r="C5518" s="722"/>
      <c r="D5518" s="722"/>
      <c r="G5518" s="723" t="s">
        <v>9</v>
      </c>
    </row>
    <row r="5519" spans="1:7" ht="15.75" thickBot="1" x14ac:dyDescent="0.3">
      <c r="A5519" s="724" t="s">
        <v>1297</v>
      </c>
      <c r="B5519" s="725" t="s">
        <v>8662</v>
      </c>
      <c r="C5519" s="726" t="s">
        <v>8663</v>
      </c>
      <c r="D5519" s="725" t="s">
        <v>8664</v>
      </c>
      <c r="G5519" s="727" t="s">
        <v>9</v>
      </c>
    </row>
    <row r="5520" spans="1:7" x14ac:dyDescent="0.25">
      <c r="A5520" s="628" t="s">
        <v>9097</v>
      </c>
      <c r="B5520" s="716">
        <v>1</v>
      </c>
      <c r="C5520" s="716" t="s">
        <v>9098</v>
      </c>
      <c r="D5520" s="716">
        <v>2</v>
      </c>
      <c r="G5520" s="717">
        <v>68670.943691999986</v>
      </c>
    </row>
    <row r="5521" spans="1:7" x14ac:dyDescent="0.25">
      <c r="A5521" s="632" t="s">
        <v>9099</v>
      </c>
      <c r="B5521" s="605">
        <v>16</v>
      </c>
      <c r="C5521" s="605" t="s">
        <v>9100</v>
      </c>
      <c r="D5521" s="605">
        <v>1</v>
      </c>
      <c r="G5521" s="636" t="s">
        <v>9</v>
      </c>
    </row>
    <row r="5522" spans="1:7" x14ac:dyDescent="0.25">
      <c r="A5522" s="632" t="s">
        <v>9101</v>
      </c>
      <c r="B5522" s="605">
        <v>17</v>
      </c>
      <c r="C5522" s="605" t="s">
        <v>9102</v>
      </c>
      <c r="D5522" s="605">
        <v>2</v>
      </c>
      <c r="G5522" s="636">
        <v>3289.2054877499995</v>
      </c>
    </row>
    <row r="5523" spans="1:7" x14ac:dyDescent="0.25">
      <c r="A5523" s="632" t="s">
        <v>9103</v>
      </c>
      <c r="B5523" s="605">
        <v>18</v>
      </c>
      <c r="C5523" s="605" t="s">
        <v>9104</v>
      </c>
      <c r="D5523" s="605">
        <v>1</v>
      </c>
      <c r="G5523" s="636">
        <v>6922.6056851249987</v>
      </c>
    </row>
    <row r="5524" spans="1:7" x14ac:dyDescent="0.25">
      <c r="A5524" s="632" t="s">
        <v>9105</v>
      </c>
      <c r="B5524" s="605">
        <v>25</v>
      </c>
      <c r="C5524" s="605" t="s">
        <v>9106</v>
      </c>
      <c r="D5524" s="605">
        <v>1</v>
      </c>
      <c r="G5524" s="636" t="s">
        <v>9</v>
      </c>
    </row>
    <row r="5525" spans="1:7" x14ac:dyDescent="0.25">
      <c r="A5525" s="632" t="s">
        <v>8822</v>
      </c>
      <c r="B5525" s="605">
        <v>30</v>
      </c>
      <c r="C5525" s="605" t="s">
        <v>8823</v>
      </c>
      <c r="D5525" s="605">
        <v>2</v>
      </c>
      <c r="G5525" s="636">
        <v>98.466605249999986</v>
      </c>
    </row>
    <row r="5526" spans="1:7" x14ac:dyDescent="0.25">
      <c r="A5526" s="632" t="s">
        <v>9107</v>
      </c>
      <c r="B5526" s="605">
        <v>45</v>
      </c>
      <c r="C5526" s="605" t="s">
        <v>9108</v>
      </c>
      <c r="D5526" s="605">
        <v>1</v>
      </c>
      <c r="G5526" s="636">
        <v>254.93468812499992</v>
      </c>
    </row>
    <row r="5527" spans="1:7" x14ac:dyDescent="0.25">
      <c r="A5527" s="632" t="s">
        <v>9109</v>
      </c>
      <c r="B5527" s="605">
        <v>46</v>
      </c>
      <c r="C5527" s="605" t="s">
        <v>9110</v>
      </c>
      <c r="D5527" s="605">
        <v>1</v>
      </c>
      <c r="G5527" s="636">
        <v>254.93468812499992</v>
      </c>
    </row>
    <row r="5528" spans="1:7" x14ac:dyDescent="0.25">
      <c r="A5528" s="632" t="s">
        <v>9111</v>
      </c>
      <c r="B5528" s="605">
        <v>47</v>
      </c>
      <c r="C5528" s="605" t="s">
        <v>9112</v>
      </c>
      <c r="D5528" s="605">
        <v>1</v>
      </c>
      <c r="G5528" s="636">
        <v>1723.9985684999997</v>
      </c>
    </row>
    <row r="5529" spans="1:7" x14ac:dyDescent="0.25">
      <c r="A5529" s="632" t="s">
        <v>9113</v>
      </c>
      <c r="B5529" s="605">
        <v>48</v>
      </c>
      <c r="C5529" s="605" t="s">
        <v>8668</v>
      </c>
      <c r="D5529" s="605">
        <v>2</v>
      </c>
      <c r="G5529" s="636">
        <v>423.1521254999999</v>
      </c>
    </row>
    <row r="5530" spans="1:7" x14ac:dyDescent="0.25">
      <c r="A5530" s="632" t="s">
        <v>9114</v>
      </c>
      <c r="B5530" s="605">
        <v>49</v>
      </c>
      <c r="C5530" s="605" t="s">
        <v>9115</v>
      </c>
      <c r="D5530" s="605">
        <v>1</v>
      </c>
      <c r="G5530" s="636">
        <v>4535.2508369999987</v>
      </c>
    </row>
    <row r="5531" spans="1:7" x14ac:dyDescent="0.25">
      <c r="A5531" s="632" t="s">
        <v>8975</v>
      </c>
      <c r="B5531" s="605">
        <v>51</v>
      </c>
      <c r="C5531" s="605" t="s">
        <v>8976</v>
      </c>
      <c r="D5531" s="605">
        <v>5</v>
      </c>
      <c r="G5531" s="636" t="s">
        <v>9</v>
      </c>
    </row>
    <row r="5532" spans="1:7" x14ac:dyDescent="0.25">
      <c r="A5532" s="632" t="s">
        <v>8774</v>
      </c>
      <c r="B5532" s="605">
        <v>65</v>
      </c>
      <c r="C5532" s="605" t="s">
        <v>8775</v>
      </c>
      <c r="D5532" s="605">
        <v>2</v>
      </c>
      <c r="G5532" s="636">
        <v>107.3005415625</v>
      </c>
    </row>
    <row r="5533" spans="1:7" x14ac:dyDescent="0.25">
      <c r="A5533" s="632" t="s">
        <v>8673</v>
      </c>
      <c r="B5533" s="605">
        <v>103</v>
      </c>
      <c r="C5533" s="605" t="s">
        <v>8674</v>
      </c>
      <c r="D5533" s="605">
        <v>5</v>
      </c>
      <c r="G5533" s="636">
        <v>1038.7876126874999</v>
      </c>
    </row>
    <row r="5534" spans="1:7" x14ac:dyDescent="0.25">
      <c r="A5534" s="632" t="s">
        <v>9117</v>
      </c>
      <c r="B5534" s="605">
        <v>104</v>
      </c>
      <c r="C5534" s="605" t="s">
        <v>9118</v>
      </c>
      <c r="D5534" s="605">
        <v>1</v>
      </c>
      <c r="G5534" s="636">
        <v>2979.2066606249991</v>
      </c>
    </row>
    <row r="5535" spans="1:7" x14ac:dyDescent="0.25">
      <c r="A5535" s="632" t="s">
        <v>9119</v>
      </c>
      <c r="B5535" s="605">
        <v>105</v>
      </c>
      <c r="C5535" s="605" t="s">
        <v>9120</v>
      </c>
      <c r="D5535" s="605">
        <v>1</v>
      </c>
      <c r="G5535" s="636">
        <v>595.18371899999988</v>
      </c>
    </row>
    <row r="5536" spans="1:7" x14ac:dyDescent="0.25">
      <c r="A5536" s="632" t="s">
        <v>9121</v>
      </c>
      <c r="B5536" s="605">
        <v>107</v>
      </c>
      <c r="C5536" s="605" t="s">
        <v>9122</v>
      </c>
      <c r="D5536" s="605">
        <v>2</v>
      </c>
      <c r="G5536" s="636" t="s">
        <v>9</v>
      </c>
    </row>
    <row r="5537" spans="1:7" x14ac:dyDescent="0.25">
      <c r="A5537" s="632" t="s">
        <v>9123</v>
      </c>
      <c r="B5537" s="605">
        <v>109</v>
      </c>
      <c r="C5537" s="605" t="s">
        <v>9124</v>
      </c>
      <c r="D5537" s="605">
        <v>1</v>
      </c>
      <c r="G5537" s="636" t="s">
        <v>9</v>
      </c>
    </row>
    <row r="5538" spans="1:7" x14ac:dyDescent="0.25">
      <c r="A5538" s="632" t="s">
        <v>9125</v>
      </c>
      <c r="B5538" s="605">
        <v>115</v>
      </c>
      <c r="C5538" s="605" t="s">
        <v>9126</v>
      </c>
      <c r="D5538" s="605">
        <v>1</v>
      </c>
      <c r="G5538" s="636">
        <v>532.71047212499991</v>
      </c>
    </row>
    <row r="5539" spans="1:7" x14ac:dyDescent="0.25">
      <c r="A5539" s="632" t="s">
        <v>9127</v>
      </c>
      <c r="B5539" s="605">
        <v>120</v>
      </c>
      <c r="C5539" s="605" t="s">
        <v>9128</v>
      </c>
      <c r="D5539" s="605">
        <v>2</v>
      </c>
      <c r="G5539" s="636">
        <v>7183.5027322499982</v>
      </c>
    </row>
    <row r="5540" spans="1:7" x14ac:dyDescent="0.25">
      <c r="A5540" s="632" t="s">
        <v>9129</v>
      </c>
      <c r="B5540" s="605">
        <v>121</v>
      </c>
      <c r="C5540" s="605" t="s">
        <v>9130</v>
      </c>
      <c r="D5540" s="605">
        <v>1</v>
      </c>
      <c r="G5540" s="636" t="s">
        <v>9</v>
      </c>
    </row>
    <row r="5541" spans="1:7" x14ac:dyDescent="0.25">
      <c r="A5541" s="632" t="s">
        <v>9131</v>
      </c>
      <c r="B5541" s="605">
        <v>122</v>
      </c>
      <c r="C5541" s="605" t="s">
        <v>9132</v>
      </c>
      <c r="D5541" s="605">
        <v>2</v>
      </c>
      <c r="G5541" s="636" t="s">
        <v>9</v>
      </c>
    </row>
    <row r="5542" spans="1:7" x14ac:dyDescent="0.25">
      <c r="A5542" s="632" t="s">
        <v>9269</v>
      </c>
      <c r="B5542" s="605">
        <v>127</v>
      </c>
      <c r="C5542" s="605" t="s">
        <v>9270</v>
      </c>
      <c r="D5542" s="605">
        <v>1</v>
      </c>
      <c r="G5542" s="636">
        <v>6656.0531651249994</v>
      </c>
    </row>
    <row r="5543" spans="1:7" x14ac:dyDescent="0.25">
      <c r="A5543" s="632" t="s">
        <v>9135</v>
      </c>
      <c r="B5543" s="605">
        <v>133</v>
      </c>
      <c r="C5543" s="605" t="s">
        <v>9136</v>
      </c>
      <c r="D5543" s="605">
        <v>1</v>
      </c>
      <c r="G5543" s="636" t="s">
        <v>9</v>
      </c>
    </row>
    <row r="5544" spans="1:7" x14ac:dyDescent="0.25">
      <c r="A5544" s="632" t="s">
        <v>9137</v>
      </c>
      <c r="B5544" s="605">
        <v>150</v>
      </c>
      <c r="C5544" s="605" t="s">
        <v>9138</v>
      </c>
      <c r="D5544" s="605">
        <v>1</v>
      </c>
      <c r="G5544" s="636">
        <v>1261.3677350624998</v>
      </c>
    </row>
    <row r="5545" spans="1:7" x14ac:dyDescent="0.25">
      <c r="A5545" s="632" t="s">
        <v>9139</v>
      </c>
      <c r="B5545" s="605">
        <v>170</v>
      </c>
      <c r="C5545" s="605" t="s">
        <v>9140</v>
      </c>
      <c r="D5545" s="605">
        <v>1</v>
      </c>
      <c r="G5545" s="636" t="s">
        <v>9</v>
      </c>
    </row>
    <row r="5546" spans="1:7" x14ac:dyDescent="0.25">
      <c r="A5546" s="632" t="s">
        <v>9141</v>
      </c>
      <c r="B5546" s="605">
        <v>171</v>
      </c>
      <c r="C5546" s="605" t="s">
        <v>9142</v>
      </c>
      <c r="D5546" s="605">
        <v>1</v>
      </c>
      <c r="G5546" s="636" t="s">
        <v>9</v>
      </c>
    </row>
    <row r="5547" spans="1:7" x14ac:dyDescent="0.25">
      <c r="A5547" s="632" t="s">
        <v>9143</v>
      </c>
      <c r="B5547" s="605">
        <v>173</v>
      </c>
      <c r="C5547" s="605" t="s">
        <v>9144</v>
      </c>
      <c r="D5547" s="605">
        <v>1</v>
      </c>
      <c r="G5547" s="636" t="s">
        <v>9</v>
      </c>
    </row>
    <row r="5548" spans="1:7" x14ac:dyDescent="0.25">
      <c r="A5548" s="632" t="s">
        <v>9145</v>
      </c>
      <c r="B5548" s="605">
        <v>174</v>
      </c>
      <c r="C5548" s="605" t="s">
        <v>9146</v>
      </c>
      <c r="D5548" s="605">
        <v>1</v>
      </c>
      <c r="G5548" s="636" t="s">
        <v>9</v>
      </c>
    </row>
    <row r="5549" spans="1:7" x14ac:dyDescent="0.25">
      <c r="A5549" s="632" t="s">
        <v>9034</v>
      </c>
      <c r="B5549" s="605">
        <v>175</v>
      </c>
      <c r="C5549" s="605" t="s">
        <v>9035</v>
      </c>
      <c r="D5549" s="605">
        <v>2</v>
      </c>
      <c r="G5549" s="636" t="s">
        <v>9</v>
      </c>
    </row>
    <row r="5550" spans="1:7" x14ac:dyDescent="0.25">
      <c r="A5550" s="632" t="s">
        <v>9147</v>
      </c>
      <c r="B5550" s="605">
        <v>176</v>
      </c>
      <c r="C5550" s="605" t="s">
        <v>9148</v>
      </c>
      <c r="D5550" s="605">
        <v>2</v>
      </c>
      <c r="G5550" s="636" t="s">
        <v>9</v>
      </c>
    </row>
    <row r="5551" spans="1:7" x14ac:dyDescent="0.25">
      <c r="A5551" s="632" t="s">
        <v>9149</v>
      </c>
      <c r="B5551" s="605">
        <v>177</v>
      </c>
      <c r="C5551" s="605" t="s">
        <v>9150</v>
      </c>
      <c r="D5551" s="605">
        <v>8</v>
      </c>
      <c r="G5551" s="636" t="s">
        <v>9</v>
      </c>
    </row>
    <row r="5552" spans="1:7" x14ac:dyDescent="0.25">
      <c r="A5552" s="632" t="s">
        <v>9151</v>
      </c>
      <c r="B5552" s="605">
        <v>183</v>
      </c>
      <c r="C5552" s="605" t="s">
        <v>9152</v>
      </c>
      <c r="D5552" s="605">
        <v>2</v>
      </c>
      <c r="G5552" s="636">
        <v>2288.8224815624994</v>
      </c>
    </row>
    <row r="5553" spans="1:7" x14ac:dyDescent="0.25">
      <c r="A5553" s="632" t="s">
        <v>9153</v>
      </c>
      <c r="B5553" s="605">
        <v>184</v>
      </c>
      <c r="C5553" s="605" t="s">
        <v>9154</v>
      </c>
      <c r="D5553" s="605">
        <v>2</v>
      </c>
      <c r="G5553" s="636" t="s">
        <v>9</v>
      </c>
    </row>
    <row r="5554" spans="1:7" x14ac:dyDescent="0.25">
      <c r="A5554" s="632" t="s">
        <v>9155</v>
      </c>
      <c r="B5554" s="605">
        <v>185</v>
      </c>
      <c r="C5554" s="605" t="s">
        <v>9156</v>
      </c>
      <c r="D5554" s="605">
        <v>1</v>
      </c>
      <c r="G5554" s="636" t="s">
        <v>9</v>
      </c>
    </row>
    <row r="5555" spans="1:7" x14ac:dyDescent="0.25">
      <c r="A5555" s="632" t="s">
        <v>9157</v>
      </c>
      <c r="B5555" s="605">
        <v>186</v>
      </c>
      <c r="C5555" s="605" t="s">
        <v>7147</v>
      </c>
      <c r="D5555" s="605">
        <v>1</v>
      </c>
      <c r="G5555" s="636">
        <v>1996.1188796249999</v>
      </c>
    </row>
    <row r="5556" spans="1:7" x14ac:dyDescent="0.25">
      <c r="A5556" s="632" t="s">
        <v>9158</v>
      </c>
      <c r="B5556" s="605">
        <v>206</v>
      </c>
      <c r="C5556" s="605" t="s">
        <v>9159</v>
      </c>
      <c r="D5556" s="605">
        <v>1</v>
      </c>
      <c r="G5556" s="636" t="s">
        <v>9</v>
      </c>
    </row>
    <row r="5557" spans="1:7" x14ac:dyDescent="0.25">
      <c r="A5557" s="632" t="s">
        <v>9160</v>
      </c>
      <c r="B5557" s="605">
        <v>209</v>
      </c>
      <c r="C5557" s="605" t="s">
        <v>9161</v>
      </c>
      <c r="D5557" s="605">
        <v>1</v>
      </c>
      <c r="G5557" s="636">
        <v>1640.26249725</v>
      </c>
    </row>
    <row r="5558" spans="1:7" x14ac:dyDescent="0.25">
      <c r="A5558" s="632" t="s">
        <v>9162</v>
      </c>
      <c r="B5558" s="605">
        <v>210</v>
      </c>
      <c r="C5558" s="605" t="s">
        <v>9163</v>
      </c>
      <c r="D5558" s="605">
        <v>2</v>
      </c>
      <c r="G5558" s="636" t="s">
        <v>9</v>
      </c>
    </row>
    <row r="5559" spans="1:7" x14ac:dyDescent="0.25">
      <c r="A5559" s="632" t="s">
        <v>9164</v>
      </c>
      <c r="B5559" s="605">
        <v>212</v>
      </c>
      <c r="C5559" s="605" t="s">
        <v>9165</v>
      </c>
      <c r="D5559" s="605">
        <v>1</v>
      </c>
      <c r="G5559" s="636" t="s">
        <v>9</v>
      </c>
    </row>
    <row r="5560" spans="1:7" x14ac:dyDescent="0.25">
      <c r="A5560" s="632" t="s">
        <v>9271</v>
      </c>
      <c r="B5560" s="605">
        <v>230</v>
      </c>
      <c r="C5560" s="605" t="s">
        <v>9272</v>
      </c>
      <c r="D5560" s="605">
        <v>2</v>
      </c>
      <c r="G5560" s="636">
        <v>1393.6794958124997</v>
      </c>
    </row>
    <row r="5561" spans="1:7" x14ac:dyDescent="0.25">
      <c r="A5561" s="632" t="s">
        <v>9168</v>
      </c>
      <c r="B5561" s="605">
        <v>232</v>
      </c>
      <c r="C5561" s="605" t="s">
        <v>9169</v>
      </c>
      <c r="D5561" s="605">
        <v>4</v>
      </c>
      <c r="G5561" s="636">
        <v>38.338845187499992</v>
      </c>
    </row>
    <row r="5562" spans="1:7" x14ac:dyDescent="0.25">
      <c r="A5562" s="632" t="s">
        <v>9273</v>
      </c>
      <c r="B5562" s="605">
        <v>234</v>
      </c>
      <c r="C5562" s="605" t="s">
        <v>9274</v>
      </c>
      <c r="D5562" s="605">
        <v>1</v>
      </c>
      <c r="G5562" s="636" t="s">
        <v>9</v>
      </c>
    </row>
    <row r="5563" spans="1:7" x14ac:dyDescent="0.25">
      <c r="A5563" s="632" t="s">
        <v>9275</v>
      </c>
      <c r="B5563" s="605">
        <v>235</v>
      </c>
      <c r="C5563" s="605" t="s">
        <v>9276</v>
      </c>
      <c r="D5563" s="605">
        <v>1</v>
      </c>
      <c r="G5563" s="636" t="s">
        <v>9</v>
      </c>
    </row>
    <row r="5564" spans="1:7" x14ac:dyDescent="0.25">
      <c r="A5564" s="632" t="s">
        <v>9176</v>
      </c>
      <c r="B5564" s="605">
        <v>248</v>
      </c>
      <c r="C5564" s="605" t="s">
        <v>9177</v>
      </c>
      <c r="D5564" s="605">
        <v>1</v>
      </c>
      <c r="G5564" s="636" t="s">
        <v>9</v>
      </c>
    </row>
    <row r="5565" spans="1:7" x14ac:dyDescent="0.25">
      <c r="A5565" s="632" t="s">
        <v>9178</v>
      </c>
      <c r="B5565" s="605">
        <v>249</v>
      </c>
      <c r="C5565" s="605" t="s">
        <v>9179</v>
      </c>
      <c r="D5565" s="605">
        <v>1</v>
      </c>
      <c r="G5565" s="636" t="s">
        <v>9</v>
      </c>
    </row>
    <row r="5566" spans="1:7" x14ac:dyDescent="0.25">
      <c r="A5566" s="632" t="s">
        <v>9180</v>
      </c>
      <c r="B5566" s="605">
        <v>259</v>
      </c>
      <c r="C5566" s="605" t="s">
        <v>9181</v>
      </c>
      <c r="D5566" s="605">
        <v>1</v>
      </c>
      <c r="G5566" s="636" t="s">
        <v>9</v>
      </c>
    </row>
    <row r="5567" spans="1:7" x14ac:dyDescent="0.25">
      <c r="A5567" s="632" t="s">
        <v>9182</v>
      </c>
      <c r="B5567" s="605">
        <v>261</v>
      </c>
      <c r="C5567" s="605" t="s">
        <v>9183</v>
      </c>
      <c r="D5567" s="605">
        <v>1</v>
      </c>
      <c r="G5567" s="636" t="s">
        <v>9</v>
      </c>
    </row>
    <row r="5568" spans="1:7" x14ac:dyDescent="0.25">
      <c r="A5568" s="632" t="s">
        <v>9184</v>
      </c>
      <c r="B5568" s="605">
        <v>307</v>
      </c>
      <c r="C5568" s="605" t="s">
        <v>9185</v>
      </c>
      <c r="D5568" s="605">
        <v>2</v>
      </c>
      <c r="G5568" s="636" t="s">
        <v>9</v>
      </c>
    </row>
    <row r="5569" spans="1:7" x14ac:dyDescent="0.25">
      <c r="A5569" s="632" t="s">
        <v>9186</v>
      </c>
      <c r="B5569" s="605">
        <v>309</v>
      </c>
      <c r="C5569" s="605" t="s">
        <v>9187</v>
      </c>
      <c r="D5569" s="605">
        <v>2</v>
      </c>
      <c r="G5569" s="636" t="s">
        <v>9</v>
      </c>
    </row>
    <row r="5570" spans="1:7" x14ac:dyDescent="0.25">
      <c r="A5570" s="632" t="s">
        <v>9188</v>
      </c>
      <c r="B5570" s="605">
        <v>313</v>
      </c>
      <c r="C5570" s="605" t="s">
        <v>9189</v>
      </c>
      <c r="D5570" s="605">
        <v>1</v>
      </c>
      <c r="G5570" s="636" t="s">
        <v>9</v>
      </c>
    </row>
    <row r="5571" spans="1:7" x14ac:dyDescent="0.25">
      <c r="A5571" s="632" t="s">
        <v>9190</v>
      </c>
      <c r="B5571" s="605">
        <v>314</v>
      </c>
      <c r="C5571" s="605" t="s">
        <v>9191</v>
      </c>
      <c r="D5571" s="605">
        <v>1</v>
      </c>
      <c r="G5571" s="636">
        <v>8643.4477106249979</v>
      </c>
    </row>
    <row r="5572" spans="1:7" x14ac:dyDescent="0.25">
      <c r="A5572" s="632" t="s">
        <v>9192</v>
      </c>
      <c r="B5572" s="605">
        <v>315</v>
      </c>
      <c r="C5572" s="605" t="s">
        <v>9193</v>
      </c>
      <c r="D5572" s="605">
        <v>2</v>
      </c>
      <c r="G5572" s="636">
        <v>1058.9324947499999</v>
      </c>
    </row>
    <row r="5573" spans="1:7" x14ac:dyDescent="0.25">
      <c r="A5573" s="632" t="s">
        <v>9194</v>
      </c>
      <c r="B5573" s="605">
        <v>320</v>
      </c>
      <c r="C5573" s="605" t="s">
        <v>9195</v>
      </c>
      <c r="D5573" s="605">
        <v>1</v>
      </c>
      <c r="G5573" s="636">
        <v>3452.0743383749996</v>
      </c>
    </row>
    <row r="5574" spans="1:7" x14ac:dyDescent="0.25">
      <c r="A5574" s="632" t="s">
        <v>9196</v>
      </c>
      <c r="B5574" s="605">
        <v>321</v>
      </c>
      <c r="C5574" s="605" t="s">
        <v>9197</v>
      </c>
      <c r="D5574" s="605">
        <v>1</v>
      </c>
      <c r="G5574" s="636" t="s">
        <v>9</v>
      </c>
    </row>
    <row r="5575" spans="1:7" x14ac:dyDescent="0.25">
      <c r="A5575" s="632" t="s">
        <v>9198</v>
      </c>
      <c r="B5575" s="605">
        <v>324</v>
      </c>
      <c r="C5575" s="605" t="s">
        <v>9199</v>
      </c>
      <c r="D5575" s="605">
        <v>1</v>
      </c>
      <c r="G5575" s="636">
        <v>11333.589561937497</v>
      </c>
    </row>
    <row r="5576" spans="1:7" x14ac:dyDescent="0.25">
      <c r="A5576" s="632" t="s">
        <v>9200</v>
      </c>
      <c r="B5576" s="605">
        <v>330</v>
      </c>
      <c r="C5576" s="605" t="s">
        <v>9201</v>
      </c>
      <c r="D5576" s="605">
        <v>1</v>
      </c>
      <c r="G5576" s="636" t="s">
        <v>9</v>
      </c>
    </row>
    <row r="5577" spans="1:7" x14ac:dyDescent="0.25">
      <c r="A5577" s="632" t="s">
        <v>9202</v>
      </c>
      <c r="B5577" s="605">
        <v>373</v>
      </c>
      <c r="C5577" s="605" t="s">
        <v>9203</v>
      </c>
      <c r="D5577" s="605">
        <v>1</v>
      </c>
      <c r="G5577" s="636">
        <v>3589.7785267499994</v>
      </c>
    </row>
    <row r="5578" spans="1:7" x14ac:dyDescent="0.25">
      <c r="A5578" s="632" t="s">
        <v>9277</v>
      </c>
      <c r="B5578" s="605">
        <v>382</v>
      </c>
      <c r="C5578" s="605" t="s">
        <v>9278</v>
      </c>
      <c r="D5578" s="605">
        <v>2</v>
      </c>
      <c r="G5578" s="636">
        <v>1863.8071188749998</v>
      </c>
    </row>
    <row r="5579" spans="1:7" x14ac:dyDescent="0.25">
      <c r="A5579" s="632" t="s">
        <v>9206</v>
      </c>
      <c r="B5579" s="605">
        <v>384</v>
      </c>
      <c r="C5579" s="605" t="s">
        <v>9207</v>
      </c>
      <c r="D5579" s="605">
        <v>1</v>
      </c>
      <c r="G5579" s="636" t="s">
        <v>9</v>
      </c>
    </row>
    <row r="5580" spans="1:7" x14ac:dyDescent="0.25">
      <c r="A5580" s="632" t="s">
        <v>9208</v>
      </c>
      <c r="B5580" s="605">
        <v>385</v>
      </c>
      <c r="C5580" s="605" t="s">
        <v>9209</v>
      </c>
      <c r="D5580" s="605">
        <v>1</v>
      </c>
      <c r="G5580" s="636" t="s">
        <v>9</v>
      </c>
    </row>
    <row r="5581" spans="1:7" x14ac:dyDescent="0.25">
      <c r="A5581" s="632" t="s">
        <v>9210</v>
      </c>
      <c r="B5581" s="605">
        <v>413</v>
      </c>
      <c r="C5581" s="605" t="s">
        <v>9211</v>
      </c>
      <c r="D5581" s="605">
        <v>1</v>
      </c>
      <c r="G5581" s="636">
        <v>14216.521661062496</v>
      </c>
    </row>
    <row r="5582" spans="1:7" x14ac:dyDescent="0.25">
      <c r="A5582" s="632" t="s">
        <v>9212</v>
      </c>
      <c r="B5582" s="605">
        <v>421</v>
      </c>
      <c r="C5582" s="605" t="s">
        <v>9213</v>
      </c>
      <c r="D5582" s="605">
        <v>4</v>
      </c>
      <c r="G5582" s="636" t="s">
        <v>9</v>
      </c>
    </row>
    <row r="5583" spans="1:7" x14ac:dyDescent="0.25">
      <c r="A5583" s="632" t="s">
        <v>9214</v>
      </c>
      <c r="B5583" s="605">
        <v>431</v>
      </c>
      <c r="C5583" s="605" t="s">
        <v>9215</v>
      </c>
      <c r="D5583" s="605">
        <v>1</v>
      </c>
      <c r="G5583" s="636" t="s">
        <v>9</v>
      </c>
    </row>
    <row r="5584" spans="1:7" x14ac:dyDescent="0.25">
      <c r="A5584" s="632" t="s">
        <v>9216</v>
      </c>
      <c r="B5584" s="605">
        <v>444</v>
      </c>
      <c r="C5584" s="605" t="s">
        <v>9217</v>
      </c>
      <c r="D5584" s="605">
        <v>1</v>
      </c>
      <c r="G5584" s="636" t="s">
        <v>9</v>
      </c>
    </row>
    <row r="5585" spans="1:7" x14ac:dyDescent="0.25">
      <c r="A5585" s="632" t="s">
        <v>9218</v>
      </c>
      <c r="B5585" s="605">
        <v>449</v>
      </c>
      <c r="C5585" s="605" t="s">
        <v>9279</v>
      </c>
      <c r="D5585" s="605">
        <v>1</v>
      </c>
      <c r="G5585" s="636">
        <v>13057.434687374998</v>
      </c>
    </row>
    <row r="5586" spans="1:7" x14ac:dyDescent="0.25">
      <c r="A5586" s="632" t="s">
        <v>9220</v>
      </c>
      <c r="B5586" s="605">
        <v>453</v>
      </c>
      <c r="C5586" s="605" t="s">
        <v>9221</v>
      </c>
      <c r="D5586" s="605">
        <v>1</v>
      </c>
      <c r="G5586" s="636">
        <v>1244.3574755624998</v>
      </c>
    </row>
    <row r="5587" spans="1:7" x14ac:dyDescent="0.25">
      <c r="A5587" s="632" t="s">
        <v>9222</v>
      </c>
      <c r="B5587" s="605">
        <v>460</v>
      </c>
      <c r="C5587" s="605" t="s">
        <v>9223</v>
      </c>
      <c r="D5587" s="605">
        <v>1</v>
      </c>
      <c r="G5587" s="636">
        <v>4276.0635839999986</v>
      </c>
    </row>
    <row r="5588" spans="1:7" x14ac:dyDescent="0.25">
      <c r="A5588" s="632" t="s">
        <v>9224</v>
      </c>
      <c r="B5588" s="605">
        <v>483</v>
      </c>
      <c r="C5588" s="605" t="s">
        <v>9225</v>
      </c>
      <c r="D5588" s="605">
        <v>1</v>
      </c>
      <c r="G5588" s="636">
        <v>90.377963812499985</v>
      </c>
    </row>
    <row r="5589" spans="1:7" x14ac:dyDescent="0.25">
      <c r="A5589" s="632" t="s">
        <v>9226</v>
      </c>
      <c r="B5589" s="605">
        <v>484</v>
      </c>
      <c r="C5589" s="605" t="s">
        <v>9227</v>
      </c>
      <c r="D5589" s="605">
        <v>4</v>
      </c>
      <c r="G5589" s="636" t="s">
        <v>9</v>
      </c>
    </row>
    <row r="5590" spans="1:7" x14ac:dyDescent="0.25">
      <c r="A5590" s="632" t="s">
        <v>9228</v>
      </c>
      <c r="B5590" s="605">
        <v>489</v>
      </c>
      <c r="C5590" s="605" t="s">
        <v>9229</v>
      </c>
      <c r="D5590" s="605">
        <v>1</v>
      </c>
      <c r="G5590" s="636">
        <v>16914.971358187497</v>
      </c>
    </row>
    <row r="5591" spans="1:7" x14ac:dyDescent="0.25">
      <c r="A5591" s="632" t="s">
        <v>9230</v>
      </c>
      <c r="B5591" s="605">
        <v>490</v>
      </c>
      <c r="C5591" s="605" t="s">
        <v>9231</v>
      </c>
      <c r="D5591" s="605">
        <v>1</v>
      </c>
      <c r="G5591" s="636">
        <v>405.57193462499998</v>
      </c>
    </row>
    <row r="5592" spans="1:7" x14ac:dyDescent="0.25">
      <c r="A5592" s="632" t="s">
        <v>9232</v>
      </c>
      <c r="B5592" s="605">
        <v>491</v>
      </c>
      <c r="C5592" s="605" t="s">
        <v>9233</v>
      </c>
      <c r="D5592" s="605">
        <v>1</v>
      </c>
      <c r="G5592" s="636">
        <v>261.29161499999998</v>
      </c>
    </row>
    <row r="5593" spans="1:7" x14ac:dyDescent="0.25">
      <c r="A5593" s="632" t="s">
        <v>9234</v>
      </c>
      <c r="B5593" s="605">
        <v>492</v>
      </c>
      <c r="C5593" s="605" t="s">
        <v>9235</v>
      </c>
      <c r="D5593" s="605">
        <v>2</v>
      </c>
      <c r="G5593" s="636" t="s">
        <v>9</v>
      </c>
    </row>
    <row r="5594" spans="1:7" x14ac:dyDescent="0.25">
      <c r="A5594" s="632" t="s">
        <v>9236</v>
      </c>
      <c r="B5594" s="605">
        <v>495</v>
      </c>
      <c r="C5594" s="605" t="s">
        <v>9237</v>
      </c>
      <c r="D5594" s="605">
        <v>3</v>
      </c>
      <c r="G5594" s="636">
        <v>4715.0422653750002</v>
      </c>
    </row>
    <row r="5595" spans="1:7" x14ac:dyDescent="0.25">
      <c r="A5595" s="632" t="s">
        <v>9238</v>
      </c>
      <c r="B5595" s="605">
        <v>497</v>
      </c>
      <c r="C5595" s="605" t="s">
        <v>9239</v>
      </c>
      <c r="D5595" s="605">
        <v>1</v>
      </c>
      <c r="G5595" s="636">
        <v>4715.0422653750002</v>
      </c>
    </row>
    <row r="5596" spans="1:7" x14ac:dyDescent="0.25">
      <c r="A5596" s="632" t="s">
        <v>9240</v>
      </c>
      <c r="B5596" s="605">
        <v>510</v>
      </c>
      <c r="C5596" s="605" t="s">
        <v>9241</v>
      </c>
      <c r="D5596" s="605">
        <v>1</v>
      </c>
      <c r="G5596" s="636" t="s">
        <v>9</v>
      </c>
    </row>
    <row r="5597" spans="1:7" x14ac:dyDescent="0.25">
      <c r="A5597" s="632" t="s">
        <v>9242</v>
      </c>
      <c r="B5597" s="605">
        <v>512</v>
      </c>
      <c r="C5597" s="605" t="s">
        <v>9243</v>
      </c>
      <c r="D5597" s="605">
        <v>1</v>
      </c>
      <c r="G5597" s="636">
        <v>1288.3956344999997</v>
      </c>
    </row>
    <row r="5598" spans="1:7" x14ac:dyDescent="0.25">
      <c r="A5598" s="632" t="s">
        <v>9244</v>
      </c>
      <c r="B5598" s="605">
        <v>610</v>
      </c>
      <c r="C5598" s="605" t="s">
        <v>9245</v>
      </c>
      <c r="D5598" s="605">
        <v>1</v>
      </c>
      <c r="G5598" s="636">
        <v>76.239281624999975</v>
      </c>
    </row>
    <row r="5599" spans="1:7" x14ac:dyDescent="0.25">
      <c r="A5599" s="632" t="s">
        <v>9246</v>
      </c>
      <c r="B5599" s="605">
        <v>611</v>
      </c>
      <c r="C5599" s="605" t="s">
        <v>9247</v>
      </c>
      <c r="D5599" s="605">
        <v>1</v>
      </c>
      <c r="G5599" s="636">
        <v>12268.277016937498</v>
      </c>
    </row>
    <row r="5600" spans="1:7" x14ac:dyDescent="0.25">
      <c r="A5600" s="632" t="s">
        <v>9248</v>
      </c>
      <c r="B5600" s="605">
        <v>1424</v>
      </c>
      <c r="C5600" s="605" t="s">
        <v>9249</v>
      </c>
      <c r="D5600" s="605">
        <v>1</v>
      </c>
      <c r="G5600" s="636" t="s">
        <v>9</v>
      </c>
    </row>
    <row r="5601" spans="1:7" x14ac:dyDescent="0.25">
      <c r="A5601" s="632" t="s">
        <v>9250</v>
      </c>
      <c r="B5601" s="605">
        <v>1425</v>
      </c>
      <c r="C5601" s="605" t="s">
        <v>9251</v>
      </c>
      <c r="D5601" s="605">
        <v>2</v>
      </c>
      <c r="G5601" s="636">
        <v>450.35538843749981</v>
      </c>
    </row>
    <row r="5602" spans="1:7" x14ac:dyDescent="0.25">
      <c r="A5602" s="632" t="s">
        <v>9252</v>
      </c>
      <c r="B5602" s="605">
        <v>1426</v>
      </c>
      <c r="C5602" s="605" t="s">
        <v>9253</v>
      </c>
      <c r="D5602" s="605">
        <v>1</v>
      </c>
      <c r="G5602" s="636" t="s">
        <v>9</v>
      </c>
    </row>
    <row r="5603" spans="1:7" x14ac:dyDescent="0.25">
      <c r="A5603" s="632" t="s">
        <v>9254</v>
      </c>
      <c r="B5603" s="605">
        <v>1428</v>
      </c>
      <c r="C5603" s="605" t="s">
        <v>9255</v>
      </c>
      <c r="D5603" s="605">
        <v>1</v>
      </c>
      <c r="G5603" s="636">
        <v>1029.1206997499999</v>
      </c>
    </row>
    <row r="5604" spans="1:7" x14ac:dyDescent="0.25">
      <c r="A5604" s="632" t="s">
        <v>9256</v>
      </c>
      <c r="B5604" s="605">
        <v>1429</v>
      </c>
      <c r="C5604" s="605" t="s">
        <v>9257</v>
      </c>
      <c r="D5604" s="605">
        <v>2</v>
      </c>
      <c r="G5604" s="636">
        <v>1029.1206997499999</v>
      </c>
    </row>
    <row r="5605" spans="1:7" x14ac:dyDescent="0.25">
      <c r="A5605" s="632" t="s">
        <v>9258</v>
      </c>
      <c r="B5605" s="605">
        <v>1430</v>
      </c>
      <c r="C5605" s="605" t="s">
        <v>9259</v>
      </c>
      <c r="D5605" s="605">
        <v>1</v>
      </c>
      <c r="G5605" s="636" t="s">
        <v>9</v>
      </c>
    </row>
    <row r="5606" spans="1:7" x14ac:dyDescent="0.25">
      <c r="A5606" s="632" t="s">
        <v>9260</v>
      </c>
      <c r="B5606" s="605">
        <v>1431</v>
      </c>
      <c r="C5606" s="605" t="s">
        <v>9261</v>
      </c>
      <c r="D5606" s="605">
        <v>4</v>
      </c>
      <c r="G5606" s="636">
        <v>76.239281624999975</v>
      </c>
    </row>
    <row r="5607" spans="1:7" x14ac:dyDescent="0.25">
      <c r="A5607" s="632" t="s">
        <v>9262</v>
      </c>
      <c r="B5607" s="605">
        <v>1432</v>
      </c>
      <c r="C5607" s="605" t="s">
        <v>9263</v>
      </c>
      <c r="D5607" s="605">
        <v>1</v>
      </c>
      <c r="G5607" s="636" t="s">
        <v>9</v>
      </c>
    </row>
    <row r="5608" spans="1:7" x14ac:dyDescent="0.25">
      <c r="A5608" s="632" t="s">
        <v>9264</v>
      </c>
      <c r="B5608" s="605">
        <v>1433</v>
      </c>
      <c r="C5608" s="605" t="s">
        <v>9265</v>
      </c>
      <c r="D5608" s="605">
        <v>2</v>
      </c>
      <c r="G5608" s="636" t="s">
        <v>9</v>
      </c>
    </row>
    <row r="5609" spans="1:7" ht="15.75" thickBot="1" x14ac:dyDescent="0.3">
      <c r="A5609" s="718" t="s">
        <v>9266</v>
      </c>
      <c r="B5609" s="719">
        <v>1434</v>
      </c>
      <c r="C5609" s="719" t="s">
        <v>9267</v>
      </c>
      <c r="D5609" s="719">
        <v>1</v>
      </c>
      <c r="G5609" s="720" t="s">
        <v>9</v>
      </c>
    </row>
    <row r="5610" spans="1:7" ht="19.5" thickBot="1" x14ac:dyDescent="0.3">
      <c r="A5610" s="721"/>
      <c r="B5610" s="722" t="s">
        <v>9280</v>
      </c>
      <c r="C5610" s="722"/>
      <c r="D5610" s="722"/>
      <c r="G5610" s="723" t="s">
        <v>9</v>
      </c>
    </row>
    <row r="5611" spans="1:7" ht="15.75" thickBot="1" x14ac:dyDescent="0.3">
      <c r="A5611" s="724" t="s">
        <v>1297</v>
      </c>
      <c r="B5611" s="725" t="s">
        <v>8662</v>
      </c>
      <c r="C5611" s="726" t="s">
        <v>8663</v>
      </c>
      <c r="D5611" s="725" t="s">
        <v>8664</v>
      </c>
      <c r="G5611" s="727" t="s">
        <v>9</v>
      </c>
    </row>
    <row r="5612" spans="1:7" x14ac:dyDescent="0.25">
      <c r="A5612" s="628" t="s">
        <v>9281</v>
      </c>
      <c r="B5612" s="716">
        <v>2</v>
      </c>
      <c r="C5612" s="716" t="s">
        <v>9282</v>
      </c>
      <c r="D5612" s="716">
        <v>1</v>
      </c>
      <c r="G5612" s="717" t="s">
        <v>9</v>
      </c>
    </row>
    <row r="5613" spans="1:7" x14ac:dyDescent="0.25">
      <c r="A5613" s="632" t="s">
        <v>9283</v>
      </c>
      <c r="B5613" s="605">
        <v>4</v>
      </c>
      <c r="C5613" s="605" t="s">
        <v>9284</v>
      </c>
      <c r="D5613" s="605">
        <v>1</v>
      </c>
      <c r="G5613" s="636">
        <v>11227.582326187498</v>
      </c>
    </row>
    <row r="5614" spans="1:7" x14ac:dyDescent="0.25">
      <c r="A5614" s="632" t="s">
        <v>9285</v>
      </c>
      <c r="B5614" s="605">
        <v>5</v>
      </c>
      <c r="C5614" s="605" t="s">
        <v>9286</v>
      </c>
      <c r="D5614" s="605">
        <v>1</v>
      </c>
      <c r="G5614" s="636" t="s">
        <v>9</v>
      </c>
    </row>
    <row r="5615" spans="1:7" x14ac:dyDescent="0.25">
      <c r="A5615" s="632" t="s">
        <v>9097</v>
      </c>
      <c r="B5615" s="605">
        <v>10</v>
      </c>
      <c r="C5615" s="605" t="s">
        <v>9098</v>
      </c>
      <c r="D5615" s="605">
        <v>2</v>
      </c>
      <c r="G5615" s="636">
        <v>68670.943691999986</v>
      </c>
    </row>
    <row r="5616" spans="1:7" x14ac:dyDescent="0.25">
      <c r="A5616" s="632" t="s">
        <v>9099</v>
      </c>
      <c r="B5616" s="605">
        <v>16</v>
      </c>
      <c r="C5616" s="605" t="s">
        <v>9100</v>
      </c>
      <c r="D5616" s="605">
        <v>1</v>
      </c>
      <c r="G5616" s="636" t="s">
        <v>9</v>
      </c>
    </row>
    <row r="5617" spans="1:7" x14ac:dyDescent="0.25">
      <c r="A5617" s="632" t="s">
        <v>9101</v>
      </c>
      <c r="B5617" s="605">
        <v>17</v>
      </c>
      <c r="C5617" s="605" t="s">
        <v>9102</v>
      </c>
      <c r="D5617" s="605">
        <v>2</v>
      </c>
      <c r="G5617" s="636">
        <v>3289.2054877499995</v>
      </c>
    </row>
    <row r="5618" spans="1:7" x14ac:dyDescent="0.25">
      <c r="A5618" s="632" t="s">
        <v>9103</v>
      </c>
      <c r="B5618" s="605">
        <v>18</v>
      </c>
      <c r="C5618" s="605" t="s">
        <v>9104</v>
      </c>
      <c r="D5618" s="605">
        <v>1</v>
      </c>
      <c r="G5618" s="636">
        <v>6922.6056851249987</v>
      </c>
    </row>
    <row r="5619" spans="1:7" x14ac:dyDescent="0.25">
      <c r="A5619" s="632" t="s">
        <v>9287</v>
      </c>
      <c r="B5619" s="605">
        <v>25</v>
      </c>
      <c r="C5619" s="605" t="s">
        <v>9288</v>
      </c>
      <c r="D5619" s="605">
        <v>1</v>
      </c>
      <c r="G5619" s="636" t="s">
        <v>9</v>
      </c>
    </row>
    <row r="5620" spans="1:7" x14ac:dyDescent="0.25">
      <c r="A5620" s="632" t="s">
        <v>8774</v>
      </c>
      <c r="B5620" s="605">
        <v>30</v>
      </c>
      <c r="C5620" s="605" t="s">
        <v>8775</v>
      </c>
      <c r="D5620" s="605">
        <v>2</v>
      </c>
      <c r="G5620" s="636">
        <v>107.3005415625</v>
      </c>
    </row>
    <row r="5621" spans="1:7" x14ac:dyDescent="0.25">
      <c r="A5621" s="632" t="s">
        <v>9289</v>
      </c>
      <c r="B5621" s="605">
        <v>32</v>
      </c>
      <c r="C5621" s="605" t="s">
        <v>9290</v>
      </c>
      <c r="D5621" s="605">
        <v>2</v>
      </c>
      <c r="G5621" s="636">
        <v>19.684552875000001</v>
      </c>
    </row>
    <row r="5622" spans="1:7" x14ac:dyDescent="0.25">
      <c r="A5622" s="632" t="s">
        <v>9291</v>
      </c>
      <c r="B5622" s="605">
        <v>45</v>
      </c>
      <c r="C5622" s="605" t="s">
        <v>9292</v>
      </c>
      <c r="D5622" s="605">
        <v>1</v>
      </c>
      <c r="G5622" s="636">
        <v>2571.1138756874998</v>
      </c>
    </row>
    <row r="5623" spans="1:7" x14ac:dyDescent="0.25">
      <c r="A5623" s="632" t="s">
        <v>9293</v>
      </c>
      <c r="B5623" s="605">
        <v>46</v>
      </c>
      <c r="C5623" s="605" t="s">
        <v>9294</v>
      </c>
      <c r="D5623" s="605">
        <v>1</v>
      </c>
      <c r="G5623" s="636">
        <v>2571.1138756874998</v>
      </c>
    </row>
    <row r="5624" spans="1:7" x14ac:dyDescent="0.25">
      <c r="A5624" s="632" t="s">
        <v>9111</v>
      </c>
      <c r="B5624" s="605">
        <v>47</v>
      </c>
      <c r="C5624" s="605" t="s">
        <v>9112</v>
      </c>
      <c r="D5624" s="605">
        <v>1</v>
      </c>
      <c r="G5624" s="636">
        <v>1723.9985684999997</v>
      </c>
    </row>
    <row r="5625" spans="1:7" x14ac:dyDescent="0.25">
      <c r="A5625" s="632" t="s">
        <v>9113</v>
      </c>
      <c r="B5625" s="605">
        <v>48</v>
      </c>
      <c r="C5625" s="605" t="s">
        <v>8668</v>
      </c>
      <c r="D5625" s="605">
        <v>2</v>
      </c>
      <c r="G5625" s="636">
        <v>423.1521254999999</v>
      </c>
    </row>
    <row r="5626" spans="1:7" x14ac:dyDescent="0.25">
      <c r="A5626" s="632" t="s">
        <v>9114</v>
      </c>
      <c r="B5626" s="605">
        <v>49</v>
      </c>
      <c r="C5626" s="605" t="s">
        <v>9115</v>
      </c>
      <c r="D5626" s="605">
        <v>1</v>
      </c>
      <c r="G5626" s="636">
        <v>4535.2508369999987</v>
      </c>
    </row>
    <row r="5627" spans="1:7" x14ac:dyDescent="0.25">
      <c r="A5627" s="632" t="s">
        <v>9295</v>
      </c>
      <c r="B5627" s="605">
        <v>50</v>
      </c>
      <c r="C5627" s="605" t="s">
        <v>9296</v>
      </c>
      <c r="D5627" s="605">
        <v>1</v>
      </c>
      <c r="G5627" s="636" t="s">
        <v>9</v>
      </c>
    </row>
    <row r="5628" spans="1:7" x14ac:dyDescent="0.25">
      <c r="A5628" s="632" t="s">
        <v>8975</v>
      </c>
      <c r="B5628" s="605">
        <v>51</v>
      </c>
      <c r="C5628" s="605" t="s">
        <v>8976</v>
      </c>
      <c r="D5628" s="605">
        <v>4</v>
      </c>
      <c r="G5628" s="636" t="s">
        <v>9</v>
      </c>
    </row>
    <row r="5629" spans="1:7" x14ac:dyDescent="0.25">
      <c r="A5629" s="632" t="s">
        <v>9116</v>
      </c>
      <c r="B5629" s="605">
        <v>52</v>
      </c>
      <c r="C5629" s="605" t="s">
        <v>8976</v>
      </c>
      <c r="D5629" s="605">
        <v>1</v>
      </c>
      <c r="G5629" s="636" t="s">
        <v>9</v>
      </c>
    </row>
    <row r="5630" spans="1:7" x14ac:dyDescent="0.25">
      <c r="A5630" s="632" t="s">
        <v>8822</v>
      </c>
      <c r="B5630" s="605">
        <v>65</v>
      </c>
      <c r="C5630" s="605" t="s">
        <v>8823</v>
      </c>
      <c r="D5630" s="605">
        <v>2</v>
      </c>
      <c r="G5630" s="636">
        <v>98.466605249999986</v>
      </c>
    </row>
    <row r="5631" spans="1:7" x14ac:dyDescent="0.25">
      <c r="A5631" s="632" t="s">
        <v>8673</v>
      </c>
      <c r="B5631" s="605">
        <v>103</v>
      </c>
      <c r="C5631" s="605" t="s">
        <v>8674</v>
      </c>
      <c r="D5631" s="605">
        <v>5</v>
      </c>
      <c r="G5631" s="636">
        <v>1038.7876126874999</v>
      </c>
    </row>
    <row r="5632" spans="1:7" x14ac:dyDescent="0.25">
      <c r="A5632" s="632" t="s">
        <v>9297</v>
      </c>
      <c r="B5632" s="605">
        <v>104</v>
      </c>
      <c r="C5632" s="605" t="s">
        <v>8948</v>
      </c>
      <c r="D5632" s="605">
        <v>1</v>
      </c>
      <c r="G5632" s="636">
        <v>1109.3275805624996</v>
      </c>
    </row>
    <row r="5633" spans="1:7" x14ac:dyDescent="0.25">
      <c r="A5633" s="632" t="s">
        <v>9085</v>
      </c>
      <c r="B5633" s="605">
        <v>106</v>
      </c>
      <c r="C5633" s="605" t="s">
        <v>9086</v>
      </c>
      <c r="D5633" s="605">
        <v>1</v>
      </c>
      <c r="G5633" s="636">
        <v>6500.3084566874977</v>
      </c>
    </row>
    <row r="5634" spans="1:7" x14ac:dyDescent="0.25">
      <c r="A5634" s="632" t="s">
        <v>9121</v>
      </c>
      <c r="B5634" s="605">
        <v>107</v>
      </c>
      <c r="C5634" s="605" t="s">
        <v>9122</v>
      </c>
      <c r="D5634" s="605">
        <v>2</v>
      </c>
      <c r="G5634" s="636" t="s">
        <v>9</v>
      </c>
    </row>
    <row r="5635" spans="1:7" x14ac:dyDescent="0.25">
      <c r="A5635" s="632" t="s">
        <v>9298</v>
      </c>
      <c r="B5635" s="605">
        <v>109</v>
      </c>
      <c r="C5635" s="605" t="s">
        <v>9299</v>
      </c>
      <c r="D5635" s="605">
        <v>1</v>
      </c>
      <c r="G5635" s="636">
        <v>13451.454551437499</v>
      </c>
    </row>
    <row r="5636" spans="1:7" x14ac:dyDescent="0.25">
      <c r="A5636" s="632" t="s">
        <v>9125</v>
      </c>
      <c r="B5636" s="605">
        <v>115</v>
      </c>
      <c r="C5636" s="605" t="s">
        <v>9126</v>
      </c>
      <c r="D5636" s="605">
        <v>1</v>
      </c>
      <c r="G5636" s="636">
        <v>532.71047212499991</v>
      </c>
    </row>
    <row r="5637" spans="1:7" x14ac:dyDescent="0.25">
      <c r="A5637" s="632" t="s">
        <v>9127</v>
      </c>
      <c r="B5637" s="605">
        <v>120</v>
      </c>
      <c r="C5637" s="605" t="s">
        <v>9128</v>
      </c>
      <c r="D5637" s="605">
        <v>2</v>
      </c>
      <c r="G5637" s="636">
        <v>7183.5027322499982</v>
      </c>
    </row>
    <row r="5638" spans="1:7" x14ac:dyDescent="0.25">
      <c r="A5638" s="632" t="s">
        <v>9129</v>
      </c>
      <c r="B5638" s="605">
        <v>121</v>
      </c>
      <c r="C5638" s="605" t="s">
        <v>9130</v>
      </c>
      <c r="D5638" s="605">
        <v>1</v>
      </c>
      <c r="G5638" s="636" t="s">
        <v>9</v>
      </c>
    </row>
    <row r="5639" spans="1:7" x14ac:dyDescent="0.25">
      <c r="A5639" s="632" t="s">
        <v>9131</v>
      </c>
      <c r="B5639" s="605">
        <v>122</v>
      </c>
      <c r="C5639" s="605" t="s">
        <v>9132</v>
      </c>
      <c r="D5639" s="605">
        <v>2</v>
      </c>
      <c r="G5639" s="636" t="s">
        <v>9</v>
      </c>
    </row>
    <row r="5640" spans="1:7" x14ac:dyDescent="0.25">
      <c r="A5640" s="632" t="s">
        <v>9269</v>
      </c>
      <c r="B5640" s="605">
        <v>127</v>
      </c>
      <c r="C5640" s="605" t="s">
        <v>9270</v>
      </c>
      <c r="D5640" s="605">
        <v>1</v>
      </c>
      <c r="G5640" s="636">
        <v>6656.0531651249994</v>
      </c>
    </row>
    <row r="5641" spans="1:7" x14ac:dyDescent="0.25">
      <c r="A5641" s="632" t="s">
        <v>9300</v>
      </c>
      <c r="B5641" s="605">
        <v>130</v>
      </c>
      <c r="C5641" s="605" t="s">
        <v>9301</v>
      </c>
      <c r="D5641" s="605">
        <v>1</v>
      </c>
      <c r="G5641" s="636">
        <v>902.09176443749982</v>
      </c>
    </row>
    <row r="5642" spans="1:7" x14ac:dyDescent="0.25">
      <c r="A5642" s="632" t="s">
        <v>9135</v>
      </c>
      <c r="B5642" s="605">
        <v>133</v>
      </c>
      <c r="C5642" s="605" t="s">
        <v>9136</v>
      </c>
      <c r="D5642" s="605">
        <v>1</v>
      </c>
      <c r="G5642" s="636" t="s">
        <v>9</v>
      </c>
    </row>
    <row r="5643" spans="1:7" x14ac:dyDescent="0.25">
      <c r="A5643" s="632" t="s">
        <v>9139</v>
      </c>
      <c r="B5643" s="605">
        <v>170</v>
      </c>
      <c r="C5643" s="605" t="s">
        <v>9140</v>
      </c>
      <c r="D5643" s="605">
        <v>1</v>
      </c>
      <c r="G5643" s="636" t="s">
        <v>9</v>
      </c>
    </row>
    <row r="5644" spans="1:7" x14ac:dyDescent="0.25">
      <c r="A5644" s="632" t="s">
        <v>9180</v>
      </c>
      <c r="B5644" s="605">
        <v>171</v>
      </c>
      <c r="C5644" s="605" t="s">
        <v>9181</v>
      </c>
      <c r="D5644" s="605">
        <v>1</v>
      </c>
      <c r="G5644" s="636" t="s">
        <v>9</v>
      </c>
    </row>
    <row r="5645" spans="1:7" x14ac:dyDescent="0.25">
      <c r="A5645" s="632" t="s">
        <v>9302</v>
      </c>
      <c r="B5645" s="605">
        <v>172</v>
      </c>
      <c r="C5645" s="605" t="s">
        <v>9303</v>
      </c>
      <c r="D5645" s="605">
        <v>2</v>
      </c>
      <c r="G5645" s="636" t="s">
        <v>9</v>
      </c>
    </row>
    <row r="5646" spans="1:7" x14ac:dyDescent="0.25">
      <c r="A5646" s="632" t="s">
        <v>9143</v>
      </c>
      <c r="B5646" s="605">
        <v>173</v>
      </c>
      <c r="C5646" s="605" t="s">
        <v>9144</v>
      </c>
      <c r="D5646" s="605">
        <v>1</v>
      </c>
      <c r="G5646" s="636" t="s">
        <v>9</v>
      </c>
    </row>
    <row r="5647" spans="1:7" x14ac:dyDescent="0.25">
      <c r="A5647" s="632" t="s">
        <v>9145</v>
      </c>
      <c r="B5647" s="605">
        <v>174</v>
      </c>
      <c r="C5647" s="605" t="s">
        <v>9146</v>
      </c>
      <c r="D5647" s="605">
        <v>1</v>
      </c>
      <c r="G5647" s="636" t="s">
        <v>9</v>
      </c>
    </row>
    <row r="5648" spans="1:7" x14ac:dyDescent="0.25">
      <c r="A5648" s="632" t="s">
        <v>9034</v>
      </c>
      <c r="B5648" s="605">
        <v>175</v>
      </c>
      <c r="C5648" s="605" t="s">
        <v>9035</v>
      </c>
      <c r="D5648" s="605">
        <v>2</v>
      </c>
      <c r="G5648" s="636" t="s">
        <v>9</v>
      </c>
    </row>
    <row r="5649" spans="1:7" x14ac:dyDescent="0.25">
      <c r="A5649" s="632" t="s">
        <v>9147</v>
      </c>
      <c r="B5649" s="605">
        <v>176</v>
      </c>
      <c r="C5649" s="605" t="s">
        <v>9148</v>
      </c>
      <c r="D5649" s="605">
        <v>2</v>
      </c>
      <c r="G5649" s="636" t="s">
        <v>9</v>
      </c>
    </row>
    <row r="5650" spans="1:7" x14ac:dyDescent="0.25">
      <c r="A5650" s="632" t="s">
        <v>9149</v>
      </c>
      <c r="B5650" s="605">
        <v>177</v>
      </c>
      <c r="C5650" s="605" t="s">
        <v>9150</v>
      </c>
      <c r="D5650" s="605">
        <v>8</v>
      </c>
      <c r="G5650" s="636" t="s">
        <v>9</v>
      </c>
    </row>
    <row r="5651" spans="1:7" x14ac:dyDescent="0.25">
      <c r="A5651" s="632" t="s">
        <v>9176</v>
      </c>
      <c r="B5651" s="605">
        <v>181</v>
      </c>
      <c r="C5651" s="605" t="s">
        <v>9177</v>
      </c>
      <c r="D5651" s="605">
        <v>1</v>
      </c>
      <c r="G5651" s="636" t="s">
        <v>9</v>
      </c>
    </row>
    <row r="5652" spans="1:7" x14ac:dyDescent="0.25">
      <c r="A5652" s="632" t="s">
        <v>9178</v>
      </c>
      <c r="B5652" s="605">
        <v>182</v>
      </c>
      <c r="C5652" s="605" t="s">
        <v>9179</v>
      </c>
      <c r="D5652" s="605">
        <v>1</v>
      </c>
      <c r="G5652" s="636" t="s">
        <v>9</v>
      </c>
    </row>
    <row r="5653" spans="1:7" x14ac:dyDescent="0.25">
      <c r="A5653" s="632" t="s">
        <v>9151</v>
      </c>
      <c r="B5653" s="605">
        <v>183</v>
      </c>
      <c r="C5653" s="605" t="s">
        <v>9152</v>
      </c>
      <c r="D5653" s="605">
        <v>2</v>
      </c>
      <c r="G5653" s="636">
        <v>2288.8224815624994</v>
      </c>
    </row>
    <row r="5654" spans="1:7" x14ac:dyDescent="0.25">
      <c r="A5654" s="632" t="s">
        <v>9153</v>
      </c>
      <c r="B5654" s="605">
        <v>184</v>
      </c>
      <c r="C5654" s="605" t="s">
        <v>9154</v>
      </c>
      <c r="D5654" s="605">
        <v>2</v>
      </c>
      <c r="G5654" s="636" t="s">
        <v>9</v>
      </c>
    </row>
    <row r="5655" spans="1:7" x14ac:dyDescent="0.25">
      <c r="A5655" s="632" t="s">
        <v>9155</v>
      </c>
      <c r="B5655" s="605">
        <v>185</v>
      </c>
      <c r="C5655" s="605" t="s">
        <v>9156</v>
      </c>
      <c r="D5655" s="605">
        <v>1</v>
      </c>
      <c r="G5655" s="636" t="s">
        <v>9</v>
      </c>
    </row>
    <row r="5656" spans="1:7" x14ac:dyDescent="0.25">
      <c r="A5656" s="632" t="s">
        <v>9157</v>
      </c>
      <c r="B5656" s="605">
        <v>186</v>
      </c>
      <c r="C5656" s="605" t="s">
        <v>7147</v>
      </c>
      <c r="D5656" s="605">
        <v>1</v>
      </c>
      <c r="G5656" s="636">
        <v>1996.1188796249999</v>
      </c>
    </row>
    <row r="5657" spans="1:7" x14ac:dyDescent="0.25">
      <c r="A5657" s="632" t="s">
        <v>9304</v>
      </c>
      <c r="B5657" s="605">
        <v>206</v>
      </c>
      <c r="C5657" s="605" t="s">
        <v>9305</v>
      </c>
      <c r="D5657" s="605">
        <v>1</v>
      </c>
      <c r="G5657" s="636" t="s">
        <v>9</v>
      </c>
    </row>
    <row r="5658" spans="1:7" x14ac:dyDescent="0.25">
      <c r="A5658" s="632" t="s">
        <v>9160</v>
      </c>
      <c r="B5658" s="605">
        <v>209</v>
      </c>
      <c r="C5658" s="605" t="s">
        <v>9161</v>
      </c>
      <c r="D5658" s="605">
        <v>1</v>
      </c>
      <c r="G5658" s="636">
        <v>1640.26249725</v>
      </c>
    </row>
    <row r="5659" spans="1:7" x14ac:dyDescent="0.25">
      <c r="A5659" s="632" t="s">
        <v>9162</v>
      </c>
      <c r="B5659" s="605">
        <v>210</v>
      </c>
      <c r="C5659" s="605" t="s">
        <v>9163</v>
      </c>
      <c r="D5659" s="605">
        <v>2</v>
      </c>
      <c r="G5659" s="636" t="s">
        <v>9</v>
      </c>
    </row>
    <row r="5660" spans="1:7" x14ac:dyDescent="0.25">
      <c r="A5660" s="632" t="s">
        <v>9164</v>
      </c>
      <c r="B5660" s="605">
        <v>212</v>
      </c>
      <c r="C5660" s="605" t="s">
        <v>9165</v>
      </c>
      <c r="D5660" s="605">
        <v>2</v>
      </c>
      <c r="G5660" s="636" t="s">
        <v>9</v>
      </c>
    </row>
    <row r="5661" spans="1:7" x14ac:dyDescent="0.25">
      <c r="A5661" s="632" t="s">
        <v>9273</v>
      </c>
      <c r="B5661" s="605">
        <v>230</v>
      </c>
      <c r="C5661" s="605" t="s">
        <v>9274</v>
      </c>
      <c r="D5661" s="605">
        <v>1</v>
      </c>
      <c r="G5661" s="636" t="s">
        <v>9</v>
      </c>
    </row>
    <row r="5662" spans="1:7" x14ac:dyDescent="0.25">
      <c r="A5662" s="632" t="s">
        <v>9275</v>
      </c>
      <c r="B5662" s="605">
        <v>231</v>
      </c>
      <c r="C5662" s="605" t="s">
        <v>9276</v>
      </c>
      <c r="D5662" s="605">
        <v>1</v>
      </c>
      <c r="G5662" s="636" t="s">
        <v>9</v>
      </c>
    </row>
    <row r="5663" spans="1:7" x14ac:dyDescent="0.25">
      <c r="A5663" s="632" t="s">
        <v>9168</v>
      </c>
      <c r="B5663" s="605">
        <v>232</v>
      </c>
      <c r="C5663" s="605" t="s">
        <v>9169</v>
      </c>
      <c r="D5663" s="605">
        <v>4</v>
      </c>
      <c r="G5663" s="636">
        <v>38.338845187499992</v>
      </c>
    </row>
    <row r="5664" spans="1:7" x14ac:dyDescent="0.25">
      <c r="A5664" s="632" t="s">
        <v>9306</v>
      </c>
      <c r="B5664" s="605">
        <v>236</v>
      </c>
      <c r="C5664" s="605" t="s">
        <v>9307</v>
      </c>
      <c r="D5664" s="605">
        <v>1</v>
      </c>
      <c r="G5664" s="636" t="s">
        <v>9</v>
      </c>
    </row>
    <row r="5665" spans="1:7" x14ac:dyDescent="0.25">
      <c r="A5665" s="632" t="s">
        <v>9182</v>
      </c>
      <c r="B5665" s="605">
        <v>261</v>
      </c>
      <c r="C5665" s="605" t="s">
        <v>9183</v>
      </c>
      <c r="D5665" s="605">
        <v>1</v>
      </c>
      <c r="G5665" s="636" t="s">
        <v>9</v>
      </c>
    </row>
    <row r="5666" spans="1:7" x14ac:dyDescent="0.25">
      <c r="A5666" s="632" t="s">
        <v>9308</v>
      </c>
      <c r="B5666" s="605">
        <v>307</v>
      </c>
      <c r="C5666" s="605" t="s">
        <v>9309</v>
      </c>
      <c r="D5666" s="605">
        <v>1</v>
      </c>
      <c r="G5666" s="636">
        <v>401.42897193749985</v>
      </c>
    </row>
    <row r="5667" spans="1:7" x14ac:dyDescent="0.25">
      <c r="A5667" s="632" t="s">
        <v>9184</v>
      </c>
      <c r="B5667" s="605">
        <v>308</v>
      </c>
      <c r="C5667" s="605" t="s">
        <v>9185</v>
      </c>
      <c r="D5667" s="605">
        <v>2</v>
      </c>
      <c r="G5667" s="636" t="s">
        <v>9</v>
      </c>
    </row>
    <row r="5668" spans="1:7" x14ac:dyDescent="0.25">
      <c r="A5668" s="632" t="s">
        <v>9186</v>
      </c>
      <c r="B5668" s="605">
        <v>309</v>
      </c>
      <c r="C5668" s="605" t="s">
        <v>9187</v>
      </c>
      <c r="D5668" s="605">
        <v>2</v>
      </c>
      <c r="G5668" s="636" t="s">
        <v>9</v>
      </c>
    </row>
    <row r="5669" spans="1:7" x14ac:dyDescent="0.25">
      <c r="A5669" s="632" t="s">
        <v>9188</v>
      </c>
      <c r="B5669" s="605">
        <v>313</v>
      </c>
      <c r="C5669" s="605" t="s">
        <v>9189</v>
      </c>
      <c r="D5669" s="605">
        <v>1</v>
      </c>
      <c r="G5669" s="636" t="s">
        <v>9</v>
      </c>
    </row>
    <row r="5670" spans="1:7" x14ac:dyDescent="0.25">
      <c r="A5670" s="632" t="s">
        <v>9190</v>
      </c>
      <c r="B5670" s="605">
        <v>314</v>
      </c>
      <c r="C5670" s="605" t="s">
        <v>9191</v>
      </c>
      <c r="D5670" s="605">
        <v>1</v>
      </c>
      <c r="G5670" s="636">
        <v>8643.4477106249979</v>
      </c>
    </row>
    <row r="5671" spans="1:7" x14ac:dyDescent="0.25">
      <c r="A5671" s="632" t="s">
        <v>9192</v>
      </c>
      <c r="B5671" s="605">
        <v>315</v>
      </c>
      <c r="C5671" s="605" t="s">
        <v>9193</v>
      </c>
      <c r="D5671" s="605">
        <v>2</v>
      </c>
      <c r="G5671" s="636">
        <v>1058.9324947499999</v>
      </c>
    </row>
    <row r="5672" spans="1:7" x14ac:dyDescent="0.25">
      <c r="A5672" s="632" t="s">
        <v>9310</v>
      </c>
      <c r="B5672" s="605">
        <v>317</v>
      </c>
      <c r="C5672" s="605" t="s">
        <v>9311</v>
      </c>
      <c r="D5672" s="605">
        <v>1</v>
      </c>
      <c r="G5672" s="636" t="s">
        <v>9</v>
      </c>
    </row>
    <row r="5673" spans="1:7" x14ac:dyDescent="0.25">
      <c r="A5673" s="632" t="s">
        <v>9312</v>
      </c>
      <c r="B5673" s="605">
        <v>318</v>
      </c>
      <c r="C5673" s="605" t="s">
        <v>9311</v>
      </c>
      <c r="D5673" s="605">
        <v>1</v>
      </c>
      <c r="G5673" s="636" t="s">
        <v>9</v>
      </c>
    </row>
    <row r="5674" spans="1:7" x14ac:dyDescent="0.25">
      <c r="A5674" s="632" t="s">
        <v>9194</v>
      </c>
      <c r="B5674" s="605">
        <v>320</v>
      </c>
      <c r="C5674" s="605" t="s">
        <v>9195</v>
      </c>
      <c r="D5674" s="605">
        <v>1</v>
      </c>
      <c r="G5674" s="636">
        <v>3452.0743383749996</v>
      </c>
    </row>
    <row r="5675" spans="1:7" x14ac:dyDescent="0.25">
      <c r="A5675" s="632" t="s">
        <v>9196</v>
      </c>
      <c r="B5675" s="605">
        <v>321</v>
      </c>
      <c r="C5675" s="605" t="s">
        <v>9197</v>
      </c>
      <c r="D5675" s="605">
        <v>1</v>
      </c>
      <c r="G5675" s="636" t="s">
        <v>9</v>
      </c>
    </row>
    <row r="5676" spans="1:7" x14ac:dyDescent="0.25">
      <c r="A5676" s="632" t="s">
        <v>9198</v>
      </c>
      <c r="B5676" s="605">
        <v>324</v>
      </c>
      <c r="C5676" s="605" t="s">
        <v>9199</v>
      </c>
      <c r="D5676" s="605">
        <v>1</v>
      </c>
      <c r="G5676" s="636">
        <v>11333.589561937497</v>
      </c>
    </row>
    <row r="5677" spans="1:7" x14ac:dyDescent="0.25">
      <c r="A5677" s="632" t="s">
        <v>9200</v>
      </c>
      <c r="B5677" s="605">
        <v>330</v>
      </c>
      <c r="C5677" s="605" t="s">
        <v>9201</v>
      </c>
      <c r="D5677" s="605">
        <v>1</v>
      </c>
      <c r="G5677" s="636" t="s">
        <v>9</v>
      </c>
    </row>
    <row r="5678" spans="1:7" x14ac:dyDescent="0.25">
      <c r="A5678" s="632" t="s">
        <v>9313</v>
      </c>
      <c r="B5678" s="605">
        <v>355</v>
      </c>
      <c r="C5678" s="605" t="s">
        <v>9314</v>
      </c>
      <c r="D5678" s="605">
        <v>1</v>
      </c>
      <c r="G5678" s="636">
        <v>6796.4974081874998</v>
      </c>
    </row>
    <row r="5679" spans="1:7" x14ac:dyDescent="0.25">
      <c r="A5679" s="632" t="s">
        <v>9202</v>
      </c>
      <c r="B5679" s="605">
        <v>373</v>
      </c>
      <c r="C5679" s="605" t="s">
        <v>9203</v>
      </c>
      <c r="D5679" s="605">
        <v>1</v>
      </c>
      <c r="G5679" s="636">
        <v>3589.7785267499994</v>
      </c>
    </row>
    <row r="5680" spans="1:7" x14ac:dyDescent="0.25">
      <c r="A5680" s="632" t="s">
        <v>9204</v>
      </c>
      <c r="B5680" s="605">
        <v>382</v>
      </c>
      <c r="C5680" s="605" t="s">
        <v>9205</v>
      </c>
      <c r="D5680" s="605">
        <v>2</v>
      </c>
      <c r="G5680" s="636" t="s">
        <v>9</v>
      </c>
    </row>
    <row r="5681" spans="1:7" x14ac:dyDescent="0.25">
      <c r="A5681" s="632" t="s">
        <v>9208</v>
      </c>
      <c r="B5681" s="605">
        <v>384</v>
      </c>
      <c r="C5681" s="605" t="s">
        <v>9209</v>
      </c>
      <c r="D5681" s="605">
        <v>1</v>
      </c>
      <c r="G5681" s="636" t="s">
        <v>9</v>
      </c>
    </row>
    <row r="5682" spans="1:7" x14ac:dyDescent="0.25">
      <c r="A5682" s="632" t="s">
        <v>9119</v>
      </c>
      <c r="B5682" s="605">
        <v>386</v>
      </c>
      <c r="C5682" s="605" t="s">
        <v>9120</v>
      </c>
      <c r="D5682" s="605">
        <v>1</v>
      </c>
      <c r="G5682" s="636">
        <v>595.18371899999988</v>
      </c>
    </row>
    <row r="5683" spans="1:7" x14ac:dyDescent="0.25">
      <c r="A5683" s="632" t="s">
        <v>9210</v>
      </c>
      <c r="B5683" s="605">
        <v>413</v>
      </c>
      <c r="C5683" s="605" t="s">
        <v>9211</v>
      </c>
      <c r="D5683" s="605">
        <v>1</v>
      </c>
      <c r="G5683" s="636">
        <v>14216.521661062496</v>
      </c>
    </row>
    <row r="5684" spans="1:7" x14ac:dyDescent="0.25">
      <c r="A5684" s="632" t="s">
        <v>9212</v>
      </c>
      <c r="B5684" s="605">
        <v>421</v>
      </c>
      <c r="C5684" s="605" t="s">
        <v>9213</v>
      </c>
      <c r="D5684" s="605">
        <v>5</v>
      </c>
      <c r="G5684" s="636" t="s">
        <v>9</v>
      </c>
    </row>
    <row r="5685" spans="1:7" x14ac:dyDescent="0.25">
      <c r="A5685" s="632" t="s">
        <v>9315</v>
      </c>
      <c r="B5685" s="605">
        <v>431</v>
      </c>
      <c r="C5685" s="605" t="s">
        <v>9316</v>
      </c>
      <c r="D5685" s="605">
        <v>1</v>
      </c>
      <c r="G5685" s="636">
        <v>25001.486513249998</v>
      </c>
    </row>
    <row r="5686" spans="1:7" x14ac:dyDescent="0.25">
      <c r="A5686" s="632" t="s">
        <v>9216</v>
      </c>
      <c r="B5686" s="605">
        <v>444</v>
      </c>
      <c r="C5686" s="605" t="s">
        <v>9217</v>
      </c>
      <c r="D5686" s="605">
        <v>1</v>
      </c>
      <c r="G5686" s="636" t="s">
        <v>9</v>
      </c>
    </row>
    <row r="5687" spans="1:7" x14ac:dyDescent="0.25">
      <c r="A5687" s="632" t="s">
        <v>9218</v>
      </c>
      <c r="B5687" s="605">
        <v>449</v>
      </c>
      <c r="C5687" s="605" t="s">
        <v>9219</v>
      </c>
      <c r="D5687" s="605">
        <v>1</v>
      </c>
      <c r="G5687" s="636">
        <v>13057.434687374998</v>
      </c>
    </row>
    <row r="5688" spans="1:7" x14ac:dyDescent="0.25">
      <c r="A5688" s="632" t="s">
        <v>9220</v>
      </c>
      <c r="B5688" s="605">
        <v>453</v>
      </c>
      <c r="C5688" s="605" t="s">
        <v>9221</v>
      </c>
      <c r="D5688" s="605">
        <v>1</v>
      </c>
      <c r="G5688" s="636">
        <v>1244.3574755624998</v>
      </c>
    </row>
    <row r="5689" spans="1:7" x14ac:dyDescent="0.25">
      <c r="A5689" s="632" t="s">
        <v>9222</v>
      </c>
      <c r="B5689" s="605">
        <v>460</v>
      </c>
      <c r="C5689" s="605" t="s">
        <v>9223</v>
      </c>
      <c r="D5689" s="605">
        <v>1</v>
      </c>
      <c r="G5689" s="636">
        <v>4276.0635839999986</v>
      </c>
    </row>
    <row r="5690" spans="1:7" x14ac:dyDescent="0.25">
      <c r="A5690" s="632" t="s">
        <v>9224</v>
      </c>
      <c r="B5690" s="605">
        <v>483</v>
      </c>
      <c r="C5690" s="605" t="s">
        <v>9225</v>
      </c>
      <c r="D5690" s="605">
        <v>1</v>
      </c>
      <c r="G5690" s="636">
        <v>90.377963812499985</v>
      </c>
    </row>
    <row r="5691" spans="1:7" x14ac:dyDescent="0.25">
      <c r="A5691" s="632" t="s">
        <v>9226</v>
      </c>
      <c r="B5691" s="605">
        <v>484</v>
      </c>
      <c r="C5691" s="605" t="s">
        <v>9227</v>
      </c>
      <c r="D5691" s="605">
        <v>4</v>
      </c>
      <c r="G5691" s="636" t="s">
        <v>9</v>
      </c>
    </row>
    <row r="5692" spans="1:7" x14ac:dyDescent="0.25">
      <c r="A5692" s="632" t="s">
        <v>9228</v>
      </c>
      <c r="B5692" s="605">
        <v>489</v>
      </c>
      <c r="C5692" s="605" t="s">
        <v>9229</v>
      </c>
      <c r="D5692" s="605">
        <v>1</v>
      </c>
      <c r="G5692" s="636">
        <v>16914.971358187497</v>
      </c>
    </row>
    <row r="5693" spans="1:7" x14ac:dyDescent="0.25">
      <c r="A5693" s="632" t="s">
        <v>9230</v>
      </c>
      <c r="B5693" s="605">
        <v>490</v>
      </c>
      <c r="C5693" s="605" t="s">
        <v>9231</v>
      </c>
      <c r="D5693" s="605">
        <v>1</v>
      </c>
      <c r="G5693" s="636">
        <v>405.57193462499998</v>
      </c>
    </row>
    <row r="5694" spans="1:7" x14ac:dyDescent="0.25">
      <c r="A5694" s="632" t="s">
        <v>9232</v>
      </c>
      <c r="B5694" s="605">
        <v>491</v>
      </c>
      <c r="C5694" s="605" t="s">
        <v>9233</v>
      </c>
      <c r="D5694" s="605">
        <v>1</v>
      </c>
      <c r="G5694" s="636">
        <v>261.29161499999998</v>
      </c>
    </row>
    <row r="5695" spans="1:7" x14ac:dyDescent="0.25">
      <c r="A5695" s="632" t="s">
        <v>9234</v>
      </c>
      <c r="B5695" s="605">
        <v>492</v>
      </c>
      <c r="C5695" s="605" t="s">
        <v>9235</v>
      </c>
      <c r="D5695" s="605">
        <v>2</v>
      </c>
      <c r="G5695" s="636" t="s">
        <v>9</v>
      </c>
    </row>
    <row r="5696" spans="1:7" x14ac:dyDescent="0.25">
      <c r="A5696" s="632" t="s">
        <v>9236</v>
      </c>
      <c r="B5696" s="605">
        <v>495</v>
      </c>
      <c r="C5696" s="605" t="s">
        <v>9237</v>
      </c>
      <c r="D5696" s="605">
        <v>3</v>
      </c>
      <c r="G5696" s="636">
        <v>4715.0422653750002</v>
      </c>
    </row>
    <row r="5697" spans="1:7" x14ac:dyDescent="0.25">
      <c r="A5697" s="632" t="s">
        <v>9238</v>
      </c>
      <c r="B5697" s="605">
        <v>497</v>
      </c>
      <c r="C5697" s="605" t="s">
        <v>9239</v>
      </c>
      <c r="D5697" s="605">
        <v>1</v>
      </c>
      <c r="G5697" s="636">
        <v>4715.0422653750002</v>
      </c>
    </row>
    <row r="5698" spans="1:7" x14ac:dyDescent="0.25">
      <c r="A5698" s="632" t="s">
        <v>9317</v>
      </c>
      <c r="B5698" s="605">
        <v>510</v>
      </c>
      <c r="C5698" s="605" t="s">
        <v>9318</v>
      </c>
      <c r="D5698" s="605">
        <v>1</v>
      </c>
      <c r="G5698" s="636">
        <v>1254.5943198749997</v>
      </c>
    </row>
    <row r="5699" spans="1:7" x14ac:dyDescent="0.25">
      <c r="A5699" s="632" t="s">
        <v>9242</v>
      </c>
      <c r="B5699" s="605">
        <v>512</v>
      </c>
      <c r="C5699" s="605" t="s">
        <v>9243</v>
      </c>
      <c r="D5699" s="605">
        <v>1</v>
      </c>
      <c r="G5699" s="636">
        <v>1288.3956344999997</v>
      </c>
    </row>
    <row r="5700" spans="1:7" x14ac:dyDescent="0.25">
      <c r="A5700" s="632" t="s">
        <v>9242</v>
      </c>
      <c r="B5700" s="605">
        <v>512</v>
      </c>
      <c r="C5700" s="605" t="s">
        <v>9243</v>
      </c>
      <c r="D5700" s="605">
        <v>1</v>
      </c>
      <c r="G5700" s="636">
        <v>1288.3956344999997</v>
      </c>
    </row>
    <row r="5701" spans="1:7" x14ac:dyDescent="0.25">
      <c r="A5701" s="632" t="s">
        <v>9244</v>
      </c>
      <c r="B5701" s="605">
        <v>610</v>
      </c>
      <c r="C5701" s="605" t="s">
        <v>9245</v>
      </c>
      <c r="D5701" s="605">
        <v>1</v>
      </c>
      <c r="G5701" s="636">
        <v>76.239281624999975</v>
      </c>
    </row>
    <row r="5702" spans="1:7" x14ac:dyDescent="0.25">
      <c r="A5702" s="632" t="s">
        <v>9246</v>
      </c>
      <c r="B5702" s="605">
        <v>611</v>
      </c>
      <c r="C5702" s="605" t="s">
        <v>9247</v>
      </c>
      <c r="D5702" s="605">
        <v>1</v>
      </c>
      <c r="G5702" s="636">
        <v>12268.277016937498</v>
      </c>
    </row>
    <row r="5703" spans="1:7" x14ac:dyDescent="0.25">
      <c r="A5703" s="632" t="s">
        <v>9319</v>
      </c>
      <c r="B5703" s="605">
        <v>612</v>
      </c>
      <c r="C5703" s="605" t="s">
        <v>9320</v>
      </c>
      <c r="D5703" s="605">
        <v>4</v>
      </c>
      <c r="G5703" s="636">
        <v>246.75836493749992</v>
      </c>
    </row>
    <row r="5704" spans="1:7" x14ac:dyDescent="0.25">
      <c r="A5704" s="632" t="s">
        <v>9321</v>
      </c>
      <c r="B5704" s="605">
        <v>678</v>
      </c>
      <c r="C5704" s="605" t="s">
        <v>9322</v>
      </c>
      <c r="D5704" s="605">
        <v>1</v>
      </c>
      <c r="G5704" s="636">
        <v>1025.7887932499998</v>
      </c>
    </row>
    <row r="5705" spans="1:7" x14ac:dyDescent="0.25">
      <c r="A5705" s="632" t="s">
        <v>9248</v>
      </c>
      <c r="B5705" s="605">
        <v>1424</v>
      </c>
      <c r="C5705" s="605" t="s">
        <v>9249</v>
      </c>
      <c r="D5705" s="605">
        <v>1</v>
      </c>
      <c r="G5705" s="636" t="s">
        <v>9</v>
      </c>
    </row>
    <row r="5706" spans="1:7" x14ac:dyDescent="0.25">
      <c r="A5706" s="632" t="s">
        <v>9250</v>
      </c>
      <c r="B5706" s="605">
        <v>1425</v>
      </c>
      <c r="C5706" s="605" t="s">
        <v>9251</v>
      </c>
      <c r="D5706" s="605">
        <v>2</v>
      </c>
      <c r="G5706" s="636">
        <v>450.35538843749981</v>
      </c>
    </row>
    <row r="5707" spans="1:7" x14ac:dyDescent="0.25">
      <c r="A5707" s="632" t="s">
        <v>9252</v>
      </c>
      <c r="B5707" s="605">
        <v>1426</v>
      </c>
      <c r="C5707" s="605" t="s">
        <v>9253</v>
      </c>
      <c r="D5707" s="605">
        <v>1</v>
      </c>
      <c r="G5707" s="636" t="s">
        <v>9</v>
      </c>
    </row>
    <row r="5708" spans="1:7" x14ac:dyDescent="0.25">
      <c r="A5708" s="632" t="s">
        <v>9254</v>
      </c>
      <c r="B5708" s="605">
        <v>1428</v>
      </c>
      <c r="C5708" s="605" t="s">
        <v>9255</v>
      </c>
      <c r="D5708" s="605">
        <v>1</v>
      </c>
      <c r="G5708" s="636">
        <v>1029.1206997499999</v>
      </c>
    </row>
    <row r="5709" spans="1:7" x14ac:dyDescent="0.25">
      <c r="A5709" s="632" t="s">
        <v>9256</v>
      </c>
      <c r="B5709" s="605">
        <v>1429</v>
      </c>
      <c r="C5709" s="605" t="s">
        <v>9257</v>
      </c>
      <c r="D5709" s="605">
        <v>2</v>
      </c>
      <c r="G5709" s="636">
        <v>1029.1206997499999</v>
      </c>
    </row>
    <row r="5710" spans="1:7" x14ac:dyDescent="0.25">
      <c r="A5710" s="632" t="s">
        <v>9258</v>
      </c>
      <c r="B5710" s="605">
        <v>1430</v>
      </c>
      <c r="C5710" s="605" t="s">
        <v>9259</v>
      </c>
      <c r="D5710" s="605">
        <v>1</v>
      </c>
      <c r="G5710" s="636" t="s">
        <v>9</v>
      </c>
    </row>
    <row r="5711" spans="1:7" x14ac:dyDescent="0.25">
      <c r="A5711" s="632" t="s">
        <v>9260</v>
      </c>
      <c r="B5711" s="605">
        <v>1431</v>
      </c>
      <c r="C5711" s="605" t="s">
        <v>9261</v>
      </c>
      <c r="D5711" s="605">
        <v>4</v>
      </c>
      <c r="G5711" s="636">
        <v>76.239281624999975</v>
      </c>
    </row>
    <row r="5712" spans="1:7" x14ac:dyDescent="0.25">
      <c r="A5712" s="632" t="s">
        <v>9262</v>
      </c>
      <c r="B5712" s="605">
        <v>1432</v>
      </c>
      <c r="C5712" s="605" t="s">
        <v>9263</v>
      </c>
      <c r="D5712" s="605">
        <v>1</v>
      </c>
      <c r="G5712" s="636" t="s">
        <v>9</v>
      </c>
    </row>
    <row r="5713" spans="1:7" x14ac:dyDescent="0.25">
      <c r="A5713" s="632" t="s">
        <v>9264</v>
      </c>
      <c r="B5713" s="605">
        <v>1433</v>
      </c>
      <c r="C5713" s="605" t="s">
        <v>9265</v>
      </c>
      <c r="D5713" s="605">
        <v>2</v>
      </c>
      <c r="G5713" s="636" t="s">
        <v>9</v>
      </c>
    </row>
    <row r="5714" spans="1:7" ht="15.75" thickBot="1" x14ac:dyDescent="0.3">
      <c r="A5714" s="718" t="s">
        <v>9266</v>
      </c>
      <c r="B5714" s="719">
        <v>1434</v>
      </c>
      <c r="C5714" s="719" t="s">
        <v>9267</v>
      </c>
      <c r="D5714" s="719">
        <v>1</v>
      </c>
      <c r="G5714" s="720" t="s">
        <v>9</v>
      </c>
    </row>
    <row r="5715" spans="1:7" ht="19.5" thickBot="1" x14ac:dyDescent="0.3">
      <c r="A5715" s="721"/>
      <c r="B5715" s="722" t="s">
        <v>9323</v>
      </c>
      <c r="C5715" s="722"/>
      <c r="D5715" s="722"/>
      <c r="G5715" s="723" t="s">
        <v>9</v>
      </c>
    </row>
    <row r="5716" spans="1:7" ht="15.75" thickBot="1" x14ac:dyDescent="0.3">
      <c r="A5716" s="724" t="s">
        <v>1297</v>
      </c>
      <c r="B5716" s="725" t="s">
        <v>8662</v>
      </c>
      <c r="C5716" s="726" t="s">
        <v>8663</v>
      </c>
      <c r="D5716" s="725" t="s">
        <v>8664</v>
      </c>
      <c r="G5716" s="727" t="s">
        <v>9</v>
      </c>
    </row>
    <row r="5717" spans="1:7" x14ac:dyDescent="0.25">
      <c r="A5717" s="628" t="s">
        <v>9324</v>
      </c>
      <c r="B5717" s="716">
        <v>1</v>
      </c>
      <c r="C5717" s="716" t="s">
        <v>9325</v>
      </c>
      <c r="D5717" s="716">
        <v>2</v>
      </c>
      <c r="G5717" s="717">
        <v>11717.7671495625</v>
      </c>
    </row>
    <row r="5718" spans="1:7" x14ac:dyDescent="0.25">
      <c r="A5718" s="632" t="s">
        <v>9326</v>
      </c>
      <c r="B5718" s="605">
        <v>3</v>
      </c>
      <c r="C5718" s="605" t="s">
        <v>9327</v>
      </c>
      <c r="D5718" s="605">
        <v>1</v>
      </c>
      <c r="G5718" s="636">
        <v>11995.126445249998</v>
      </c>
    </row>
    <row r="5719" spans="1:7" x14ac:dyDescent="0.25">
      <c r="A5719" s="632" t="s">
        <v>9328</v>
      </c>
      <c r="B5719" s="605">
        <v>15</v>
      </c>
      <c r="C5719" s="605" t="s">
        <v>9329</v>
      </c>
      <c r="D5719" s="605">
        <v>1</v>
      </c>
      <c r="G5719" s="636">
        <v>1426.8889586249998</v>
      </c>
    </row>
    <row r="5720" spans="1:7" x14ac:dyDescent="0.25">
      <c r="A5720" s="632" t="s">
        <v>9330</v>
      </c>
      <c r="B5720" s="605">
        <v>28</v>
      </c>
      <c r="C5720" s="605" t="s">
        <v>9331</v>
      </c>
      <c r="D5720" s="605">
        <v>1</v>
      </c>
      <c r="G5720" s="636" t="s">
        <v>9</v>
      </c>
    </row>
    <row r="5721" spans="1:7" x14ac:dyDescent="0.25">
      <c r="A5721" s="632" t="s">
        <v>9293</v>
      </c>
      <c r="B5721" s="605">
        <v>30</v>
      </c>
      <c r="C5721" s="605" t="s">
        <v>9294</v>
      </c>
      <c r="D5721" s="605">
        <v>1</v>
      </c>
      <c r="G5721" s="636">
        <v>2571.1138756874998</v>
      </c>
    </row>
    <row r="5722" spans="1:7" x14ac:dyDescent="0.25">
      <c r="A5722" s="632" t="s">
        <v>9291</v>
      </c>
      <c r="B5722" s="605">
        <v>31</v>
      </c>
      <c r="C5722" s="605" t="s">
        <v>9292</v>
      </c>
      <c r="D5722" s="605">
        <v>1</v>
      </c>
      <c r="G5722" s="636">
        <v>2571.1138756874998</v>
      </c>
    </row>
    <row r="5723" spans="1:7" x14ac:dyDescent="0.25">
      <c r="A5723" s="632" t="s">
        <v>9111</v>
      </c>
      <c r="B5723" s="605">
        <v>89</v>
      </c>
      <c r="C5723" s="605" t="s">
        <v>9112</v>
      </c>
      <c r="D5723" s="605">
        <v>1</v>
      </c>
      <c r="G5723" s="636">
        <v>1723.9985684999997</v>
      </c>
    </row>
    <row r="5724" spans="1:7" x14ac:dyDescent="0.25">
      <c r="A5724" s="632" t="s">
        <v>9113</v>
      </c>
      <c r="B5724" s="605">
        <v>90</v>
      </c>
      <c r="C5724" s="605" t="s">
        <v>8668</v>
      </c>
      <c r="D5724" s="605">
        <v>2</v>
      </c>
      <c r="G5724" s="636">
        <v>423.1521254999999</v>
      </c>
    </row>
    <row r="5725" spans="1:7" x14ac:dyDescent="0.25">
      <c r="A5725" s="632" t="s">
        <v>9114</v>
      </c>
      <c r="B5725" s="605">
        <v>93</v>
      </c>
      <c r="C5725" s="605" t="s">
        <v>9115</v>
      </c>
      <c r="D5725" s="605">
        <v>1</v>
      </c>
      <c r="G5725" s="636">
        <v>4535.2508369999987</v>
      </c>
    </row>
    <row r="5726" spans="1:7" x14ac:dyDescent="0.25">
      <c r="A5726" s="632" t="s">
        <v>9332</v>
      </c>
      <c r="B5726" s="605">
        <v>96</v>
      </c>
      <c r="C5726" s="605" t="s">
        <v>9333</v>
      </c>
      <c r="D5726" s="605">
        <v>1</v>
      </c>
      <c r="G5726" s="636" t="s">
        <v>9</v>
      </c>
    </row>
    <row r="5727" spans="1:7" x14ac:dyDescent="0.25">
      <c r="A5727" s="632" t="s">
        <v>9334</v>
      </c>
      <c r="B5727" s="605">
        <v>97</v>
      </c>
      <c r="C5727" s="605" t="s">
        <v>9335</v>
      </c>
      <c r="D5727" s="605">
        <v>1</v>
      </c>
      <c r="G5727" s="636" t="s">
        <v>9</v>
      </c>
    </row>
    <row r="5728" spans="1:7" x14ac:dyDescent="0.25">
      <c r="A5728" s="632" t="s">
        <v>9099</v>
      </c>
      <c r="B5728" s="605">
        <v>99</v>
      </c>
      <c r="C5728" s="605" t="s">
        <v>9100</v>
      </c>
      <c r="D5728" s="605">
        <v>1</v>
      </c>
      <c r="G5728" s="636" t="s">
        <v>9</v>
      </c>
    </row>
    <row r="5729" spans="1:7" x14ac:dyDescent="0.25">
      <c r="A5729" s="632" t="s">
        <v>9101</v>
      </c>
      <c r="B5729" s="605">
        <v>100</v>
      </c>
      <c r="C5729" s="605" t="s">
        <v>9102</v>
      </c>
      <c r="D5729" s="605">
        <v>2</v>
      </c>
      <c r="G5729" s="636">
        <v>3289.2054877499995</v>
      </c>
    </row>
    <row r="5730" spans="1:7" x14ac:dyDescent="0.25">
      <c r="A5730" s="632" t="s">
        <v>9103</v>
      </c>
      <c r="B5730" s="605">
        <v>103</v>
      </c>
      <c r="C5730" s="605" t="s">
        <v>9104</v>
      </c>
      <c r="D5730" s="605">
        <v>1</v>
      </c>
      <c r="G5730" s="636">
        <v>6922.6056851249987</v>
      </c>
    </row>
    <row r="5731" spans="1:7" x14ac:dyDescent="0.25">
      <c r="A5731" s="632" t="s">
        <v>9336</v>
      </c>
      <c r="B5731" s="605">
        <v>110</v>
      </c>
      <c r="C5731" s="605" t="s">
        <v>9337</v>
      </c>
      <c r="D5731" s="605">
        <v>1</v>
      </c>
      <c r="G5731" s="636">
        <v>5011.1654555625</v>
      </c>
    </row>
    <row r="5732" spans="1:7" x14ac:dyDescent="0.25">
      <c r="A5732" s="632" t="s">
        <v>9338</v>
      </c>
      <c r="B5732" s="605">
        <v>111</v>
      </c>
      <c r="C5732" s="605" t="s">
        <v>9339</v>
      </c>
      <c r="D5732" s="605">
        <v>1</v>
      </c>
      <c r="G5732" s="636">
        <v>2364.3603091874993</v>
      </c>
    </row>
    <row r="5733" spans="1:7" x14ac:dyDescent="0.25">
      <c r="A5733" s="632" t="s">
        <v>9340</v>
      </c>
      <c r="B5733" s="605">
        <v>120</v>
      </c>
      <c r="C5733" s="605" t="s">
        <v>9341</v>
      </c>
      <c r="D5733" s="605">
        <v>1</v>
      </c>
      <c r="G5733" s="636" t="s">
        <v>9</v>
      </c>
    </row>
    <row r="5734" spans="1:7" x14ac:dyDescent="0.25">
      <c r="A5734" s="632" t="s">
        <v>9342</v>
      </c>
      <c r="B5734" s="605">
        <v>121</v>
      </c>
      <c r="C5734" s="605" t="s">
        <v>9343</v>
      </c>
      <c r="D5734" s="605">
        <v>1</v>
      </c>
      <c r="G5734" s="636" t="s">
        <v>9</v>
      </c>
    </row>
    <row r="5735" spans="1:7" x14ac:dyDescent="0.25">
      <c r="A5735" s="632" t="s">
        <v>9283</v>
      </c>
      <c r="B5735" s="605">
        <v>127</v>
      </c>
      <c r="C5735" s="605" t="s">
        <v>9284</v>
      </c>
      <c r="D5735" s="605">
        <v>1</v>
      </c>
      <c r="G5735" s="636">
        <v>11227.582326187498</v>
      </c>
    </row>
    <row r="5736" spans="1:7" x14ac:dyDescent="0.25">
      <c r="A5736" s="632" t="s">
        <v>9285</v>
      </c>
      <c r="B5736" s="605">
        <v>128</v>
      </c>
      <c r="C5736" s="605" t="s">
        <v>9286</v>
      </c>
      <c r="D5736" s="605">
        <v>1</v>
      </c>
      <c r="G5736" s="636" t="s">
        <v>9</v>
      </c>
    </row>
    <row r="5737" spans="1:7" x14ac:dyDescent="0.25">
      <c r="A5737" s="632" t="s">
        <v>8774</v>
      </c>
      <c r="B5737" s="605">
        <v>131</v>
      </c>
      <c r="C5737" s="605" t="s">
        <v>8775</v>
      </c>
      <c r="D5737" s="605">
        <v>2</v>
      </c>
      <c r="G5737" s="636">
        <v>107.3005415625</v>
      </c>
    </row>
    <row r="5738" spans="1:7" x14ac:dyDescent="0.25">
      <c r="A5738" s="632" t="s">
        <v>9344</v>
      </c>
      <c r="B5738" s="605">
        <v>132</v>
      </c>
      <c r="C5738" s="605" t="s">
        <v>9345</v>
      </c>
      <c r="D5738" s="605">
        <v>1</v>
      </c>
      <c r="G5738" s="636">
        <v>1510.1866211249996</v>
      </c>
    </row>
    <row r="5739" spans="1:7" x14ac:dyDescent="0.25">
      <c r="A5739" s="632" t="s">
        <v>8673</v>
      </c>
      <c r="B5739" s="605">
        <v>138</v>
      </c>
      <c r="C5739" s="605" t="s">
        <v>8674</v>
      </c>
      <c r="D5739" s="605">
        <v>6</v>
      </c>
      <c r="G5739" s="636">
        <v>1038.7876126874999</v>
      </c>
    </row>
    <row r="5740" spans="1:7" x14ac:dyDescent="0.25">
      <c r="A5740" s="632" t="s">
        <v>9116</v>
      </c>
      <c r="B5740" s="605">
        <v>143</v>
      </c>
      <c r="C5740" s="605" t="s">
        <v>8976</v>
      </c>
      <c r="D5740" s="605">
        <v>6</v>
      </c>
      <c r="G5740" s="636" t="s">
        <v>9</v>
      </c>
    </row>
    <row r="5741" spans="1:7" x14ac:dyDescent="0.25">
      <c r="A5741" s="632" t="s">
        <v>9346</v>
      </c>
      <c r="B5741" s="605">
        <v>198</v>
      </c>
      <c r="C5741" s="605" t="s">
        <v>9347</v>
      </c>
      <c r="D5741" s="605">
        <v>1</v>
      </c>
      <c r="G5741" s="636" t="s">
        <v>9</v>
      </c>
    </row>
    <row r="5742" spans="1:7" x14ac:dyDescent="0.25">
      <c r="A5742" s="632" t="s">
        <v>9119</v>
      </c>
      <c r="B5742" s="605">
        <v>232</v>
      </c>
      <c r="C5742" s="605" t="s">
        <v>9120</v>
      </c>
      <c r="D5742" s="605">
        <v>1</v>
      </c>
      <c r="G5742" s="636">
        <v>595.18371899999988</v>
      </c>
    </row>
    <row r="5743" spans="1:7" x14ac:dyDescent="0.25">
      <c r="A5743" s="632" t="s">
        <v>9117</v>
      </c>
      <c r="B5743" s="605">
        <v>233</v>
      </c>
      <c r="C5743" s="605" t="s">
        <v>9118</v>
      </c>
      <c r="D5743" s="605">
        <v>1</v>
      </c>
      <c r="G5743" s="636">
        <v>2979.2066606249991</v>
      </c>
    </row>
    <row r="5744" spans="1:7" x14ac:dyDescent="0.25">
      <c r="A5744" s="632" t="s">
        <v>9348</v>
      </c>
      <c r="B5744" s="605">
        <v>252</v>
      </c>
      <c r="C5744" s="605" t="s">
        <v>8980</v>
      </c>
      <c r="D5744" s="605">
        <v>1</v>
      </c>
      <c r="G5744" s="636" t="s">
        <v>9</v>
      </c>
    </row>
    <row r="5745" spans="1:7" x14ac:dyDescent="0.25">
      <c r="A5745" s="632" t="s">
        <v>9232</v>
      </c>
      <c r="B5745" s="605">
        <v>255</v>
      </c>
      <c r="C5745" s="605" t="s">
        <v>9233</v>
      </c>
      <c r="D5745" s="605">
        <v>1</v>
      </c>
      <c r="G5745" s="636">
        <v>261.29161499999998</v>
      </c>
    </row>
    <row r="5746" spans="1:7" x14ac:dyDescent="0.25">
      <c r="A5746" s="632" t="s">
        <v>9349</v>
      </c>
      <c r="B5746" s="605">
        <v>256</v>
      </c>
      <c r="C5746" s="605" t="s">
        <v>9350</v>
      </c>
      <c r="D5746" s="605">
        <v>1</v>
      </c>
      <c r="G5746" s="636">
        <v>145.72706849999997</v>
      </c>
    </row>
    <row r="5747" spans="1:7" x14ac:dyDescent="0.25">
      <c r="A5747" s="632" t="s">
        <v>9234</v>
      </c>
      <c r="B5747" s="605">
        <v>258</v>
      </c>
      <c r="C5747" s="605" t="s">
        <v>9235</v>
      </c>
      <c r="D5747" s="605">
        <v>1</v>
      </c>
      <c r="G5747" s="636" t="s">
        <v>9</v>
      </c>
    </row>
    <row r="5748" spans="1:7" x14ac:dyDescent="0.25">
      <c r="A5748" s="632" t="s">
        <v>9351</v>
      </c>
      <c r="B5748" s="605">
        <v>259</v>
      </c>
      <c r="C5748" s="605" t="s">
        <v>9352</v>
      </c>
      <c r="D5748" s="605">
        <v>1</v>
      </c>
      <c r="G5748" s="636" t="s">
        <v>9</v>
      </c>
    </row>
    <row r="5749" spans="1:7" x14ac:dyDescent="0.25">
      <c r="A5749" s="632" t="s">
        <v>9353</v>
      </c>
      <c r="B5749" s="605">
        <v>262</v>
      </c>
      <c r="C5749" s="605" t="s">
        <v>9354</v>
      </c>
      <c r="D5749" s="605">
        <v>1</v>
      </c>
      <c r="G5749" s="636" t="s">
        <v>9</v>
      </c>
    </row>
    <row r="5750" spans="1:7" x14ac:dyDescent="0.25">
      <c r="A5750" s="632" t="s">
        <v>9212</v>
      </c>
      <c r="B5750" s="605">
        <v>274</v>
      </c>
      <c r="C5750" s="605" t="s">
        <v>9213</v>
      </c>
      <c r="D5750" s="605">
        <v>6</v>
      </c>
      <c r="G5750" s="636" t="s">
        <v>9</v>
      </c>
    </row>
    <row r="5751" spans="1:7" x14ac:dyDescent="0.25">
      <c r="A5751" s="632" t="s">
        <v>9238</v>
      </c>
      <c r="B5751" s="605">
        <v>281</v>
      </c>
      <c r="C5751" s="605" t="s">
        <v>9239</v>
      </c>
      <c r="D5751" s="605">
        <v>1</v>
      </c>
      <c r="G5751" s="636">
        <v>4715.0422653750002</v>
      </c>
    </row>
    <row r="5752" spans="1:7" x14ac:dyDescent="0.25">
      <c r="A5752" s="632" t="s">
        <v>9236</v>
      </c>
      <c r="B5752" s="605">
        <v>282</v>
      </c>
      <c r="C5752" s="605" t="s">
        <v>9237</v>
      </c>
      <c r="D5752" s="605">
        <v>4</v>
      </c>
      <c r="G5752" s="636">
        <v>4715.0422653750002</v>
      </c>
    </row>
    <row r="5753" spans="1:7" x14ac:dyDescent="0.25">
      <c r="A5753" s="632" t="s">
        <v>9315</v>
      </c>
      <c r="B5753" s="605">
        <v>284</v>
      </c>
      <c r="C5753" s="605" t="s">
        <v>9316</v>
      </c>
      <c r="D5753" s="605">
        <v>1</v>
      </c>
      <c r="G5753" s="636">
        <v>25001.486513249998</v>
      </c>
    </row>
    <row r="5754" spans="1:7" x14ac:dyDescent="0.25">
      <c r="A5754" s="632" t="s">
        <v>9355</v>
      </c>
      <c r="B5754" s="605">
        <v>300</v>
      </c>
      <c r="C5754" s="605" t="s">
        <v>9356</v>
      </c>
      <c r="D5754" s="605">
        <v>1</v>
      </c>
      <c r="G5754" s="636" t="s">
        <v>9</v>
      </c>
    </row>
    <row r="5755" spans="1:7" x14ac:dyDescent="0.25">
      <c r="A5755" s="632" t="s">
        <v>9357</v>
      </c>
      <c r="B5755" s="605">
        <v>305</v>
      </c>
      <c r="C5755" s="605" t="s">
        <v>9014</v>
      </c>
      <c r="D5755" s="605">
        <v>1</v>
      </c>
      <c r="G5755" s="636">
        <v>4113.9838691249997</v>
      </c>
    </row>
    <row r="5756" spans="1:7" x14ac:dyDescent="0.25">
      <c r="A5756" s="632" t="s">
        <v>9242</v>
      </c>
      <c r="B5756" s="605">
        <v>340</v>
      </c>
      <c r="C5756" s="605" t="s">
        <v>9243</v>
      </c>
      <c r="D5756" s="605">
        <v>1</v>
      </c>
      <c r="G5756" s="636">
        <v>1288.3956344999997</v>
      </c>
    </row>
    <row r="5757" spans="1:7" x14ac:dyDescent="0.25">
      <c r="A5757" s="632" t="s">
        <v>9358</v>
      </c>
      <c r="B5757" s="605">
        <v>346</v>
      </c>
      <c r="C5757" s="605" t="s">
        <v>9359</v>
      </c>
      <c r="D5757" s="605">
        <v>1</v>
      </c>
      <c r="G5757" s="636">
        <v>361.51185524999994</v>
      </c>
    </row>
    <row r="5758" spans="1:7" x14ac:dyDescent="0.25">
      <c r="A5758" s="632" t="s">
        <v>9224</v>
      </c>
      <c r="B5758" s="605">
        <v>348</v>
      </c>
      <c r="C5758" s="605" t="s">
        <v>9225</v>
      </c>
      <c r="D5758" s="605">
        <v>1</v>
      </c>
      <c r="G5758" s="636">
        <v>90.377963812499985</v>
      </c>
    </row>
    <row r="5759" spans="1:7" x14ac:dyDescent="0.25">
      <c r="A5759" s="632" t="s">
        <v>9360</v>
      </c>
      <c r="B5759" s="605">
        <v>365</v>
      </c>
      <c r="C5759" s="605" t="s">
        <v>9361</v>
      </c>
      <c r="D5759" s="605">
        <v>1</v>
      </c>
      <c r="G5759" s="636" t="s">
        <v>9</v>
      </c>
    </row>
    <row r="5760" spans="1:7" x14ac:dyDescent="0.25">
      <c r="A5760" s="632" t="s">
        <v>9362</v>
      </c>
      <c r="B5760" s="605">
        <v>374</v>
      </c>
      <c r="C5760" s="605" t="s">
        <v>9363</v>
      </c>
      <c r="D5760" s="605">
        <v>1</v>
      </c>
      <c r="G5760" s="636" t="s">
        <v>9</v>
      </c>
    </row>
    <row r="5761" spans="1:7" x14ac:dyDescent="0.25">
      <c r="A5761" s="632" t="s">
        <v>9295</v>
      </c>
      <c r="B5761" s="605">
        <v>384</v>
      </c>
      <c r="C5761" s="605" t="s">
        <v>9296</v>
      </c>
      <c r="D5761" s="605">
        <v>1</v>
      </c>
      <c r="G5761" s="636" t="s">
        <v>9</v>
      </c>
    </row>
    <row r="5762" spans="1:7" x14ac:dyDescent="0.25">
      <c r="A5762" s="632" t="s">
        <v>9364</v>
      </c>
      <c r="B5762" s="605">
        <v>390</v>
      </c>
      <c r="C5762" s="605" t="s">
        <v>9365</v>
      </c>
      <c r="D5762" s="605">
        <v>1</v>
      </c>
      <c r="G5762" s="636">
        <v>4783.390189499999</v>
      </c>
    </row>
    <row r="5763" spans="1:7" x14ac:dyDescent="0.25">
      <c r="A5763" s="632" t="s">
        <v>8822</v>
      </c>
      <c r="B5763" s="605">
        <v>409</v>
      </c>
      <c r="C5763" s="605" t="s">
        <v>8823</v>
      </c>
      <c r="D5763" s="605">
        <v>2</v>
      </c>
      <c r="G5763" s="636">
        <v>98.466605249999986</v>
      </c>
    </row>
    <row r="5764" spans="1:7" x14ac:dyDescent="0.25">
      <c r="A5764" s="632" t="s">
        <v>9220</v>
      </c>
      <c r="B5764" s="605">
        <v>412</v>
      </c>
      <c r="C5764" s="605" t="s">
        <v>9221</v>
      </c>
      <c r="D5764" s="605">
        <v>1</v>
      </c>
      <c r="G5764" s="636">
        <v>1244.3574755624998</v>
      </c>
    </row>
    <row r="5765" spans="1:7" x14ac:dyDescent="0.25">
      <c r="A5765" s="632" t="s">
        <v>9222</v>
      </c>
      <c r="B5765" s="605">
        <v>413</v>
      </c>
      <c r="C5765" s="605" t="s">
        <v>9223</v>
      </c>
      <c r="D5765" s="605">
        <v>1</v>
      </c>
      <c r="G5765" s="636">
        <v>4276.0635839999986</v>
      </c>
    </row>
    <row r="5766" spans="1:7" x14ac:dyDescent="0.25">
      <c r="A5766" s="632" t="s">
        <v>9366</v>
      </c>
      <c r="B5766" s="605">
        <v>425</v>
      </c>
      <c r="C5766" s="605" t="s">
        <v>9367</v>
      </c>
      <c r="D5766" s="605">
        <v>1</v>
      </c>
      <c r="G5766" s="636" t="s">
        <v>9</v>
      </c>
    </row>
    <row r="5767" spans="1:7" x14ac:dyDescent="0.25">
      <c r="A5767" s="632" t="s">
        <v>9368</v>
      </c>
      <c r="B5767" s="605">
        <v>469</v>
      </c>
      <c r="C5767" s="605" t="s">
        <v>9369</v>
      </c>
      <c r="D5767" s="605">
        <v>1</v>
      </c>
      <c r="G5767" s="636" t="s">
        <v>9</v>
      </c>
    </row>
    <row r="5768" spans="1:7" x14ac:dyDescent="0.25">
      <c r="A5768" s="632" t="s">
        <v>9370</v>
      </c>
      <c r="B5768" s="605">
        <v>471</v>
      </c>
      <c r="C5768" s="605" t="s">
        <v>9371</v>
      </c>
      <c r="D5768" s="605">
        <v>1</v>
      </c>
      <c r="G5768" s="636" t="s">
        <v>9</v>
      </c>
    </row>
    <row r="5769" spans="1:7" x14ac:dyDescent="0.25">
      <c r="A5769" s="632" t="s">
        <v>9372</v>
      </c>
      <c r="B5769" s="605">
        <v>480</v>
      </c>
      <c r="C5769" s="605" t="s">
        <v>9373</v>
      </c>
      <c r="D5769" s="605">
        <v>1</v>
      </c>
      <c r="G5769" s="636">
        <v>2774.4478539374995</v>
      </c>
    </row>
    <row r="5770" spans="1:7" x14ac:dyDescent="0.25">
      <c r="A5770" s="632" t="s">
        <v>9226</v>
      </c>
      <c r="B5770" s="605">
        <v>484</v>
      </c>
      <c r="C5770" s="605" t="s">
        <v>9227</v>
      </c>
      <c r="D5770" s="605">
        <v>5</v>
      </c>
      <c r="G5770" s="636" t="s">
        <v>9</v>
      </c>
    </row>
    <row r="5771" spans="1:7" x14ac:dyDescent="0.25">
      <c r="A5771" s="632" t="s">
        <v>9374</v>
      </c>
      <c r="B5771" s="605">
        <v>509</v>
      </c>
      <c r="C5771" s="605" t="s">
        <v>8917</v>
      </c>
      <c r="D5771" s="605">
        <v>1</v>
      </c>
      <c r="G5771" s="636">
        <v>197.7661871249999</v>
      </c>
    </row>
    <row r="5772" spans="1:7" x14ac:dyDescent="0.25">
      <c r="A5772" s="632" t="s">
        <v>9375</v>
      </c>
      <c r="B5772" s="605">
        <v>520</v>
      </c>
      <c r="C5772" s="605" t="s">
        <v>8844</v>
      </c>
      <c r="D5772" s="605">
        <v>2</v>
      </c>
      <c r="G5772" s="636" t="s">
        <v>9</v>
      </c>
    </row>
    <row r="5773" spans="1:7" x14ac:dyDescent="0.25">
      <c r="A5773" s="632" t="s">
        <v>9376</v>
      </c>
      <c r="B5773" s="605">
        <v>524</v>
      </c>
      <c r="C5773" s="605" t="s">
        <v>9377</v>
      </c>
      <c r="D5773" s="605">
        <v>1</v>
      </c>
      <c r="G5773" s="636">
        <v>256.11839174999994</v>
      </c>
    </row>
    <row r="5774" spans="1:7" x14ac:dyDescent="0.25">
      <c r="A5774" s="632" t="s">
        <v>9378</v>
      </c>
      <c r="B5774" s="605">
        <v>525</v>
      </c>
      <c r="C5774" s="605" t="s">
        <v>9377</v>
      </c>
      <c r="D5774" s="605">
        <v>1</v>
      </c>
      <c r="G5774" s="636" t="s">
        <v>9</v>
      </c>
    </row>
    <row r="5775" spans="1:7" x14ac:dyDescent="0.25">
      <c r="A5775" s="632" t="s">
        <v>9379</v>
      </c>
      <c r="B5775" s="605">
        <v>537</v>
      </c>
      <c r="C5775" s="605" t="s">
        <v>9380</v>
      </c>
      <c r="D5775" s="605">
        <v>2</v>
      </c>
      <c r="G5775" s="636" t="s">
        <v>9</v>
      </c>
    </row>
    <row r="5776" spans="1:7" x14ac:dyDescent="0.25">
      <c r="A5776" s="632" t="s">
        <v>9381</v>
      </c>
      <c r="B5776" s="605">
        <v>539</v>
      </c>
      <c r="C5776" s="605" t="s">
        <v>9382</v>
      </c>
      <c r="D5776" s="605">
        <v>1</v>
      </c>
      <c r="G5776" s="636">
        <v>1137.3638201249998</v>
      </c>
    </row>
    <row r="5777" spans="1:7" x14ac:dyDescent="0.25">
      <c r="A5777" s="632" t="s">
        <v>9198</v>
      </c>
      <c r="B5777" s="605">
        <v>540</v>
      </c>
      <c r="C5777" s="605" t="s">
        <v>9199</v>
      </c>
      <c r="D5777" s="605">
        <v>1</v>
      </c>
      <c r="G5777" s="636">
        <v>11333.589561937497</v>
      </c>
    </row>
    <row r="5778" spans="1:7" x14ac:dyDescent="0.25">
      <c r="A5778" s="632" t="s">
        <v>9304</v>
      </c>
      <c r="B5778" s="605">
        <v>556</v>
      </c>
      <c r="C5778" s="605" t="s">
        <v>9305</v>
      </c>
      <c r="D5778" s="605">
        <v>1</v>
      </c>
      <c r="G5778" s="636" t="s">
        <v>9</v>
      </c>
    </row>
    <row r="5779" spans="1:7" x14ac:dyDescent="0.25">
      <c r="A5779" s="632" t="s">
        <v>9383</v>
      </c>
      <c r="B5779" s="605">
        <v>600</v>
      </c>
      <c r="C5779" s="605" t="s">
        <v>8853</v>
      </c>
      <c r="D5779" s="605">
        <v>1</v>
      </c>
      <c r="G5779" s="636" t="s">
        <v>9</v>
      </c>
    </row>
    <row r="5780" spans="1:7" x14ac:dyDescent="0.25">
      <c r="A5780" s="632" t="s">
        <v>9384</v>
      </c>
      <c r="B5780" s="605">
        <v>612</v>
      </c>
      <c r="C5780" s="605" t="s">
        <v>8932</v>
      </c>
      <c r="D5780" s="605">
        <v>1</v>
      </c>
      <c r="G5780" s="636">
        <v>1017.8535948749998</v>
      </c>
    </row>
    <row r="5781" spans="1:7" x14ac:dyDescent="0.25">
      <c r="A5781" s="632" t="s">
        <v>9385</v>
      </c>
      <c r="B5781" s="605">
        <v>620</v>
      </c>
      <c r="C5781" s="605" t="s">
        <v>9028</v>
      </c>
      <c r="D5781" s="605">
        <v>1</v>
      </c>
      <c r="G5781" s="636" t="s">
        <v>9</v>
      </c>
    </row>
    <row r="5782" spans="1:7" x14ac:dyDescent="0.25">
      <c r="A5782" s="632" t="s">
        <v>9386</v>
      </c>
      <c r="B5782" s="605">
        <v>633</v>
      </c>
      <c r="C5782" s="605" t="s">
        <v>9387</v>
      </c>
      <c r="D5782" s="605">
        <v>2</v>
      </c>
      <c r="G5782" s="636" t="s">
        <v>9</v>
      </c>
    </row>
    <row r="5783" spans="1:7" x14ac:dyDescent="0.25">
      <c r="A5783" s="632" t="s">
        <v>9388</v>
      </c>
      <c r="B5783" s="605">
        <v>642</v>
      </c>
      <c r="C5783" s="605" t="s">
        <v>8863</v>
      </c>
      <c r="D5783" s="605">
        <v>2</v>
      </c>
      <c r="G5783" s="636" t="s">
        <v>9</v>
      </c>
    </row>
    <row r="5784" spans="1:7" x14ac:dyDescent="0.25">
      <c r="A5784" s="632" t="s">
        <v>9034</v>
      </c>
      <c r="B5784" s="605">
        <v>661</v>
      </c>
      <c r="C5784" s="605" t="s">
        <v>9035</v>
      </c>
      <c r="D5784" s="605">
        <v>2</v>
      </c>
      <c r="G5784" s="636" t="s">
        <v>9</v>
      </c>
    </row>
    <row r="5785" spans="1:7" x14ac:dyDescent="0.25">
      <c r="A5785" s="632" t="s">
        <v>9389</v>
      </c>
      <c r="B5785" s="605">
        <v>663</v>
      </c>
      <c r="C5785" s="605" t="s">
        <v>9074</v>
      </c>
      <c r="D5785" s="605">
        <v>1</v>
      </c>
      <c r="G5785" s="636" t="s">
        <v>9</v>
      </c>
    </row>
    <row r="5786" spans="1:7" x14ac:dyDescent="0.25">
      <c r="A5786" s="632" t="s">
        <v>9390</v>
      </c>
      <c r="B5786" s="605">
        <v>665</v>
      </c>
      <c r="C5786" s="605" t="s">
        <v>9074</v>
      </c>
      <c r="D5786" s="605">
        <v>1</v>
      </c>
      <c r="G5786" s="636" t="s">
        <v>9</v>
      </c>
    </row>
    <row r="5787" spans="1:7" x14ac:dyDescent="0.25">
      <c r="A5787" s="632" t="s">
        <v>9391</v>
      </c>
      <c r="B5787" s="605">
        <v>693</v>
      </c>
      <c r="C5787" s="605" t="s">
        <v>9392</v>
      </c>
      <c r="D5787" s="605">
        <v>1</v>
      </c>
      <c r="G5787" s="636" t="s">
        <v>9</v>
      </c>
    </row>
    <row r="5788" spans="1:7" x14ac:dyDescent="0.25">
      <c r="A5788" s="632" t="s">
        <v>9393</v>
      </c>
      <c r="B5788" s="605">
        <v>699</v>
      </c>
      <c r="C5788" s="605" t="s">
        <v>9041</v>
      </c>
      <c r="D5788" s="605">
        <v>2</v>
      </c>
      <c r="G5788" s="636" t="s">
        <v>9</v>
      </c>
    </row>
    <row r="5789" spans="1:7" x14ac:dyDescent="0.25">
      <c r="A5789" s="632" t="s">
        <v>9394</v>
      </c>
      <c r="B5789" s="605">
        <v>700</v>
      </c>
      <c r="C5789" s="605" t="s">
        <v>9043</v>
      </c>
      <c r="D5789" s="605">
        <v>2</v>
      </c>
      <c r="G5789" s="636" t="s">
        <v>9</v>
      </c>
    </row>
    <row r="5790" spans="1:7" x14ac:dyDescent="0.25">
      <c r="A5790" s="632" t="s">
        <v>9395</v>
      </c>
      <c r="B5790" s="605">
        <v>725</v>
      </c>
      <c r="C5790" s="605" t="s">
        <v>8875</v>
      </c>
      <c r="D5790" s="605">
        <v>1</v>
      </c>
      <c r="G5790" s="636" t="s">
        <v>9</v>
      </c>
    </row>
    <row r="5791" spans="1:7" x14ac:dyDescent="0.25">
      <c r="A5791" s="632" t="s">
        <v>9396</v>
      </c>
      <c r="B5791" s="605">
        <v>726</v>
      </c>
      <c r="C5791" s="605" t="s">
        <v>8875</v>
      </c>
      <c r="D5791" s="605">
        <v>1</v>
      </c>
      <c r="G5791" s="636">
        <v>2024.5496870624995</v>
      </c>
    </row>
    <row r="5792" spans="1:7" x14ac:dyDescent="0.25">
      <c r="A5792" s="632" t="s">
        <v>9397</v>
      </c>
      <c r="B5792" s="605">
        <v>750</v>
      </c>
      <c r="C5792" s="605" t="s">
        <v>9398</v>
      </c>
      <c r="D5792" s="605">
        <v>1</v>
      </c>
      <c r="G5792" s="636" t="s">
        <v>9</v>
      </c>
    </row>
    <row r="5793" spans="1:7" x14ac:dyDescent="0.25">
      <c r="A5793" s="632" t="s">
        <v>9399</v>
      </c>
      <c r="B5793" s="605">
        <v>753</v>
      </c>
      <c r="C5793" s="605" t="s">
        <v>9400</v>
      </c>
      <c r="D5793" s="605">
        <v>1</v>
      </c>
      <c r="G5793" s="636" t="s">
        <v>9</v>
      </c>
    </row>
    <row r="5794" spans="1:7" x14ac:dyDescent="0.25">
      <c r="A5794" s="632" t="s">
        <v>9401</v>
      </c>
      <c r="B5794" s="605">
        <v>754</v>
      </c>
      <c r="C5794" s="605" t="s">
        <v>9402</v>
      </c>
      <c r="D5794" s="605">
        <v>1</v>
      </c>
      <c r="G5794" s="636" t="s">
        <v>9</v>
      </c>
    </row>
    <row r="5795" spans="1:7" x14ac:dyDescent="0.25">
      <c r="A5795" s="632" t="s">
        <v>9403</v>
      </c>
      <c r="B5795" s="605">
        <v>768</v>
      </c>
      <c r="C5795" s="605" t="s">
        <v>9065</v>
      </c>
      <c r="D5795" s="605">
        <v>1</v>
      </c>
      <c r="G5795" s="636" t="s">
        <v>9</v>
      </c>
    </row>
    <row r="5796" spans="1:7" x14ac:dyDescent="0.25">
      <c r="A5796" s="632" t="s">
        <v>9404</v>
      </c>
      <c r="B5796" s="605">
        <v>769</v>
      </c>
      <c r="C5796" s="605" t="s">
        <v>9405</v>
      </c>
      <c r="D5796" s="605">
        <v>1</v>
      </c>
      <c r="G5796" s="636" t="s">
        <v>9</v>
      </c>
    </row>
    <row r="5797" spans="1:7" x14ac:dyDescent="0.25">
      <c r="A5797" s="632" t="s">
        <v>9406</v>
      </c>
      <c r="B5797" s="605">
        <v>773</v>
      </c>
      <c r="C5797" s="605" t="s">
        <v>9069</v>
      </c>
      <c r="D5797" s="605">
        <v>2</v>
      </c>
      <c r="G5797" s="636" t="s">
        <v>9</v>
      </c>
    </row>
    <row r="5798" spans="1:7" x14ac:dyDescent="0.25">
      <c r="A5798" s="632" t="s">
        <v>9407</v>
      </c>
      <c r="B5798" s="605">
        <v>774</v>
      </c>
      <c r="C5798" s="605" t="s">
        <v>9071</v>
      </c>
      <c r="D5798" s="605">
        <v>1</v>
      </c>
      <c r="G5798" s="636">
        <v>956.91477862499994</v>
      </c>
    </row>
    <row r="5799" spans="1:7" x14ac:dyDescent="0.25">
      <c r="A5799" s="632" t="s">
        <v>9408</v>
      </c>
      <c r="B5799" s="605">
        <v>775</v>
      </c>
      <c r="C5799" s="605" t="s">
        <v>9071</v>
      </c>
      <c r="D5799" s="605">
        <v>1</v>
      </c>
      <c r="G5799" s="636" t="s">
        <v>9</v>
      </c>
    </row>
    <row r="5800" spans="1:7" x14ac:dyDescent="0.25">
      <c r="A5800" s="632" t="s">
        <v>9409</v>
      </c>
      <c r="B5800" s="605">
        <v>792</v>
      </c>
      <c r="C5800" s="605" t="s">
        <v>9410</v>
      </c>
      <c r="D5800" s="605">
        <v>1</v>
      </c>
      <c r="G5800" s="636">
        <v>1513.1239597499998</v>
      </c>
    </row>
    <row r="5801" spans="1:7" x14ac:dyDescent="0.25">
      <c r="A5801" s="632" t="s">
        <v>9297</v>
      </c>
      <c r="B5801" s="605">
        <v>945</v>
      </c>
      <c r="C5801" s="605" t="s">
        <v>8948</v>
      </c>
      <c r="D5801" s="605">
        <v>1</v>
      </c>
      <c r="G5801" s="636">
        <v>1109.3275805624996</v>
      </c>
    </row>
    <row r="5802" spans="1:7" x14ac:dyDescent="0.25">
      <c r="A5802" s="632" t="s">
        <v>9244</v>
      </c>
      <c r="B5802" s="605">
        <v>1423</v>
      </c>
      <c r="C5802" s="605" t="s">
        <v>9245</v>
      </c>
      <c r="D5802" s="605">
        <v>1</v>
      </c>
      <c r="G5802" s="636">
        <v>76.239281624999975</v>
      </c>
    </row>
    <row r="5803" spans="1:7" x14ac:dyDescent="0.25">
      <c r="A5803" s="632" t="s">
        <v>9248</v>
      </c>
      <c r="B5803" s="605">
        <v>1424</v>
      </c>
      <c r="C5803" s="605" t="s">
        <v>9249</v>
      </c>
      <c r="D5803" s="605">
        <v>1</v>
      </c>
      <c r="G5803" s="636" t="s">
        <v>9</v>
      </c>
    </row>
    <row r="5804" spans="1:7" x14ac:dyDescent="0.25">
      <c r="A5804" s="632" t="s">
        <v>9250</v>
      </c>
      <c r="B5804" s="605">
        <v>1425</v>
      </c>
      <c r="C5804" s="605" t="s">
        <v>9251</v>
      </c>
      <c r="D5804" s="605">
        <v>2</v>
      </c>
      <c r="G5804" s="636">
        <v>450.35538843749981</v>
      </c>
    </row>
    <row r="5805" spans="1:7" x14ac:dyDescent="0.25">
      <c r="A5805" s="632" t="s">
        <v>9252</v>
      </c>
      <c r="B5805" s="605">
        <v>1426</v>
      </c>
      <c r="C5805" s="605" t="s">
        <v>9253</v>
      </c>
      <c r="D5805" s="605">
        <v>1</v>
      </c>
      <c r="G5805" s="636" t="s">
        <v>9</v>
      </c>
    </row>
    <row r="5806" spans="1:7" x14ac:dyDescent="0.25">
      <c r="A5806" s="632" t="s">
        <v>9411</v>
      </c>
      <c r="B5806" s="605">
        <v>1427</v>
      </c>
      <c r="C5806" s="605" t="s">
        <v>8955</v>
      </c>
      <c r="D5806" s="605">
        <v>1</v>
      </c>
      <c r="G5806" s="636" t="s">
        <v>9</v>
      </c>
    </row>
    <row r="5807" spans="1:7" x14ac:dyDescent="0.25">
      <c r="A5807" s="632" t="s">
        <v>9254</v>
      </c>
      <c r="B5807" s="605">
        <v>1428</v>
      </c>
      <c r="C5807" s="605" t="s">
        <v>9255</v>
      </c>
      <c r="D5807" s="605">
        <v>1</v>
      </c>
      <c r="G5807" s="636">
        <v>1029.1206997499999</v>
      </c>
    </row>
    <row r="5808" spans="1:7" x14ac:dyDescent="0.25">
      <c r="A5808" s="632" t="s">
        <v>9256</v>
      </c>
      <c r="B5808" s="605">
        <v>1429</v>
      </c>
      <c r="C5808" s="605" t="s">
        <v>9257</v>
      </c>
      <c r="D5808" s="605">
        <v>2</v>
      </c>
      <c r="G5808" s="636">
        <v>1029.1206997499999</v>
      </c>
    </row>
    <row r="5809" spans="1:7" x14ac:dyDescent="0.25">
      <c r="A5809" s="632" t="s">
        <v>9258</v>
      </c>
      <c r="B5809" s="605">
        <v>1430</v>
      </c>
      <c r="C5809" s="605" t="s">
        <v>9259</v>
      </c>
      <c r="D5809" s="605">
        <v>1</v>
      </c>
      <c r="G5809" s="636" t="s">
        <v>9</v>
      </c>
    </row>
    <row r="5810" spans="1:7" x14ac:dyDescent="0.25">
      <c r="A5810" s="632" t="s">
        <v>9260</v>
      </c>
      <c r="B5810" s="605">
        <v>1431</v>
      </c>
      <c r="C5810" s="605" t="s">
        <v>9261</v>
      </c>
      <c r="D5810" s="605">
        <v>4</v>
      </c>
      <c r="G5810" s="636">
        <v>76.239281624999975</v>
      </c>
    </row>
    <row r="5811" spans="1:7" x14ac:dyDescent="0.25">
      <c r="A5811" s="632" t="s">
        <v>9262</v>
      </c>
      <c r="B5811" s="605">
        <v>1432</v>
      </c>
      <c r="C5811" s="605" t="s">
        <v>9263</v>
      </c>
      <c r="D5811" s="605">
        <v>1</v>
      </c>
      <c r="G5811" s="636" t="s">
        <v>9</v>
      </c>
    </row>
    <row r="5812" spans="1:7" x14ac:dyDescent="0.25">
      <c r="A5812" s="632" t="s">
        <v>9264</v>
      </c>
      <c r="B5812" s="605">
        <v>1433</v>
      </c>
      <c r="C5812" s="605" t="s">
        <v>9265</v>
      </c>
      <c r="D5812" s="605">
        <v>2</v>
      </c>
      <c r="G5812" s="636" t="s">
        <v>9</v>
      </c>
    </row>
    <row r="5813" spans="1:7" x14ac:dyDescent="0.25">
      <c r="A5813" s="632" t="s">
        <v>9266</v>
      </c>
      <c r="B5813" s="605">
        <v>1434</v>
      </c>
      <c r="C5813" s="605" t="s">
        <v>9267</v>
      </c>
      <c r="D5813" s="605">
        <v>1</v>
      </c>
      <c r="G5813" s="636" t="s">
        <v>9</v>
      </c>
    </row>
    <row r="5814" spans="1:7" ht="15.75" thickBot="1" x14ac:dyDescent="0.3">
      <c r="A5814" s="718" t="s">
        <v>9412</v>
      </c>
      <c r="B5814" s="719">
        <v>1435</v>
      </c>
      <c r="C5814" s="719" t="s">
        <v>9413</v>
      </c>
      <c r="D5814" s="719">
        <v>8</v>
      </c>
      <c r="G5814" s="720" t="s">
        <v>9</v>
      </c>
    </row>
    <row r="5815" spans="1:7" ht="19.5" thickBot="1" x14ac:dyDescent="0.3">
      <c r="A5815" s="721"/>
      <c r="B5815" s="722" t="s">
        <v>9414</v>
      </c>
      <c r="C5815" s="722"/>
      <c r="D5815" s="722"/>
      <c r="G5815" s="723" t="s">
        <v>9</v>
      </c>
    </row>
    <row r="5816" spans="1:7" ht="15.75" thickBot="1" x14ac:dyDescent="0.3">
      <c r="A5816" s="724" t="s">
        <v>1297</v>
      </c>
      <c r="B5816" s="725" t="s">
        <v>8662</v>
      </c>
      <c r="C5816" s="726" t="s">
        <v>8663</v>
      </c>
      <c r="D5816" s="725" t="s">
        <v>8664</v>
      </c>
      <c r="G5816" s="727" t="s">
        <v>9</v>
      </c>
    </row>
    <row r="5817" spans="1:7" x14ac:dyDescent="0.25">
      <c r="A5817" s="628" t="s">
        <v>9415</v>
      </c>
      <c r="B5817" s="716">
        <v>1</v>
      </c>
      <c r="C5817" s="716" t="s">
        <v>8750</v>
      </c>
      <c r="D5817" s="716">
        <v>2</v>
      </c>
      <c r="G5817" s="717">
        <v>52026.887020874994</v>
      </c>
    </row>
    <row r="5818" spans="1:7" x14ac:dyDescent="0.25">
      <c r="A5818" s="632" t="s">
        <v>9416</v>
      </c>
      <c r="B5818" s="605">
        <v>10</v>
      </c>
      <c r="C5818" s="605" t="s">
        <v>9417</v>
      </c>
      <c r="D5818" s="605">
        <v>1</v>
      </c>
      <c r="G5818" s="636">
        <v>269116.94814224995</v>
      </c>
    </row>
    <row r="5819" spans="1:7" x14ac:dyDescent="0.25">
      <c r="A5819" s="632" t="s">
        <v>8755</v>
      </c>
      <c r="B5819" s="605">
        <v>26</v>
      </c>
      <c r="C5819" s="605" t="s">
        <v>7382</v>
      </c>
      <c r="D5819" s="605">
        <v>4</v>
      </c>
      <c r="G5819" s="636">
        <v>3778.8203797499996</v>
      </c>
    </row>
    <row r="5820" spans="1:7" x14ac:dyDescent="0.25">
      <c r="A5820" s="632" t="s">
        <v>9418</v>
      </c>
      <c r="B5820" s="605">
        <v>90</v>
      </c>
      <c r="C5820" s="605" t="s">
        <v>9419</v>
      </c>
      <c r="D5820" s="605">
        <v>2</v>
      </c>
      <c r="G5820" s="636">
        <v>10582.091203124999</v>
      </c>
    </row>
    <row r="5821" spans="1:7" x14ac:dyDescent="0.25">
      <c r="A5821" s="632" t="s">
        <v>9420</v>
      </c>
      <c r="B5821" s="605">
        <v>93</v>
      </c>
      <c r="C5821" s="605" t="s">
        <v>9421</v>
      </c>
      <c r="D5821" s="605">
        <v>2</v>
      </c>
      <c r="G5821" s="636">
        <v>12449.515194187497</v>
      </c>
    </row>
    <row r="5822" spans="1:7" x14ac:dyDescent="0.25">
      <c r="A5822" s="632" t="s">
        <v>8766</v>
      </c>
      <c r="B5822" s="605">
        <v>100</v>
      </c>
      <c r="C5822" s="605" t="s">
        <v>8767</v>
      </c>
      <c r="D5822" s="605">
        <v>2</v>
      </c>
      <c r="G5822" s="636">
        <v>50835.511242749992</v>
      </c>
    </row>
    <row r="5823" spans="1:7" x14ac:dyDescent="0.25">
      <c r="A5823" s="632" t="s">
        <v>8768</v>
      </c>
      <c r="B5823" s="605">
        <v>103</v>
      </c>
      <c r="C5823" s="605" t="s">
        <v>8769</v>
      </c>
      <c r="D5823" s="605">
        <v>2</v>
      </c>
      <c r="G5823" s="636">
        <v>69302.296132874981</v>
      </c>
    </row>
    <row r="5824" spans="1:7" x14ac:dyDescent="0.25">
      <c r="A5824" s="632" t="s">
        <v>9422</v>
      </c>
      <c r="B5824" s="605">
        <v>120</v>
      </c>
      <c r="C5824" s="605" t="s">
        <v>8773</v>
      </c>
      <c r="D5824" s="605">
        <v>1</v>
      </c>
      <c r="G5824" s="636">
        <v>184252.76349674998</v>
      </c>
    </row>
    <row r="5825" spans="1:7" x14ac:dyDescent="0.25">
      <c r="A5825" s="632" t="s">
        <v>8774</v>
      </c>
      <c r="B5825" s="605">
        <v>131</v>
      </c>
      <c r="C5825" s="605" t="s">
        <v>8775</v>
      </c>
      <c r="D5825" s="605">
        <v>2</v>
      </c>
      <c r="G5825" s="636">
        <v>107.3005415625</v>
      </c>
    </row>
    <row r="5826" spans="1:7" x14ac:dyDescent="0.25">
      <c r="A5826" s="632" t="s">
        <v>9423</v>
      </c>
      <c r="B5826" s="605">
        <v>138</v>
      </c>
      <c r="C5826" s="605" t="s">
        <v>4311</v>
      </c>
      <c r="D5826" s="605">
        <v>5</v>
      </c>
      <c r="G5826" s="636">
        <v>10374.59234175</v>
      </c>
    </row>
    <row r="5827" spans="1:7" x14ac:dyDescent="0.25">
      <c r="A5827" s="632" t="s">
        <v>9424</v>
      </c>
      <c r="B5827" s="605">
        <v>150</v>
      </c>
      <c r="C5827" s="605" t="s">
        <v>8778</v>
      </c>
      <c r="D5827" s="605">
        <v>1</v>
      </c>
      <c r="G5827" s="636">
        <v>39631.822193437496</v>
      </c>
    </row>
    <row r="5828" spans="1:7" x14ac:dyDescent="0.25">
      <c r="A5828" s="632" t="s">
        <v>8779</v>
      </c>
      <c r="B5828" s="605">
        <v>210</v>
      </c>
      <c r="C5828" s="605" t="s">
        <v>8780</v>
      </c>
      <c r="D5828" s="605">
        <v>4</v>
      </c>
      <c r="G5828" s="636">
        <v>17014.139417437498</v>
      </c>
    </row>
    <row r="5829" spans="1:7" x14ac:dyDescent="0.25">
      <c r="A5829" s="632" t="s">
        <v>9425</v>
      </c>
      <c r="B5829" s="605">
        <v>220</v>
      </c>
      <c r="C5829" s="605" t="s">
        <v>8796</v>
      </c>
      <c r="D5829" s="605">
        <v>1</v>
      </c>
      <c r="G5829" s="636">
        <v>94092.360026437484</v>
      </c>
    </row>
    <row r="5830" spans="1:7" x14ac:dyDescent="0.25">
      <c r="A5830" s="632" t="s">
        <v>9426</v>
      </c>
      <c r="B5830" s="605">
        <v>232</v>
      </c>
      <c r="C5830" s="605" t="s">
        <v>9091</v>
      </c>
      <c r="D5830" s="605">
        <v>1</v>
      </c>
      <c r="G5830" s="636">
        <v>10374.59234175</v>
      </c>
    </row>
    <row r="5831" spans="1:7" x14ac:dyDescent="0.25">
      <c r="A5831" s="632" t="s">
        <v>8783</v>
      </c>
      <c r="B5831" s="605">
        <v>252</v>
      </c>
      <c r="C5831" s="605" t="s">
        <v>8784</v>
      </c>
      <c r="D5831" s="605">
        <v>1</v>
      </c>
      <c r="G5831" s="636">
        <v>74489.570383312486</v>
      </c>
    </row>
    <row r="5832" spans="1:7" x14ac:dyDescent="0.25">
      <c r="A5832" s="632" t="s">
        <v>8785</v>
      </c>
      <c r="B5832" s="605">
        <v>255</v>
      </c>
      <c r="C5832" s="605" t="s">
        <v>8784</v>
      </c>
      <c r="D5832" s="605">
        <v>1</v>
      </c>
      <c r="G5832" s="636">
        <v>21358.923572999996</v>
      </c>
    </row>
    <row r="5833" spans="1:7" x14ac:dyDescent="0.25">
      <c r="A5833" s="632" t="s">
        <v>9427</v>
      </c>
      <c r="B5833" s="605">
        <v>256</v>
      </c>
      <c r="C5833" s="605" t="s">
        <v>9428</v>
      </c>
      <c r="D5833" s="605">
        <v>1</v>
      </c>
      <c r="G5833" s="636">
        <v>21319.422944624996</v>
      </c>
    </row>
    <row r="5834" spans="1:7" x14ac:dyDescent="0.25">
      <c r="A5834" s="632" t="s">
        <v>8787</v>
      </c>
      <c r="B5834" s="605">
        <v>258</v>
      </c>
      <c r="C5834" s="605" t="s">
        <v>8784</v>
      </c>
      <c r="D5834" s="605">
        <v>1</v>
      </c>
      <c r="G5834" s="636">
        <v>22669.502690249992</v>
      </c>
    </row>
    <row r="5835" spans="1:7" x14ac:dyDescent="0.25">
      <c r="A5835" s="632" t="s">
        <v>8788</v>
      </c>
      <c r="B5835" s="605">
        <v>259</v>
      </c>
      <c r="C5835" s="605" t="s">
        <v>8784</v>
      </c>
      <c r="D5835" s="605">
        <v>1</v>
      </c>
      <c r="G5835" s="636">
        <v>23043.947603625002</v>
      </c>
    </row>
    <row r="5836" spans="1:7" x14ac:dyDescent="0.25">
      <c r="A5836" s="632" t="s">
        <v>8792</v>
      </c>
      <c r="B5836" s="605">
        <v>273</v>
      </c>
      <c r="C5836" s="605" t="s">
        <v>8793</v>
      </c>
      <c r="D5836" s="605">
        <v>1</v>
      </c>
      <c r="G5836" s="636">
        <v>4149.8457048749997</v>
      </c>
    </row>
    <row r="5837" spans="1:7" x14ac:dyDescent="0.25">
      <c r="A5837" s="632" t="s">
        <v>8794</v>
      </c>
      <c r="B5837" s="605">
        <v>275</v>
      </c>
      <c r="C5837" s="605" t="s">
        <v>8686</v>
      </c>
      <c r="D5837" s="605">
        <v>4</v>
      </c>
      <c r="G5837" s="636">
        <v>4149.8457048749997</v>
      </c>
    </row>
    <row r="5838" spans="1:7" x14ac:dyDescent="0.25">
      <c r="A5838" s="632" t="s">
        <v>8795</v>
      </c>
      <c r="B5838" s="605">
        <v>281</v>
      </c>
      <c r="C5838" s="605" t="s">
        <v>8796</v>
      </c>
      <c r="D5838" s="605">
        <v>2</v>
      </c>
      <c r="G5838" s="636">
        <v>64165.72385437497</v>
      </c>
    </row>
    <row r="5839" spans="1:7" x14ac:dyDescent="0.25">
      <c r="A5839" s="632" t="s">
        <v>8797</v>
      </c>
      <c r="B5839" s="605">
        <v>282</v>
      </c>
      <c r="C5839" s="605" t="s">
        <v>8796</v>
      </c>
      <c r="D5839" s="605">
        <v>2</v>
      </c>
      <c r="G5839" s="636">
        <v>14077.655689499998</v>
      </c>
    </row>
    <row r="5840" spans="1:7" x14ac:dyDescent="0.25">
      <c r="A5840" s="632" t="s">
        <v>9429</v>
      </c>
      <c r="B5840" s="605">
        <v>300</v>
      </c>
      <c r="C5840" s="605" t="s">
        <v>8803</v>
      </c>
      <c r="D5840" s="605">
        <v>1</v>
      </c>
      <c r="G5840" s="636">
        <v>66812.375557687483</v>
      </c>
    </row>
    <row r="5841" spans="1:7" x14ac:dyDescent="0.25">
      <c r="A5841" s="632" t="s">
        <v>8804</v>
      </c>
      <c r="B5841" s="605">
        <v>322</v>
      </c>
      <c r="C5841" s="605" t="s">
        <v>8805</v>
      </c>
      <c r="D5841" s="605">
        <v>1</v>
      </c>
      <c r="G5841" s="636">
        <v>4390.9047560624995</v>
      </c>
    </row>
    <row r="5842" spans="1:7" x14ac:dyDescent="0.25">
      <c r="A5842" s="632" t="s">
        <v>8806</v>
      </c>
      <c r="B5842" s="605">
        <v>324</v>
      </c>
      <c r="C5842" s="605" t="s">
        <v>8807</v>
      </c>
      <c r="D5842" s="605">
        <v>1</v>
      </c>
      <c r="G5842" s="636">
        <v>45534.645285187493</v>
      </c>
    </row>
    <row r="5843" spans="1:7" x14ac:dyDescent="0.25">
      <c r="A5843" s="632" t="s">
        <v>9430</v>
      </c>
      <c r="B5843" s="605">
        <v>350</v>
      </c>
      <c r="C5843" s="605" t="s">
        <v>8809</v>
      </c>
      <c r="D5843" s="605">
        <v>1</v>
      </c>
      <c r="G5843" s="636">
        <v>31953.750550312496</v>
      </c>
    </row>
    <row r="5844" spans="1:7" x14ac:dyDescent="0.25">
      <c r="A5844" s="632" t="s">
        <v>8810</v>
      </c>
      <c r="B5844" s="605">
        <v>356</v>
      </c>
      <c r="C5844" s="605" t="s">
        <v>8811</v>
      </c>
      <c r="D5844" s="605">
        <v>4</v>
      </c>
      <c r="G5844" s="636">
        <v>10374.59234175</v>
      </c>
    </row>
    <row r="5845" spans="1:7" x14ac:dyDescent="0.25">
      <c r="A5845" s="632" t="s">
        <v>8812</v>
      </c>
      <c r="B5845" s="605">
        <v>369</v>
      </c>
      <c r="C5845" s="605" t="s">
        <v>8813</v>
      </c>
      <c r="D5845" s="605">
        <v>4</v>
      </c>
      <c r="G5845" s="636">
        <v>9893.0222503124969</v>
      </c>
    </row>
    <row r="5846" spans="1:7" x14ac:dyDescent="0.25">
      <c r="A5846" s="632" t="s">
        <v>8814</v>
      </c>
      <c r="B5846" s="605">
        <v>370</v>
      </c>
      <c r="C5846" s="605" t="s">
        <v>8815</v>
      </c>
      <c r="D5846" s="605">
        <v>8</v>
      </c>
      <c r="G5846" s="636">
        <v>4751.5617142499987</v>
      </c>
    </row>
    <row r="5847" spans="1:7" x14ac:dyDescent="0.25">
      <c r="A5847" s="632" t="s">
        <v>9431</v>
      </c>
      <c r="B5847" s="605">
        <v>374</v>
      </c>
      <c r="C5847" s="605" t="s">
        <v>8817</v>
      </c>
      <c r="D5847" s="605">
        <v>1</v>
      </c>
      <c r="G5847" s="636">
        <v>34236.172264124994</v>
      </c>
    </row>
    <row r="5848" spans="1:7" x14ac:dyDescent="0.25">
      <c r="A5848" s="632" t="s">
        <v>8818</v>
      </c>
      <c r="B5848" s="605">
        <v>383</v>
      </c>
      <c r="C5848" s="605" t="s">
        <v>8819</v>
      </c>
      <c r="D5848" s="605">
        <v>1</v>
      </c>
      <c r="G5848" s="636">
        <v>49798.06077674999</v>
      </c>
    </row>
    <row r="5849" spans="1:7" x14ac:dyDescent="0.25">
      <c r="A5849" s="632" t="s">
        <v>8820</v>
      </c>
      <c r="B5849" s="605">
        <v>390</v>
      </c>
      <c r="C5849" s="605" t="s">
        <v>8821</v>
      </c>
      <c r="D5849" s="605">
        <v>1</v>
      </c>
      <c r="G5849" s="636">
        <v>39008.470712249997</v>
      </c>
    </row>
    <row r="5850" spans="1:7" x14ac:dyDescent="0.25">
      <c r="A5850" s="632" t="s">
        <v>8822</v>
      </c>
      <c r="B5850" s="605">
        <v>409</v>
      </c>
      <c r="C5850" s="605" t="s">
        <v>8823</v>
      </c>
      <c r="D5850" s="605">
        <v>2</v>
      </c>
      <c r="G5850" s="636">
        <v>98.466605249999986</v>
      </c>
    </row>
    <row r="5851" spans="1:7" x14ac:dyDescent="0.25">
      <c r="A5851" s="632" t="s">
        <v>8824</v>
      </c>
      <c r="B5851" s="605">
        <v>411</v>
      </c>
      <c r="C5851" s="605" t="s">
        <v>8825</v>
      </c>
      <c r="D5851" s="605">
        <v>4</v>
      </c>
      <c r="G5851" s="636">
        <v>10374.59234175</v>
      </c>
    </row>
    <row r="5852" spans="1:7" x14ac:dyDescent="0.25">
      <c r="A5852" s="632" t="s">
        <v>8826</v>
      </c>
      <c r="B5852" s="605">
        <v>412</v>
      </c>
      <c r="C5852" s="605" t="s">
        <v>8827</v>
      </c>
      <c r="D5852" s="605">
        <v>1</v>
      </c>
      <c r="G5852" s="636">
        <v>7387.1216761874985</v>
      </c>
    </row>
    <row r="5853" spans="1:7" x14ac:dyDescent="0.25">
      <c r="A5853" s="632" t="s">
        <v>9432</v>
      </c>
      <c r="B5853" s="605">
        <v>425</v>
      </c>
      <c r="C5853" s="605" t="s">
        <v>8829</v>
      </c>
      <c r="D5853" s="605">
        <v>1</v>
      </c>
      <c r="G5853" s="636">
        <v>31331.275886624997</v>
      </c>
    </row>
    <row r="5854" spans="1:7" x14ac:dyDescent="0.25">
      <c r="A5854" s="632" t="s">
        <v>8834</v>
      </c>
      <c r="B5854" s="605">
        <v>480</v>
      </c>
      <c r="C5854" s="605" t="s">
        <v>8835</v>
      </c>
      <c r="D5854" s="605">
        <v>1</v>
      </c>
      <c r="G5854" s="636">
        <v>80672.821631999992</v>
      </c>
    </row>
    <row r="5855" spans="1:7" x14ac:dyDescent="0.25">
      <c r="A5855" s="632" t="s">
        <v>9433</v>
      </c>
      <c r="B5855" s="605">
        <v>500</v>
      </c>
      <c r="C5855" s="605" t="s">
        <v>9434</v>
      </c>
      <c r="D5855" s="605">
        <v>2</v>
      </c>
      <c r="G5855" s="636">
        <v>118155.49837162498</v>
      </c>
    </row>
    <row r="5856" spans="1:7" x14ac:dyDescent="0.25">
      <c r="A5856" s="632" t="s">
        <v>8838</v>
      </c>
      <c r="B5856" s="605">
        <v>507</v>
      </c>
      <c r="C5856" s="605" t="s">
        <v>8839</v>
      </c>
      <c r="D5856" s="605">
        <v>1</v>
      </c>
      <c r="G5856" s="636" t="s">
        <v>9</v>
      </c>
    </row>
    <row r="5857" spans="1:7" x14ac:dyDescent="0.25">
      <c r="A5857" s="632" t="s">
        <v>9435</v>
      </c>
      <c r="B5857" s="605">
        <v>510</v>
      </c>
      <c r="C5857" s="605" t="s">
        <v>8841</v>
      </c>
      <c r="D5857" s="605">
        <v>1</v>
      </c>
      <c r="G5857" s="636">
        <v>7497.3814768124985</v>
      </c>
    </row>
    <row r="5858" spans="1:7" x14ac:dyDescent="0.25">
      <c r="A5858" s="632" t="s">
        <v>9436</v>
      </c>
      <c r="B5858" s="605">
        <v>512</v>
      </c>
      <c r="C5858" s="605" t="s">
        <v>8841</v>
      </c>
      <c r="D5858" s="605">
        <v>1</v>
      </c>
      <c r="G5858" s="636">
        <v>7497.3814768124985</v>
      </c>
    </row>
    <row r="5859" spans="1:7" x14ac:dyDescent="0.25">
      <c r="A5859" s="632" t="s">
        <v>9437</v>
      </c>
      <c r="B5859" s="605">
        <v>518</v>
      </c>
      <c r="C5859" s="605" t="s">
        <v>8928</v>
      </c>
      <c r="D5859" s="605">
        <v>2</v>
      </c>
      <c r="G5859" s="636">
        <v>22409.109813187501</v>
      </c>
    </row>
    <row r="5860" spans="1:7" x14ac:dyDescent="0.25">
      <c r="A5860" s="632" t="s">
        <v>8843</v>
      </c>
      <c r="B5860" s="605">
        <v>520</v>
      </c>
      <c r="C5860" s="605" t="s">
        <v>8844</v>
      </c>
      <c r="D5860" s="605">
        <v>2</v>
      </c>
      <c r="G5860" s="636">
        <v>10374.59234175</v>
      </c>
    </row>
    <row r="5861" spans="1:7" x14ac:dyDescent="0.25">
      <c r="A5861" s="632" t="s">
        <v>9438</v>
      </c>
      <c r="B5861" s="605">
        <v>524</v>
      </c>
      <c r="C5861" s="605" t="s">
        <v>8846</v>
      </c>
      <c r="D5861" s="605">
        <v>1</v>
      </c>
      <c r="G5861" s="636">
        <v>10374.59234175</v>
      </c>
    </row>
    <row r="5862" spans="1:7" x14ac:dyDescent="0.25">
      <c r="A5862" s="632" t="s">
        <v>9439</v>
      </c>
      <c r="B5862" s="605">
        <v>525</v>
      </c>
      <c r="C5862" s="605" t="s">
        <v>8846</v>
      </c>
      <c r="D5862" s="605">
        <v>1</v>
      </c>
      <c r="G5862" s="636">
        <v>10374.59234175</v>
      </c>
    </row>
    <row r="5863" spans="1:7" x14ac:dyDescent="0.25">
      <c r="A5863" s="632" t="s">
        <v>8848</v>
      </c>
      <c r="B5863" s="605">
        <v>556</v>
      </c>
      <c r="C5863" s="605" t="s">
        <v>8849</v>
      </c>
      <c r="D5863" s="605">
        <v>1</v>
      </c>
      <c r="G5863" s="636" t="s">
        <v>9</v>
      </c>
    </row>
    <row r="5864" spans="1:7" x14ac:dyDescent="0.25">
      <c r="A5864" s="632" t="s">
        <v>8850</v>
      </c>
      <c r="B5864" s="605">
        <v>590</v>
      </c>
      <c r="C5864" s="605" t="s">
        <v>8851</v>
      </c>
      <c r="D5864" s="605">
        <v>1</v>
      </c>
      <c r="G5864" s="636">
        <v>48723.47708962499</v>
      </c>
    </row>
    <row r="5865" spans="1:7" x14ac:dyDescent="0.25">
      <c r="A5865" s="632" t="s">
        <v>8852</v>
      </c>
      <c r="B5865" s="605">
        <v>600</v>
      </c>
      <c r="C5865" s="605" t="s">
        <v>8853</v>
      </c>
      <c r="D5865" s="605">
        <v>1</v>
      </c>
      <c r="G5865" s="636">
        <v>17014.336701374996</v>
      </c>
    </row>
    <row r="5866" spans="1:7" x14ac:dyDescent="0.25">
      <c r="A5866" s="632" t="s">
        <v>8854</v>
      </c>
      <c r="B5866" s="605">
        <v>612</v>
      </c>
      <c r="C5866" s="605" t="s">
        <v>8855</v>
      </c>
      <c r="D5866" s="605">
        <v>1</v>
      </c>
      <c r="G5866" s="636">
        <v>183435.87647287498</v>
      </c>
    </row>
    <row r="5867" spans="1:7" x14ac:dyDescent="0.25">
      <c r="A5867" s="632" t="s">
        <v>9440</v>
      </c>
      <c r="B5867" s="605">
        <v>620</v>
      </c>
      <c r="C5867" s="605" t="s">
        <v>8857</v>
      </c>
      <c r="D5867" s="605">
        <v>1</v>
      </c>
      <c r="G5867" s="636">
        <v>131134.85246062497</v>
      </c>
    </row>
    <row r="5868" spans="1:7" x14ac:dyDescent="0.25">
      <c r="A5868" s="632" t="s">
        <v>8858</v>
      </c>
      <c r="B5868" s="605">
        <v>632</v>
      </c>
      <c r="C5868" s="605" t="s">
        <v>8859</v>
      </c>
      <c r="D5868" s="605">
        <v>2</v>
      </c>
      <c r="G5868" s="636">
        <v>27803.904845437493</v>
      </c>
    </row>
    <row r="5869" spans="1:7" x14ac:dyDescent="0.25">
      <c r="A5869" s="632" t="s">
        <v>8860</v>
      </c>
      <c r="B5869" s="605">
        <v>635</v>
      </c>
      <c r="C5869" s="605" t="s">
        <v>8861</v>
      </c>
      <c r="D5869" s="605">
        <v>2</v>
      </c>
      <c r="G5869" s="636">
        <v>16248.896944312501</v>
      </c>
    </row>
    <row r="5870" spans="1:7" x14ac:dyDescent="0.25">
      <c r="A5870" s="632" t="s">
        <v>8862</v>
      </c>
      <c r="B5870" s="605">
        <v>642</v>
      </c>
      <c r="C5870" s="605" t="s">
        <v>8863</v>
      </c>
      <c r="D5870" s="605">
        <v>2</v>
      </c>
      <c r="G5870" s="636">
        <v>1062.7466508749999</v>
      </c>
    </row>
    <row r="5871" spans="1:7" x14ac:dyDescent="0.25">
      <c r="A5871" s="632" t="s">
        <v>9441</v>
      </c>
      <c r="B5871" s="605">
        <v>677</v>
      </c>
      <c r="C5871" s="605" t="s">
        <v>8865</v>
      </c>
      <c r="D5871" s="605">
        <v>1</v>
      </c>
      <c r="G5871" s="636">
        <v>3380.4164281874996</v>
      </c>
    </row>
    <row r="5872" spans="1:7" x14ac:dyDescent="0.25">
      <c r="A5872" s="632" t="s">
        <v>9442</v>
      </c>
      <c r="B5872" s="605">
        <v>680</v>
      </c>
      <c r="C5872" s="605" t="s">
        <v>9443</v>
      </c>
      <c r="D5872" s="605">
        <v>2</v>
      </c>
      <c r="G5872" s="636">
        <v>16000.187660437499</v>
      </c>
    </row>
    <row r="5873" spans="1:7" x14ac:dyDescent="0.25">
      <c r="A5873" s="632" t="s">
        <v>9444</v>
      </c>
      <c r="B5873" s="605">
        <v>693</v>
      </c>
      <c r="C5873" s="605" t="s">
        <v>8869</v>
      </c>
      <c r="D5873" s="605">
        <v>1</v>
      </c>
      <c r="G5873" s="636">
        <v>26973.931320374995</v>
      </c>
    </row>
    <row r="5874" spans="1:7" x14ac:dyDescent="0.25">
      <c r="A5874" s="632" t="s">
        <v>8870</v>
      </c>
      <c r="B5874" s="605">
        <v>700</v>
      </c>
      <c r="C5874" s="605" t="s">
        <v>8871</v>
      </c>
      <c r="D5874" s="605">
        <v>2</v>
      </c>
      <c r="G5874" s="636">
        <v>10374.59234175</v>
      </c>
    </row>
    <row r="5875" spans="1:7" x14ac:dyDescent="0.25">
      <c r="A5875" s="632" t="s">
        <v>9445</v>
      </c>
      <c r="B5875" s="605">
        <v>725</v>
      </c>
      <c r="C5875" s="605" t="s">
        <v>9446</v>
      </c>
      <c r="D5875" s="605">
        <v>1</v>
      </c>
      <c r="G5875" s="636">
        <v>93288.340299374977</v>
      </c>
    </row>
    <row r="5876" spans="1:7" x14ac:dyDescent="0.25">
      <c r="A5876" s="632" t="s">
        <v>9447</v>
      </c>
      <c r="B5876" s="605">
        <v>726</v>
      </c>
      <c r="C5876" s="605" t="s">
        <v>8875</v>
      </c>
      <c r="D5876" s="605">
        <v>1</v>
      </c>
      <c r="G5876" s="636" t="s">
        <v>9</v>
      </c>
    </row>
    <row r="5877" spans="1:7" x14ac:dyDescent="0.25">
      <c r="A5877" s="632" t="s">
        <v>8876</v>
      </c>
      <c r="B5877" s="605">
        <v>746</v>
      </c>
      <c r="C5877" s="605" t="s">
        <v>8877</v>
      </c>
      <c r="D5877" s="605">
        <v>2</v>
      </c>
      <c r="G5877" s="636">
        <v>8984.4639568124985</v>
      </c>
    </row>
    <row r="5878" spans="1:7" x14ac:dyDescent="0.25">
      <c r="A5878" s="632" t="s">
        <v>9448</v>
      </c>
      <c r="B5878" s="605">
        <v>768</v>
      </c>
      <c r="C5878" s="605" t="s">
        <v>8879</v>
      </c>
      <c r="D5878" s="605">
        <v>1</v>
      </c>
      <c r="G5878" s="636">
        <v>48738.361066687496</v>
      </c>
    </row>
    <row r="5879" spans="1:7" x14ac:dyDescent="0.25">
      <c r="A5879" s="632" t="s">
        <v>8880</v>
      </c>
      <c r="B5879" s="605">
        <v>769</v>
      </c>
      <c r="C5879" s="605" t="s">
        <v>8881</v>
      </c>
      <c r="D5879" s="605">
        <v>1</v>
      </c>
      <c r="G5879" s="636" t="s">
        <v>9</v>
      </c>
    </row>
    <row r="5880" spans="1:7" x14ac:dyDescent="0.25">
      <c r="A5880" s="632" t="s">
        <v>8882</v>
      </c>
      <c r="B5880" s="605">
        <v>782</v>
      </c>
      <c r="C5880" s="605" t="s">
        <v>8883</v>
      </c>
      <c r="D5880" s="605">
        <v>1</v>
      </c>
      <c r="G5880" s="636">
        <v>55007.189703374985</v>
      </c>
    </row>
    <row r="5881" spans="1:7" x14ac:dyDescent="0.25">
      <c r="A5881" s="632" t="s">
        <v>8884</v>
      </c>
      <c r="B5881" s="605">
        <v>892</v>
      </c>
      <c r="C5881" s="605" t="s">
        <v>8885</v>
      </c>
      <c r="D5881" s="605">
        <v>1</v>
      </c>
      <c r="G5881" s="636">
        <v>49637.53741293749</v>
      </c>
    </row>
    <row r="5882" spans="1:7" x14ac:dyDescent="0.25">
      <c r="A5882" s="632" t="s">
        <v>8886</v>
      </c>
      <c r="B5882" s="605">
        <v>894</v>
      </c>
      <c r="C5882" s="605" t="s">
        <v>8887</v>
      </c>
      <c r="D5882" s="605">
        <v>1</v>
      </c>
      <c r="G5882" s="636">
        <v>27008.631372937492</v>
      </c>
    </row>
    <row r="5883" spans="1:7" x14ac:dyDescent="0.25">
      <c r="A5883" s="632" t="s">
        <v>8888</v>
      </c>
      <c r="B5883" s="605">
        <v>895</v>
      </c>
      <c r="C5883" s="605" t="s">
        <v>8887</v>
      </c>
      <c r="D5883" s="605">
        <v>1</v>
      </c>
      <c r="G5883" s="636">
        <v>27008.631372937492</v>
      </c>
    </row>
    <row r="5884" spans="1:7" x14ac:dyDescent="0.25">
      <c r="A5884" s="632" t="s">
        <v>8889</v>
      </c>
      <c r="B5884" s="605">
        <v>1354</v>
      </c>
      <c r="C5884" s="605" t="s">
        <v>8890</v>
      </c>
      <c r="D5884" s="605">
        <v>1</v>
      </c>
      <c r="G5884" s="636">
        <v>10374.59234175</v>
      </c>
    </row>
    <row r="5885" spans="1:7" ht="15.75" thickBot="1" x14ac:dyDescent="0.3">
      <c r="A5885" s="718" t="s">
        <v>8891</v>
      </c>
      <c r="B5885" s="719">
        <v>1355</v>
      </c>
      <c r="C5885" s="719" t="s">
        <v>8890</v>
      </c>
      <c r="D5885" s="719">
        <v>1</v>
      </c>
      <c r="G5885" s="720">
        <v>10374.59234175</v>
      </c>
    </row>
    <row r="5886" spans="1:7" ht="19.5" thickBot="1" x14ac:dyDescent="0.3">
      <c r="A5886" s="721"/>
      <c r="B5886" s="722" t="s">
        <v>9449</v>
      </c>
      <c r="C5886" s="722"/>
      <c r="D5886" s="722"/>
      <c r="G5886" s="723" t="s">
        <v>9</v>
      </c>
    </row>
    <row r="5887" spans="1:7" ht="15.75" thickBot="1" x14ac:dyDescent="0.3">
      <c r="A5887" s="724" t="s">
        <v>1297</v>
      </c>
      <c r="B5887" s="725" t="s">
        <v>8662</v>
      </c>
      <c r="C5887" s="726" t="s">
        <v>8663</v>
      </c>
      <c r="D5887" s="725" t="s">
        <v>8664</v>
      </c>
      <c r="G5887" s="727" t="s">
        <v>9</v>
      </c>
    </row>
    <row r="5888" spans="1:7" x14ac:dyDescent="0.25">
      <c r="A5888" s="628" t="s">
        <v>9415</v>
      </c>
      <c r="B5888" s="716">
        <v>1</v>
      </c>
      <c r="C5888" s="716" t="s">
        <v>8750</v>
      </c>
      <c r="D5888" s="716">
        <v>2</v>
      </c>
      <c r="G5888" s="717">
        <v>52026.887020874994</v>
      </c>
    </row>
    <row r="5889" spans="1:7" x14ac:dyDescent="0.25">
      <c r="A5889" s="632" t="s">
        <v>9416</v>
      </c>
      <c r="B5889" s="605">
        <v>10</v>
      </c>
      <c r="C5889" s="605" t="s">
        <v>9417</v>
      </c>
      <c r="D5889" s="605">
        <v>1</v>
      </c>
      <c r="G5889" s="636">
        <v>269116.94814224995</v>
      </c>
    </row>
    <row r="5890" spans="1:7" x14ac:dyDescent="0.25">
      <c r="A5890" s="632" t="s">
        <v>8755</v>
      </c>
      <c r="B5890" s="605">
        <v>26</v>
      </c>
      <c r="C5890" s="605" t="s">
        <v>7382</v>
      </c>
      <c r="D5890" s="605">
        <v>4</v>
      </c>
      <c r="G5890" s="636">
        <v>3778.8203797499996</v>
      </c>
    </row>
    <row r="5891" spans="1:7" x14ac:dyDescent="0.25">
      <c r="A5891" s="632" t="s">
        <v>9418</v>
      </c>
      <c r="B5891" s="605">
        <v>90</v>
      </c>
      <c r="C5891" s="605" t="s">
        <v>9419</v>
      </c>
      <c r="D5891" s="605">
        <v>2</v>
      </c>
      <c r="G5891" s="636">
        <v>10582.091203124999</v>
      </c>
    </row>
    <row r="5892" spans="1:7" x14ac:dyDescent="0.25">
      <c r="A5892" s="632" t="s">
        <v>9420</v>
      </c>
      <c r="B5892" s="605">
        <v>93</v>
      </c>
      <c r="C5892" s="605" t="s">
        <v>9421</v>
      </c>
      <c r="D5892" s="605">
        <v>2</v>
      </c>
      <c r="G5892" s="636">
        <v>12449.515194187497</v>
      </c>
    </row>
    <row r="5893" spans="1:7" x14ac:dyDescent="0.25">
      <c r="A5893" s="632" t="s">
        <v>8766</v>
      </c>
      <c r="B5893" s="605">
        <v>100</v>
      </c>
      <c r="C5893" s="605" t="s">
        <v>8767</v>
      </c>
      <c r="D5893" s="605">
        <v>2</v>
      </c>
      <c r="G5893" s="636">
        <v>50835.511242749992</v>
      </c>
    </row>
    <row r="5894" spans="1:7" x14ac:dyDescent="0.25">
      <c r="A5894" s="632" t="s">
        <v>8768</v>
      </c>
      <c r="B5894" s="605">
        <v>103</v>
      </c>
      <c r="C5894" s="605" t="s">
        <v>8769</v>
      </c>
      <c r="D5894" s="605">
        <v>2</v>
      </c>
      <c r="G5894" s="636">
        <v>69302.296132874981</v>
      </c>
    </row>
    <row r="5895" spans="1:7" x14ac:dyDescent="0.25">
      <c r="A5895" s="632" t="s">
        <v>9422</v>
      </c>
      <c r="B5895" s="605">
        <v>120</v>
      </c>
      <c r="C5895" s="605" t="s">
        <v>8773</v>
      </c>
      <c r="D5895" s="605">
        <v>1</v>
      </c>
      <c r="G5895" s="636">
        <v>184252.76349674998</v>
      </c>
    </row>
    <row r="5896" spans="1:7" x14ac:dyDescent="0.25">
      <c r="A5896" s="632" t="s">
        <v>8774</v>
      </c>
      <c r="B5896" s="605">
        <v>131</v>
      </c>
      <c r="C5896" s="605" t="s">
        <v>8775</v>
      </c>
      <c r="D5896" s="605">
        <v>2</v>
      </c>
      <c r="G5896" s="636">
        <v>107.3005415625</v>
      </c>
    </row>
    <row r="5897" spans="1:7" x14ac:dyDescent="0.25">
      <c r="A5897" s="632" t="s">
        <v>8905</v>
      </c>
      <c r="B5897" s="605">
        <v>138</v>
      </c>
      <c r="C5897" s="605" t="s">
        <v>4311</v>
      </c>
      <c r="D5897" s="605">
        <v>5</v>
      </c>
      <c r="G5897" s="636">
        <v>17221.835562749999</v>
      </c>
    </row>
    <row r="5898" spans="1:7" x14ac:dyDescent="0.25">
      <c r="A5898" s="632" t="s">
        <v>9450</v>
      </c>
      <c r="B5898" s="605">
        <v>150</v>
      </c>
      <c r="C5898" s="605" t="s">
        <v>8778</v>
      </c>
      <c r="D5898" s="605">
        <v>1</v>
      </c>
      <c r="G5898" s="636">
        <v>106403.64494174998</v>
      </c>
    </row>
    <row r="5899" spans="1:7" x14ac:dyDescent="0.25">
      <c r="A5899" s="632" t="s">
        <v>8779</v>
      </c>
      <c r="B5899" s="605">
        <v>210</v>
      </c>
      <c r="C5899" s="605" t="s">
        <v>8780</v>
      </c>
      <c r="D5899" s="605">
        <v>4</v>
      </c>
      <c r="G5899" s="636">
        <v>17014.139417437498</v>
      </c>
    </row>
    <row r="5900" spans="1:7" x14ac:dyDescent="0.25">
      <c r="A5900" s="632" t="s">
        <v>9425</v>
      </c>
      <c r="B5900" s="605">
        <v>220</v>
      </c>
      <c r="C5900" s="605" t="s">
        <v>8796</v>
      </c>
      <c r="D5900" s="605">
        <v>1</v>
      </c>
      <c r="G5900" s="636">
        <v>94092.360026437484</v>
      </c>
    </row>
    <row r="5901" spans="1:7" x14ac:dyDescent="0.25">
      <c r="A5901" s="632" t="s">
        <v>8977</v>
      </c>
      <c r="B5901" s="605">
        <v>232</v>
      </c>
      <c r="C5901" s="605" t="s">
        <v>8978</v>
      </c>
      <c r="D5901" s="605">
        <v>1</v>
      </c>
      <c r="G5901" s="636">
        <v>1062.7466508749999</v>
      </c>
    </row>
    <row r="5902" spans="1:7" x14ac:dyDescent="0.25">
      <c r="A5902" s="632" t="s">
        <v>8783</v>
      </c>
      <c r="B5902" s="605">
        <v>252</v>
      </c>
      <c r="C5902" s="605" t="s">
        <v>8784</v>
      </c>
      <c r="D5902" s="605">
        <v>1</v>
      </c>
      <c r="G5902" s="636">
        <v>74489.570383312486</v>
      </c>
    </row>
    <row r="5903" spans="1:7" x14ac:dyDescent="0.25">
      <c r="A5903" s="632" t="s">
        <v>8785</v>
      </c>
      <c r="B5903" s="605">
        <v>255</v>
      </c>
      <c r="C5903" s="605" t="s">
        <v>8784</v>
      </c>
      <c r="D5903" s="605">
        <v>1</v>
      </c>
      <c r="G5903" s="636">
        <v>21358.923572999996</v>
      </c>
    </row>
    <row r="5904" spans="1:7" x14ac:dyDescent="0.25">
      <c r="A5904" s="632" t="s">
        <v>9427</v>
      </c>
      <c r="B5904" s="605">
        <v>256</v>
      </c>
      <c r="C5904" s="605" t="s">
        <v>9428</v>
      </c>
      <c r="D5904" s="605">
        <v>1</v>
      </c>
      <c r="G5904" s="636">
        <v>21319.422944624996</v>
      </c>
    </row>
    <row r="5905" spans="1:7" x14ac:dyDescent="0.25">
      <c r="A5905" s="632" t="s">
        <v>8787</v>
      </c>
      <c r="B5905" s="605">
        <v>258</v>
      </c>
      <c r="C5905" s="605" t="s">
        <v>8784</v>
      </c>
      <c r="D5905" s="605">
        <v>1</v>
      </c>
      <c r="G5905" s="636">
        <v>22669.502690249992</v>
      </c>
    </row>
    <row r="5906" spans="1:7" x14ac:dyDescent="0.25">
      <c r="A5906" s="632" t="s">
        <v>8788</v>
      </c>
      <c r="B5906" s="605">
        <v>259</v>
      </c>
      <c r="C5906" s="605" t="s">
        <v>8784</v>
      </c>
      <c r="D5906" s="605">
        <v>1</v>
      </c>
      <c r="G5906" s="636">
        <v>23043.947603625002</v>
      </c>
    </row>
    <row r="5907" spans="1:7" x14ac:dyDescent="0.25">
      <c r="A5907" s="632" t="s">
        <v>8792</v>
      </c>
      <c r="B5907" s="605">
        <v>273</v>
      </c>
      <c r="C5907" s="605" t="s">
        <v>8793</v>
      </c>
      <c r="D5907" s="605">
        <v>1</v>
      </c>
      <c r="G5907" s="636">
        <v>4149.8457048749997</v>
      </c>
    </row>
    <row r="5908" spans="1:7" x14ac:dyDescent="0.25">
      <c r="A5908" s="632" t="s">
        <v>8794</v>
      </c>
      <c r="B5908" s="605">
        <v>275</v>
      </c>
      <c r="C5908" s="605" t="s">
        <v>8686</v>
      </c>
      <c r="D5908" s="605">
        <v>4</v>
      </c>
      <c r="G5908" s="636">
        <v>4149.8457048749997</v>
      </c>
    </row>
    <row r="5909" spans="1:7" x14ac:dyDescent="0.25">
      <c r="A5909" s="632" t="s">
        <v>8795</v>
      </c>
      <c r="B5909" s="605">
        <v>281</v>
      </c>
      <c r="C5909" s="605" t="s">
        <v>8796</v>
      </c>
      <c r="D5909" s="605">
        <v>2</v>
      </c>
      <c r="G5909" s="636">
        <v>64165.72385437497</v>
      </c>
    </row>
    <row r="5910" spans="1:7" x14ac:dyDescent="0.25">
      <c r="A5910" s="632" t="s">
        <v>8797</v>
      </c>
      <c r="B5910" s="605">
        <v>282</v>
      </c>
      <c r="C5910" s="605" t="s">
        <v>8796</v>
      </c>
      <c r="D5910" s="605">
        <v>2</v>
      </c>
      <c r="G5910" s="636">
        <v>14077.655689499998</v>
      </c>
    </row>
    <row r="5911" spans="1:7" x14ac:dyDescent="0.25">
      <c r="A5911" s="632" t="s">
        <v>9429</v>
      </c>
      <c r="B5911" s="605">
        <v>300</v>
      </c>
      <c r="C5911" s="605" t="s">
        <v>8803</v>
      </c>
      <c r="D5911" s="605">
        <v>1</v>
      </c>
      <c r="G5911" s="636">
        <v>66812.375557687483</v>
      </c>
    </row>
    <row r="5912" spans="1:7" x14ac:dyDescent="0.25">
      <c r="A5912" s="632" t="s">
        <v>8804</v>
      </c>
      <c r="B5912" s="605">
        <v>322</v>
      </c>
      <c r="C5912" s="605" t="s">
        <v>8805</v>
      </c>
      <c r="D5912" s="605">
        <v>1</v>
      </c>
      <c r="G5912" s="636">
        <v>4390.9047560624995</v>
      </c>
    </row>
    <row r="5913" spans="1:7" x14ac:dyDescent="0.25">
      <c r="A5913" s="632" t="s">
        <v>8806</v>
      </c>
      <c r="B5913" s="605">
        <v>324</v>
      </c>
      <c r="C5913" s="605" t="s">
        <v>8807</v>
      </c>
      <c r="D5913" s="605">
        <v>1</v>
      </c>
      <c r="G5913" s="636">
        <v>45534.645285187493</v>
      </c>
    </row>
    <row r="5914" spans="1:7" x14ac:dyDescent="0.25">
      <c r="A5914" s="632" t="s">
        <v>9430</v>
      </c>
      <c r="B5914" s="605">
        <v>350</v>
      </c>
      <c r="C5914" s="605" t="s">
        <v>8809</v>
      </c>
      <c r="D5914" s="605">
        <v>1</v>
      </c>
      <c r="G5914" s="636">
        <v>31953.750550312496</v>
      </c>
    </row>
    <row r="5915" spans="1:7" x14ac:dyDescent="0.25">
      <c r="A5915" s="632" t="s">
        <v>8810</v>
      </c>
      <c r="B5915" s="605">
        <v>356</v>
      </c>
      <c r="C5915" s="605" t="s">
        <v>8811</v>
      </c>
      <c r="D5915" s="605">
        <v>4</v>
      </c>
      <c r="G5915" s="636">
        <v>10374.59234175</v>
      </c>
    </row>
    <row r="5916" spans="1:7" x14ac:dyDescent="0.25">
      <c r="A5916" s="632" t="s">
        <v>8812</v>
      </c>
      <c r="B5916" s="605">
        <v>369</v>
      </c>
      <c r="C5916" s="605" t="s">
        <v>8813</v>
      </c>
      <c r="D5916" s="605">
        <v>4</v>
      </c>
      <c r="G5916" s="636">
        <v>9893.0222503124969</v>
      </c>
    </row>
    <row r="5917" spans="1:7" x14ac:dyDescent="0.25">
      <c r="A5917" s="632" t="s">
        <v>8814</v>
      </c>
      <c r="B5917" s="605">
        <v>370</v>
      </c>
      <c r="C5917" s="605" t="s">
        <v>8815</v>
      </c>
      <c r="D5917" s="605">
        <v>8</v>
      </c>
      <c r="G5917" s="636">
        <v>4751.5617142499987</v>
      </c>
    </row>
    <row r="5918" spans="1:7" x14ac:dyDescent="0.25">
      <c r="A5918" s="632" t="s">
        <v>9431</v>
      </c>
      <c r="B5918" s="605">
        <v>374</v>
      </c>
      <c r="C5918" s="605" t="s">
        <v>8817</v>
      </c>
      <c r="D5918" s="605">
        <v>1</v>
      </c>
      <c r="G5918" s="636">
        <v>34236.172264124994</v>
      </c>
    </row>
    <row r="5919" spans="1:7" x14ac:dyDescent="0.25">
      <c r="A5919" s="632" t="s">
        <v>8818</v>
      </c>
      <c r="B5919" s="605">
        <v>383</v>
      </c>
      <c r="C5919" s="605" t="s">
        <v>8819</v>
      </c>
      <c r="D5919" s="605">
        <v>1</v>
      </c>
      <c r="G5919" s="636">
        <v>49798.06077674999</v>
      </c>
    </row>
    <row r="5920" spans="1:7" x14ac:dyDescent="0.25">
      <c r="A5920" s="632" t="s">
        <v>8820</v>
      </c>
      <c r="B5920" s="605">
        <v>390</v>
      </c>
      <c r="C5920" s="605" t="s">
        <v>8821</v>
      </c>
      <c r="D5920" s="605">
        <v>1</v>
      </c>
      <c r="G5920" s="636">
        <v>39008.470712249997</v>
      </c>
    </row>
    <row r="5921" spans="1:7" x14ac:dyDescent="0.25">
      <c r="A5921" s="632" t="s">
        <v>8822</v>
      </c>
      <c r="B5921" s="605">
        <v>409</v>
      </c>
      <c r="C5921" s="605" t="s">
        <v>8823</v>
      </c>
      <c r="D5921" s="605">
        <v>2</v>
      </c>
      <c r="G5921" s="636">
        <v>98.466605249999986</v>
      </c>
    </row>
    <row r="5922" spans="1:7" x14ac:dyDescent="0.25">
      <c r="A5922" s="632" t="s">
        <v>8824</v>
      </c>
      <c r="B5922" s="605">
        <v>411</v>
      </c>
      <c r="C5922" s="605" t="s">
        <v>8825</v>
      </c>
      <c r="D5922" s="605">
        <v>4</v>
      </c>
      <c r="G5922" s="636">
        <v>10374.59234175</v>
      </c>
    </row>
    <row r="5923" spans="1:7" x14ac:dyDescent="0.25">
      <c r="A5923" s="632" t="s">
        <v>8826</v>
      </c>
      <c r="B5923" s="605">
        <v>412</v>
      </c>
      <c r="C5923" s="605" t="s">
        <v>8827</v>
      </c>
      <c r="D5923" s="605">
        <v>1</v>
      </c>
      <c r="G5923" s="636">
        <v>7387.1216761874985</v>
      </c>
    </row>
    <row r="5924" spans="1:7" x14ac:dyDescent="0.25">
      <c r="A5924" s="632" t="s">
        <v>9432</v>
      </c>
      <c r="B5924" s="605">
        <v>425</v>
      </c>
      <c r="C5924" s="605" t="s">
        <v>8829</v>
      </c>
      <c r="D5924" s="605">
        <v>1</v>
      </c>
      <c r="G5924" s="636">
        <v>31331.275886624997</v>
      </c>
    </row>
    <row r="5925" spans="1:7" x14ac:dyDescent="0.25">
      <c r="A5925" s="632" t="s">
        <v>8834</v>
      </c>
      <c r="B5925" s="605">
        <v>480</v>
      </c>
      <c r="C5925" s="605" t="s">
        <v>8835</v>
      </c>
      <c r="D5925" s="605">
        <v>1</v>
      </c>
      <c r="G5925" s="636">
        <v>80672.821631999992</v>
      </c>
    </row>
    <row r="5926" spans="1:7" x14ac:dyDescent="0.25">
      <c r="A5926" s="632" t="s">
        <v>8836</v>
      </c>
      <c r="B5926" s="605">
        <v>500</v>
      </c>
      <c r="C5926" s="605" t="s">
        <v>8837</v>
      </c>
      <c r="D5926" s="605">
        <v>2</v>
      </c>
      <c r="G5926" s="636">
        <v>118028.14062974998</v>
      </c>
    </row>
    <row r="5927" spans="1:7" x14ac:dyDescent="0.25">
      <c r="A5927" s="632" t="s">
        <v>8838</v>
      </c>
      <c r="B5927" s="605">
        <v>507</v>
      </c>
      <c r="C5927" s="605" t="s">
        <v>8839</v>
      </c>
      <c r="D5927" s="605">
        <v>1</v>
      </c>
      <c r="G5927" s="636" t="s">
        <v>9</v>
      </c>
    </row>
    <row r="5928" spans="1:7" x14ac:dyDescent="0.25">
      <c r="A5928" s="632" t="s">
        <v>8840</v>
      </c>
      <c r="B5928" s="605">
        <v>510</v>
      </c>
      <c r="C5928" s="605" t="s">
        <v>8841</v>
      </c>
      <c r="D5928" s="605">
        <v>1</v>
      </c>
      <c r="G5928" s="636">
        <v>7482.4098179999992</v>
      </c>
    </row>
    <row r="5929" spans="1:7" x14ac:dyDescent="0.25">
      <c r="A5929" s="632" t="s">
        <v>8842</v>
      </c>
      <c r="B5929" s="605">
        <v>512</v>
      </c>
      <c r="C5929" s="605" t="s">
        <v>8841</v>
      </c>
      <c r="D5929" s="605">
        <v>1</v>
      </c>
      <c r="G5929" s="636">
        <v>8460.9381479999975</v>
      </c>
    </row>
    <row r="5930" spans="1:7" x14ac:dyDescent="0.25">
      <c r="A5930" s="632" t="s">
        <v>9437</v>
      </c>
      <c r="B5930" s="605">
        <v>518</v>
      </c>
      <c r="C5930" s="605" t="s">
        <v>8928</v>
      </c>
      <c r="D5930" s="605">
        <v>2</v>
      </c>
      <c r="G5930" s="636">
        <v>22409.109813187501</v>
      </c>
    </row>
    <row r="5931" spans="1:7" x14ac:dyDescent="0.25">
      <c r="A5931" s="632" t="s">
        <v>8843</v>
      </c>
      <c r="B5931" s="605">
        <v>520</v>
      </c>
      <c r="C5931" s="605" t="s">
        <v>8844</v>
      </c>
      <c r="D5931" s="605">
        <v>2</v>
      </c>
      <c r="G5931" s="636">
        <v>10374.59234175</v>
      </c>
    </row>
    <row r="5932" spans="1:7" x14ac:dyDescent="0.25">
      <c r="A5932" s="632" t="s">
        <v>8845</v>
      </c>
      <c r="B5932" s="605">
        <v>524</v>
      </c>
      <c r="C5932" s="605" t="s">
        <v>8846</v>
      </c>
      <c r="D5932" s="605">
        <v>1</v>
      </c>
      <c r="G5932" s="636">
        <v>10374.59234175</v>
      </c>
    </row>
    <row r="5933" spans="1:7" x14ac:dyDescent="0.25">
      <c r="A5933" s="632" t="s">
        <v>8847</v>
      </c>
      <c r="B5933" s="605">
        <v>525</v>
      </c>
      <c r="C5933" s="605" t="s">
        <v>8846</v>
      </c>
      <c r="D5933" s="605">
        <v>1</v>
      </c>
      <c r="G5933" s="636">
        <v>10374.59234175</v>
      </c>
    </row>
    <row r="5934" spans="1:7" x14ac:dyDescent="0.25">
      <c r="A5934" s="632" t="s">
        <v>8848</v>
      </c>
      <c r="B5934" s="605">
        <v>556</v>
      </c>
      <c r="C5934" s="605" t="s">
        <v>8849</v>
      </c>
      <c r="D5934" s="605">
        <v>1</v>
      </c>
      <c r="G5934" s="636" t="s">
        <v>9</v>
      </c>
    </row>
    <row r="5935" spans="1:7" x14ac:dyDescent="0.25">
      <c r="A5935" s="632" t="s">
        <v>8850</v>
      </c>
      <c r="B5935" s="605">
        <v>590</v>
      </c>
      <c r="C5935" s="605" t="s">
        <v>8851</v>
      </c>
      <c r="D5935" s="605">
        <v>1</v>
      </c>
      <c r="G5935" s="636">
        <v>48723.47708962499</v>
      </c>
    </row>
    <row r="5936" spans="1:7" x14ac:dyDescent="0.25">
      <c r="A5936" s="632" t="s">
        <v>8852</v>
      </c>
      <c r="B5936" s="605">
        <v>600</v>
      </c>
      <c r="C5936" s="605" t="s">
        <v>8853</v>
      </c>
      <c r="D5936" s="605">
        <v>1</v>
      </c>
      <c r="G5936" s="636">
        <v>17014.336701374996</v>
      </c>
    </row>
    <row r="5937" spans="1:7" x14ac:dyDescent="0.25">
      <c r="A5937" s="632" t="s">
        <v>8854</v>
      </c>
      <c r="B5937" s="605">
        <v>612</v>
      </c>
      <c r="C5937" s="605" t="s">
        <v>8855</v>
      </c>
      <c r="D5937" s="605">
        <v>1</v>
      </c>
      <c r="G5937" s="636">
        <v>183435.87647287498</v>
      </c>
    </row>
    <row r="5938" spans="1:7" x14ac:dyDescent="0.25">
      <c r="A5938" s="632" t="s">
        <v>9440</v>
      </c>
      <c r="B5938" s="605">
        <v>620</v>
      </c>
      <c r="C5938" s="605" t="s">
        <v>8857</v>
      </c>
      <c r="D5938" s="605">
        <v>1</v>
      </c>
      <c r="G5938" s="636">
        <v>131134.85246062497</v>
      </c>
    </row>
    <row r="5939" spans="1:7" x14ac:dyDescent="0.25">
      <c r="A5939" s="632" t="s">
        <v>8858</v>
      </c>
      <c r="B5939" s="605">
        <v>632</v>
      </c>
      <c r="C5939" s="605" t="s">
        <v>8859</v>
      </c>
      <c r="D5939" s="605">
        <v>2</v>
      </c>
      <c r="G5939" s="636">
        <v>27803.904845437493</v>
      </c>
    </row>
    <row r="5940" spans="1:7" x14ac:dyDescent="0.25">
      <c r="A5940" s="632" t="s">
        <v>8860</v>
      </c>
      <c r="B5940" s="605">
        <v>635</v>
      </c>
      <c r="C5940" s="605" t="s">
        <v>8861</v>
      </c>
      <c r="D5940" s="605">
        <v>2</v>
      </c>
      <c r="G5940" s="636">
        <v>16248.896944312501</v>
      </c>
    </row>
    <row r="5941" spans="1:7" x14ac:dyDescent="0.25">
      <c r="A5941" s="632" t="s">
        <v>8862</v>
      </c>
      <c r="B5941" s="605">
        <v>642</v>
      </c>
      <c r="C5941" s="605" t="s">
        <v>8863</v>
      </c>
      <c r="D5941" s="605">
        <v>2</v>
      </c>
      <c r="G5941" s="636">
        <v>1062.7466508749999</v>
      </c>
    </row>
    <row r="5942" spans="1:7" x14ac:dyDescent="0.25">
      <c r="A5942" s="632" t="s">
        <v>8864</v>
      </c>
      <c r="B5942" s="605">
        <v>677</v>
      </c>
      <c r="C5942" s="605" t="s">
        <v>8865</v>
      </c>
      <c r="D5942" s="605">
        <v>1</v>
      </c>
      <c r="G5942" s="636">
        <v>3125.3721378749992</v>
      </c>
    </row>
    <row r="5943" spans="1:7" x14ac:dyDescent="0.25">
      <c r="A5943" s="632" t="s">
        <v>8866</v>
      </c>
      <c r="B5943" s="605">
        <v>680</v>
      </c>
      <c r="C5943" s="605" t="s">
        <v>8867</v>
      </c>
      <c r="D5943" s="605">
        <v>2</v>
      </c>
      <c r="G5943" s="636">
        <v>28633.878370499991</v>
      </c>
    </row>
    <row r="5944" spans="1:7" x14ac:dyDescent="0.25">
      <c r="A5944" s="632" t="s">
        <v>8868</v>
      </c>
      <c r="B5944" s="605">
        <v>693</v>
      </c>
      <c r="C5944" s="605" t="s">
        <v>8869</v>
      </c>
      <c r="D5944" s="605">
        <v>1</v>
      </c>
      <c r="G5944" s="636">
        <v>18483.795149624995</v>
      </c>
    </row>
    <row r="5945" spans="1:7" x14ac:dyDescent="0.25">
      <c r="A5945" s="632" t="s">
        <v>8870</v>
      </c>
      <c r="B5945" s="605">
        <v>700</v>
      </c>
      <c r="C5945" s="605" t="s">
        <v>8871</v>
      </c>
      <c r="D5945" s="605">
        <v>2</v>
      </c>
      <c r="G5945" s="636">
        <v>10374.59234175</v>
      </c>
    </row>
    <row r="5946" spans="1:7" x14ac:dyDescent="0.25">
      <c r="A5946" s="632" t="s">
        <v>9451</v>
      </c>
      <c r="B5946" s="605">
        <v>725</v>
      </c>
      <c r="C5946" s="605" t="s">
        <v>9095</v>
      </c>
      <c r="D5946" s="605">
        <v>1</v>
      </c>
      <c r="G5946" s="636">
        <v>46778.739715499993</v>
      </c>
    </row>
    <row r="5947" spans="1:7" x14ac:dyDescent="0.25">
      <c r="A5947" s="632" t="s">
        <v>8874</v>
      </c>
      <c r="B5947" s="605">
        <v>726</v>
      </c>
      <c r="C5947" s="605" t="s">
        <v>8875</v>
      </c>
      <c r="D5947" s="605">
        <v>1</v>
      </c>
      <c r="G5947" s="636">
        <v>6654.5844958124981</v>
      </c>
    </row>
    <row r="5948" spans="1:7" x14ac:dyDescent="0.25">
      <c r="A5948" s="632" t="s">
        <v>8876</v>
      </c>
      <c r="B5948" s="605">
        <v>746</v>
      </c>
      <c r="C5948" s="605" t="s">
        <v>8877</v>
      </c>
      <c r="D5948" s="605">
        <v>2</v>
      </c>
      <c r="G5948" s="636">
        <v>8984.4639568124985</v>
      </c>
    </row>
    <row r="5949" spans="1:7" x14ac:dyDescent="0.25">
      <c r="A5949" s="632" t="s">
        <v>8878</v>
      </c>
      <c r="B5949" s="605">
        <v>768</v>
      </c>
      <c r="C5949" s="605" t="s">
        <v>8879</v>
      </c>
      <c r="D5949" s="605">
        <v>1</v>
      </c>
      <c r="G5949" s="636">
        <v>133002.27645168747</v>
      </c>
    </row>
    <row r="5950" spans="1:7" x14ac:dyDescent="0.25">
      <c r="A5950" s="632" t="s">
        <v>8880</v>
      </c>
      <c r="B5950" s="605">
        <v>769</v>
      </c>
      <c r="C5950" s="605" t="s">
        <v>8881</v>
      </c>
      <c r="D5950" s="605">
        <v>1</v>
      </c>
      <c r="G5950" s="636" t="s">
        <v>9</v>
      </c>
    </row>
    <row r="5951" spans="1:7" x14ac:dyDescent="0.25">
      <c r="A5951" s="632" t="s">
        <v>8882</v>
      </c>
      <c r="B5951" s="605">
        <v>782</v>
      </c>
      <c r="C5951" s="605" t="s">
        <v>8883</v>
      </c>
      <c r="D5951" s="605">
        <v>1</v>
      </c>
      <c r="G5951" s="636">
        <v>55007.189703374985</v>
      </c>
    </row>
    <row r="5952" spans="1:7" x14ac:dyDescent="0.25">
      <c r="A5952" s="632" t="s">
        <v>8884</v>
      </c>
      <c r="B5952" s="605">
        <v>892</v>
      </c>
      <c r="C5952" s="605" t="s">
        <v>8885</v>
      </c>
      <c r="D5952" s="605">
        <v>1</v>
      </c>
      <c r="G5952" s="636">
        <v>49637.53741293749</v>
      </c>
    </row>
    <row r="5953" spans="1:7" x14ac:dyDescent="0.25">
      <c r="A5953" s="632" t="s">
        <v>8886</v>
      </c>
      <c r="B5953" s="605">
        <v>894</v>
      </c>
      <c r="C5953" s="605" t="s">
        <v>8887</v>
      </c>
      <c r="D5953" s="605">
        <v>1</v>
      </c>
      <c r="G5953" s="636">
        <v>27008.631372937492</v>
      </c>
    </row>
    <row r="5954" spans="1:7" x14ac:dyDescent="0.25">
      <c r="A5954" s="632" t="s">
        <v>8888</v>
      </c>
      <c r="B5954" s="605">
        <v>895</v>
      </c>
      <c r="C5954" s="605" t="s">
        <v>8887</v>
      </c>
      <c r="D5954" s="605">
        <v>1</v>
      </c>
      <c r="G5954" s="636">
        <v>27008.631372937492</v>
      </c>
    </row>
    <row r="5955" spans="1:7" x14ac:dyDescent="0.25">
      <c r="A5955" s="632" t="s">
        <v>8889</v>
      </c>
      <c r="B5955" s="605">
        <v>1354</v>
      </c>
      <c r="C5955" s="605" t="s">
        <v>8890</v>
      </c>
      <c r="D5955" s="605">
        <v>1</v>
      </c>
      <c r="G5955" s="636">
        <v>10374.59234175</v>
      </c>
    </row>
    <row r="5956" spans="1:7" ht="15.75" thickBot="1" x14ac:dyDescent="0.3">
      <c r="A5956" s="718" t="s">
        <v>8891</v>
      </c>
      <c r="B5956" s="719">
        <v>1355</v>
      </c>
      <c r="C5956" s="719" t="s">
        <v>8890</v>
      </c>
      <c r="D5956" s="719">
        <v>1</v>
      </c>
      <c r="G5956" s="720">
        <v>10374.59234175</v>
      </c>
    </row>
    <row r="5957" spans="1:7" ht="19.5" thickBot="1" x14ac:dyDescent="0.3">
      <c r="A5957" s="721"/>
      <c r="B5957" s="722" t="s">
        <v>9452</v>
      </c>
      <c r="C5957" s="722"/>
      <c r="D5957" s="722"/>
      <c r="G5957" s="723" t="s">
        <v>9</v>
      </c>
    </row>
    <row r="5958" spans="1:7" ht="15.75" thickBot="1" x14ac:dyDescent="0.3">
      <c r="A5958" s="724" t="s">
        <v>1297</v>
      </c>
      <c r="B5958" s="725" t="s">
        <v>8662</v>
      </c>
      <c r="C5958" s="726" t="s">
        <v>8663</v>
      </c>
      <c r="D5958" s="725" t="s">
        <v>8664</v>
      </c>
      <c r="G5958" s="727" t="s">
        <v>9</v>
      </c>
    </row>
    <row r="5959" spans="1:7" x14ac:dyDescent="0.25">
      <c r="A5959" s="628" t="s">
        <v>9453</v>
      </c>
      <c r="B5959" s="716">
        <v>1</v>
      </c>
      <c r="C5959" s="716" t="s">
        <v>8750</v>
      </c>
      <c r="D5959" s="716">
        <v>2</v>
      </c>
      <c r="G5959" s="717">
        <v>123665.15649637498</v>
      </c>
    </row>
    <row r="5960" spans="1:7" x14ac:dyDescent="0.25">
      <c r="A5960" s="632" t="s">
        <v>9454</v>
      </c>
      <c r="B5960" s="605">
        <v>15</v>
      </c>
      <c r="C5960" s="605" t="s">
        <v>8896</v>
      </c>
      <c r="D5960" s="605">
        <v>1</v>
      </c>
      <c r="G5960" s="636">
        <v>487605.88390312495</v>
      </c>
    </row>
    <row r="5961" spans="1:7" x14ac:dyDescent="0.25">
      <c r="A5961" s="632" t="s">
        <v>8753</v>
      </c>
      <c r="B5961" s="605">
        <v>17</v>
      </c>
      <c r="C5961" s="605" t="s">
        <v>8754</v>
      </c>
      <c r="D5961" s="605">
        <v>1</v>
      </c>
      <c r="G5961" s="636">
        <v>10374.59234175</v>
      </c>
    </row>
    <row r="5962" spans="1:7" x14ac:dyDescent="0.25">
      <c r="A5962" s="632" t="s">
        <v>8755</v>
      </c>
      <c r="B5962" s="605">
        <v>26</v>
      </c>
      <c r="C5962" s="605" t="s">
        <v>7382</v>
      </c>
      <c r="D5962" s="605">
        <v>4</v>
      </c>
      <c r="G5962" s="636">
        <v>3778.8203797499996</v>
      </c>
    </row>
    <row r="5963" spans="1:7" x14ac:dyDescent="0.25">
      <c r="A5963" s="632" t="s">
        <v>8756</v>
      </c>
      <c r="B5963" s="605">
        <v>28</v>
      </c>
      <c r="C5963" s="605" t="s">
        <v>8757</v>
      </c>
      <c r="D5963" s="605">
        <v>2</v>
      </c>
      <c r="G5963" s="636">
        <v>8299.6694893124986</v>
      </c>
    </row>
    <row r="5964" spans="1:7" x14ac:dyDescent="0.25">
      <c r="A5964" s="632" t="s">
        <v>8758</v>
      </c>
      <c r="B5964" s="605">
        <v>90</v>
      </c>
      <c r="C5964" s="605" t="s">
        <v>8759</v>
      </c>
      <c r="D5964" s="605">
        <v>2</v>
      </c>
      <c r="G5964" s="636">
        <v>12242.016332812498</v>
      </c>
    </row>
    <row r="5965" spans="1:7" x14ac:dyDescent="0.25">
      <c r="A5965" s="632" t="s">
        <v>8762</v>
      </c>
      <c r="B5965" s="605">
        <v>93</v>
      </c>
      <c r="C5965" s="605" t="s">
        <v>8763</v>
      </c>
      <c r="D5965" s="605">
        <v>2</v>
      </c>
      <c r="G5965" s="636">
        <v>15354.38965125</v>
      </c>
    </row>
    <row r="5966" spans="1:7" x14ac:dyDescent="0.25">
      <c r="A5966" s="632" t="s">
        <v>8766</v>
      </c>
      <c r="B5966" s="605">
        <v>100</v>
      </c>
      <c r="C5966" s="605" t="s">
        <v>8767</v>
      </c>
      <c r="D5966" s="605">
        <v>2</v>
      </c>
      <c r="G5966" s="636">
        <v>50835.511242749992</v>
      </c>
    </row>
    <row r="5967" spans="1:7" x14ac:dyDescent="0.25">
      <c r="A5967" s="632" t="s">
        <v>8768</v>
      </c>
      <c r="B5967" s="605">
        <v>103</v>
      </c>
      <c r="C5967" s="605" t="s">
        <v>8769</v>
      </c>
      <c r="D5967" s="605">
        <v>2</v>
      </c>
      <c r="G5967" s="636">
        <v>69302.296132874981</v>
      </c>
    </row>
    <row r="5968" spans="1:7" x14ac:dyDescent="0.25">
      <c r="A5968" s="632" t="s">
        <v>9422</v>
      </c>
      <c r="B5968" s="605">
        <v>120</v>
      </c>
      <c r="C5968" s="605" t="s">
        <v>8773</v>
      </c>
      <c r="D5968" s="605">
        <v>1</v>
      </c>
      <c r="G5968" s="636">
        <v>184252.76349674998</v>
      </c>
    </row>
    <row r="5969" spans="1:7" x14ac:dyDescent="0.25">
      <c r="A5969" s="632" t="s">
        <v>8774</v>
      </c>
      <c r="B5969" s="605">
        <v>131</v>
      </c>
      <c r="C5969" s="605" t="s">
        <v>8775</v>
      </c>
      <c r="D5969" s="605">
        <v>2</v>
      </c>
      <c r="G5969" s="636">
        <v>107.3005415625</v>
      </c>
    </row>
    <row r="5970" spans="1:7" x14ac:dyDescent="0.25">
      <c r="A5970" s="632" t="s">
        <v>9455</v>
      </c>
      <c r="B5970" s="605">
        <v>138</v>
      </c>
      <c r="C5970" s="605" t="s">
        <v>4311</v>
      </c>
      <c r="D5970" s="605">
        <v>5</v>
      </c>
      <c r="G5970" s="636">
        <v>10374.59234175</v>
      </c>
    </row>
    <row r="5971" spans="1:7" x14ac:dyDescent="0.25">
      <c r="A5971" s="632" t="s">
        <v>9456</v>
      </c>
      <c r="B5971" s="605">
        <v>150</v>
      </c>
      <c r="C5971" s="605" t="s">
        <v>8778</v>
      </c>
      <c r="D5971" s="605">
        <v>1</v>
      </c>
      <c r="G5971" s="636">
        <v>106216.42248506247</v>
      </c>
    </row>
    <row r="5972" spans="1:7" x14ac:dyDescent="0.25">
      <c r="A5972" s="632" t="s">
        <v>8779</v>
      </c>
      <c r="B5972" s="605">
        <v>210</v>
      </c>
      <c r="C5972" s="605" t="s">
        <v>8780</v>
      </c>
      <c r="D5972" s="605">
        <v>4</v>
      </c>
      <c r="G5972" s="636">
        <v>17014.139417437498</v>
      </c>
    </row>
    <row r="5973" spans="1:7" x14ac:dyDescent="0.25">
      <c r="A5973" s="632" t="s">
        <v>9090</v>
      </c>
      <c r="B5973" s="605">
        <v>232</v>
      </c>
      <c r="C5973" s="605" t="s">
        <v>9091</v>
      </c>
      <c r="D5973" s="605">
        <v>1</v>
      </c>
      <c r="G5973" s="636">
        <v>10374.59234175</v>
      </c>
    </row>
    <row r="5974" spans="1:7" x14ac:dyDescent="0.25">
      <c r="A5974" s="632" t="s">
        <v>8783</v>
      </c>
      <c r="B5974" s="605">
        <v>252</v>
      </c>
      <c r="C5974" s="605" t="s">
        <v>8784</v>
      </c>
      <c r="D5974" s="605">
        <v>1</v>
      </c>
      <c r="G5974" s="636">
        <v>74489.570383312486</v>
      </c>
    </row>
    <row r="5975" spans="1:7" x14ac:dyDescent="0.25">
      <c r="A5975" s="632" t="s">
        <v>8785</v>
      </c>
      <c r="B5975" s="605">
        <v>255</v>
      </c>
      <c r="C5975" s="605" t="s">
        <v>8784</v>
      </c>
      <c r="D5975" s="605">
        <v>1</v>
      </c>
      <c r="G5975" s="636">
        <v>21358.923572999996</v>
      </c>
    </row>
    <row r="5976" spans="1:7" x14ac:dyDescent="0.25">
      <c r="A5976" s="632" t="s">
        <v>9427</v>
      </c>
      <c r="B5976" s="605">
        <v>256</v>
      </c>
      <c r="C5976" s="605" t="s">
        <v>9428</v>
      </c>
      <c r="D5976" s="605">
        <v>1</v>
      </c>
      <c r="G5976" s="636">
        <v>21319.422944624996</v>
      </c>
    </row>
    <row r="5977" spans="1:7" x14ac:dyDescent="0.25">
      <c r="A5977" s="632" t="s">
        <v>8787</v>
      </c>
      <c r="B5977" s="605">
        <v>258</v>
      </c>
      <c r="C5977" s="605" t="s">
        <v>8784</v>
      </c>
      <c r="D5977" s="605">
        <v>1</v>
      </c>
      <c r="G5977" s="636">
        <v>22669.502690249992</v>
      </c>
    </row>
    <row r="5978" spans="1:7" x14ac:dyDescent="0.25">
      <c r="A5978" s="632" t="s">
        <v>8788</v>
      </c>
      <c r="B5978" s="605">
        <v>259</v>
      </c>
      <c r="C5978" s="605" t="s">
        <v>8784</v>
      </c>
      <c r="D5978" s="605">
        <v>1</v>
      </c>
      <c r="G5978" s="636">
        <v>23043.947603625002</v>
      </c>
    </row>
    <row r="5979" spans="1:7" x14ac:dyDescent="0.25">
      <c r="A5979" s="632" t="s">
        <v>8792</v>
      </c>
      <c r="B5979" s="605">
        <v>273</v>
      </c>
      <c r="C5979" s="605" t="s">
        <v>8793</v>
      </c>
      <c r="D5979" s="605">
        <v>1</v>
      </c>
      <c r="G5979" s="636">
        <v>4149.8457048749997</v>
      </c>
    </row>
    <row r="5980" spans="1:7" x14ac:dyDescent="0.25">
      <c r="A5980" s="632" t="s">
        <v>8794</v>
      </c>
      <c r="B5980" s="605">
        <v>275</v>
      </c>
      <c r="C5980" s="605" t="s">
        <v>8686</v>
      </c>
      <c r="D5980" s="605">
        <v>4</v>
      </c>
      <c r="G5980" s="636">
        <v>4149.8457048749997</v>
      </c>
    </row>
    <row r="5981" spans="1:7" x14ac:dyDescent="0.25">
      <c r="A5981" s="632" t="s">
        <v>8795</v>
      </c>
      <c r="B5981" s="605">
        <v>281</v>
      </c>
      <c r="C5981" s="605" t="s">
        <v>8796</v>
      </c>
      <c r="D5981" s="605">
        <v>2</v>
      </c>
      <c r="G5981" s="636">
        <v>64165.72385437497</v>
      </c>
    </row>
    <row r="5982" spans="1:7" x14ac:dyDescent="0.25">
      <c r="A5982" s="632" t="s">
        <v>8797</v>
      </c>
      <c r="B5982" s="605">
        <v>282</v>
      </c>
      <c r="C5982" s="605" t="s">
        <v>8796</v>
      </c>
      <c r="D5982" s="605">
        <v>2</v>
      </c>
      <c r="G5982" s="636">
        <v>14077.655689499998</v>
      </c>
    </row>
    <row r="5983" spans="1:7" x14ac:dyDescent="0.25">
      <c r="A5983" s="632" t="s">
        <v>8800</v>
      </c>
      <c r="B5983" s="605">
        <v>284</v>
      </c>
      <c r="C5983" s="605" t="s">
        <v>8801</v>
      </c>
      <c r="D5983" s="605">
        <v>1</v>
      </c>
      <c r="G5983" s="636">
        <v>347461.51242562488</v>
      </c>
    </row>
    <row r="5984" spans="1:7" x14ac:dyDescent="0.25">
      <c r="A5984" s="632" t="s">
        <v>8802</v>
      </c>
      <c r="B5984" s="605">
        <v>300</v>
      </c>
      <c r="C5984" s="605" t="s">
        <v>8803</v>
      </c>
      <c r="D5984" s="605">
        <v>1</v>
      </c>
      <c r="G5984" s="636">
        <v>81544.290545249998</v>
      </c>
    </row>
    <row r="5985" spans="1:7" x14ac:dyDescent="0.25">
      <c r="A5985" s="632" t="s">
        <v>8804</v>
      </c>
      <c r="B5985" s="605">
        <v>322</v>
      </c>
      <c r="C5985" s="605" t="s">
        <v>8805</v>
      </c>
      <c r="D5985" s="605">
        <v>1</v>
      </c>
      <c r="G5985" s="636">
        <v>4390.9047560624995</v>
      </c>
    </row>
    <row r="5986" spans="1:7" x14ac:dyDescent="0.25">
      <c r="A5986" s="632" t="s">
        <v>8806</v>
      </c>
      <c r="B5986" s="605">
        <v>324</v>
      </c>
      <c r="C5986" s="605" t="s">
        <v>8807</v>
      </c>
      <c r="D5986" s="605">
        <v>1</v>
      </c>
      <c r="G5986" s="636">
        <v>45534.645285187493</v>
      </c>
    </row>
    <row r="5987" spans="1:7" x14ac:dyDescent="0.25">
      <c r="A5987" s="632" t="s">
        <v>8808</v>
      </c>
      <c r="B5987" s="605">
        <v>350</v>
      </c>
      <c r="C5987" s="605" t="s">
        <v>8809</v>
      </c>
      <c r="D5987" s="605">
        <v>1</v>
      </c>
      <c r="G5987" s="636">
        <v>31953.750550312496</v>
      </c>
    </row>
    <row r="5988" spans="1:7" x14ac:dyDescent="0.25">
      <c r="A5988" s="632" t="s">
        <v>8810</v>
      </c>
      <c r="B5988" s="605">
        <v>356</v>
      </c>
      <c r="C5988" s="605" t="s">
        <v>8811</v>
      </c>
      <c r="D5988" s="605">
        <v>4</v>
      </c>
      <c r="G5988" s="636">
        <v>10374.59234175</v>
      </c>
    </row>
    <row r="5989" spans="1:7" x14ac:dyDescent="0.25">
      <c r="A5989" s="632" t="s">
        <v>8812</v>
      </c>
      <c r="B5989" s="605">
        <v>369</v>
      </c>
      <c r="C5989" s="605" t="s">
        <v>8813</v>
      </c>
      <c r="D5989" s="605">
        <v>4</v>
      </c>
      <c r="G5989" s="636">
        <v>9893.0222503124969</v>
      </c>
    </row>
    <row r="5990" spans="1:7" x14ac:dyDescent="0.25">
      <c r="A5990" s="632" t="s">
        <v>8814</v>
      </c>
      <c r="B5990" s="605">
        <v>370</v>
      </c>
      <c r="C5990" s="605" t="s">
        <v>8815</v>
      </c>
      <c r="D5990" s="605">
        <v>8</v>
      </c>
      <c r="G5990" s="636">
        <v>4751.5617142499987</v>
      </c>
    </row>
    <row r="5991" spans="1:7" x14ac:dyDescent="0.25">
      <c r="A5991" s="632" t="s">
        <v>9431</v>
      </c>
      <c r="B5991" s="605">
        <v>374</v>
      </c>
      <c r="C5991" s="605" t="s">
        <v>8817</v>
      </c>
      <c r="D5991" s="605">
        <v>1</v>
      </c>
      <c r="G5991" s="636">
        <v>34236.172264124994</v>
      </c>
    </row>
    <row r="5992" spans="1:7" x14ac:dyDescent="0.25">
      <c r="A5992" s="632" t="s">
        <v>8818</v>
      </c>
      <c r="B5992" s="605">
        <v>383</v>
      </c>
      <c r="C5992" s="605" t="s">
        <v>8819</v>
      </c>
      <c r="D5992" s="605">
        <v>1</v>
      </c>
      <c r="G5992" s="636">
        <v>49798.06077674999</v>
      </c>
    </row>
    <row r="5993" spans="1:7" x14ac:dyDescent="0.25">
      <c r="A5993" s="632" t="s">
        <v>8820</v>
      </c>
      <c r="B5993" s="605">
        <v>390</v>
      </c>
      <c r="C5993" s="605" t="s">
        <v>8821</v>
      </c>
      <c r="D5993" s="605">
        <v>1</v>
      </c>
      <c r="G5993" s="636">
        <v>39008.470712249997</v>
      </c>
    </row>
    <row r="5994" spans="1:7" x14ac:dyDescent="0.25">
      <c r="A5994" s="632" t="s">
        <v>8822</v>
      </c>
      <c r="B5994" s="605">
        <v>409</v>
      </c>
      <c r="C5994" s="605" t="s">
        <v>8823</v>
      </c>
      <c r="D5994" s="605">
        <v>2</v>
      </c>
      <c r="G5994" s="636">
        <v>98.466605249999986</v>
      </c>
    </row>
    <row r="5995" spans="1:7" x14ac:dyDescent="0.25">
      <c r="A5995" s="632" t="s">
        <v>8824</v>
      </c>
      <c r="B5995" s="605">
        <v>411</v>
      </c>
      <c r="C5995" s="605" t="s">
        <v>8825</v>
      </c>
      <c r="D5995" s="605">
        <v>4</v>
      </c>
      <c r="G5995" s="636">
        <v>10374.59234175</v>
      </c>
    </row>
    <row r="5996" spans="1:7" x14ac:dyDescent="0.25">
      <c r="A5996" s="632" t="s">
        <v>8826</v>
      </c>
      <c r="B5996" s="605">
        <v>412</v>
      </c>
      <c r="C5996" s="605" t="s">
        <v>8827</v>
      </c>
      <c r="D5996" s="605">
        <v>1</v>
      </c>
      <c r="G5996" s="636">
        <v>7387.1216761874985</v>
      </c>
    </row>
    <row r="5997" spans="1:7" x14ac:dyDescent="0.25">
      <c r="A5997" s="632" t="s">
        <v>9432</v>
      </c>
      <c r="B5997" s="605">
        <v>425</v>
      </c>
      <c r="C5997" s="605" t="s">
        <v>8829</v>
      </c>
      <c r="D5997" s="605">
        <v>1</v>
      </c>
      <c r="G5997" s="636">
        <v>31331.275886624997</v>
      </c>
    </row>
    <row r="5998" spans="1:7" x14ac:dyDescent="0.25">
      <c r="A5998" s="632" t="s">
        <v>8830</v>
      </c>
      <c r="B5998" s="605">
        <v>437</v>
      </c>
      <c r="C5998" s="605" t="s">
        <v>8831</v>
      </c>
      <c r="D5998" s="605">
        <v>1</v>
      </c>
      <c r="G5998" s="636">
        <v>8984.4639568124985</v>
      </c>
    </row>
    <row r="5999" spans="1:7" x14ac:dyDescent="0.25">
      <c r="A5999" s="632" t="s">
        <v>8832</v>
      </c>
      <c r="B5999" s="605">
        <v>441</v>
      </c>
      <c r="C5999" s="605" t="s">
        <v>8833</v>
      </c>
      <c r="D5999" s="605">
        <v>1</v>
      </c>
      <c r="G5999" s="636">
        <v>4149.8457048749997</v>
      </c>
    </row>
    <row r="6000" spans="1:7" x14ac:dyDescent="0.25">
      <c r="A6000" s="632" t="s">
        <v>8834</v>
      </c>
      <c r="B6000" s="605">
        <v>480</v>
      </c>
      <c r="C6000" s="605" t="s">
        <v>8835</v>
      </c>
      <c r="D6000" s="605">
        <v>1</v>
      </c>
      <c r="G6000" s="636">
        <v>80672.821631999992</v>
      </c>
    </row>
    <row r="6001" spans="1:7" x14ac:dyDescent="0.25">
      <c r="A6001" s="632" t="s">
        <v>9457</v>
      </c>
      <c r="B6001" s="605">
        <v>500</v>
      </c>
      <c r="C6001" s="605" t="s">
        <v>9458</v>
      </c>
      <c r="D6001" s="605">
        <v>2</v>
      </c>
      <c r="G6001" s="636">
        <v>113415.02839874999</v>
      </c>
    </row>
    <row r="6002" spans="1:7" x14ac:dyDescent="0.25">
      <c r="A6002" s="632" t="s">
        <v>8838</v>
      </c>
      <c r="B6002" s="605">
        <v>507</v>
      </c>
      <c r="C6002" s="605" t="s">
        <v>8839</v>
      </c>
      <c r="D6002" s="605">
        <v>1</v>
      </c>
      <c r="G6002" s="636" t="s">
        <v>9</v>
      </c>
    </row>
    <row r="6003" spans="1:7" x14ac:dyDescent="0.25">
      <c r="A6003" s="632" t="s">
        <v>9459</v>
      </c>
      <c r="B6003" s="605">
        <v>510</v>
      </c>
      <c r="C6003" s="605" t="s">
        <v>8841</v>
      </c>
      <c r="D6003" s="605">
        <v>1</v>
      </c>
      <c r="G6003" s="636">
        <v>7497.3814768124985</v>
      </c>
    </row>
    <row r="6004" spans="1:7" x14ac:dyDescent="0.25">
      <c r="A6004" s="632" t="s">
        <v>9460</v>
      </c>
      <c r="B6004" s="605">
        <v>512</v>
      </c>
      <c r="C6004" s="605" t="s">
        <v>8841</v>
      </c>
      <c r="D6004" s="605">
        <v>1</v>
      </c>
      <c r="G6004" s="636">
        <v>7497.3814768124985</v>
      </c>
    </row>
    <row r="6005" spans="1:7" x14ac:dyDescent="0.25">
      <c r="A6005" s="632" t="s">
        <v>8843</v>
      </c>
      <c r="B6005" s="605">
        <v>520</v>
      </c>
      <c r="C6005" s="605" t="s">
        <v>8844</v>
      </c>
      <c r="D6005" s="605">
        <v>2</v>
      </c>
      <c r="G6005" s="636">
        <v>10374.59234175</v>
      </c>
    </row>
    <row r="6006" spans="1:7" x14ac:dyDescent="0.25">
      <c r="A6006" s="632" t="s">
        <v>8845</v>
      </c>
      <c r="B6006" s="605">
        <v>524</v>
      </c>
      <c r="C6006" s="605" t="s">
        <v>8846</v>
      </c>
      <c r="D6006" s="605">
        <v>1</v>
      </c>
      <c r="G6006" s="636">
        <v>10374.59234175</v>
      </c>
    </row>
    <row r="6007" spans="1:7" x14ac:dyDescent="0.25">
      <c r="A6007" s="632" t="s">
        <v>8847</v>
      </c>
      <c r="B6007" s="605">
        <v>525</v>
      </c>
      <c r="C6007" s="605" t="s">
        <v>8846</v>
      </c>
      <c r="D6007" s="605">
        <v>1</v>
      </c>
      <c r="G6007" s="636">
        <v>10374.59234175</v>
      </c>
    </row>
    <row r="6008" spans="1:7" x14ac:dyDescent="0.25">
      <c r="A6008" s="632" t="s">
        <v>8848</v>
      </c>
      <c r="B6008" s="605">
        <v>556</v>
      </c>
      <c r="C6008" s="605" t="s">
        <v>8849</v>
      </c>
      <c r="D6008" s="605">
        <v>1</v>
      </c>
      <c r="G6008" s="636" t="s">
        <v>9</v>
      </c>
    </row>
    <row r="6009" spans="1:7" x14ac:dyDescent="0.25">
      <c r="A6009" s="632" t="s">
        <v>8850</v>
      </c>
      <c r="B6009" s="605">
        <v>590</v>
      </c>
      <c r="C6009" s="605" t="s">
        <v>8851</v>
      </c>
      <c r="D6009" s="605">
        <v>1</v>
      </c>
      <c r="G6009" s="636">
        <v>48723.47708962499</v>
      </c>
    </row>
    <row r="6010" spans="1:7" x14ac:dyDescent="0.25">
      <c r="A6010" s="632" t="s">
        <v>8852</v>
      </c>
      <c r="B6010" s="605">
        <v>600</v>
      </c>
      <c r="C6010" s="605" t="s">
        <v>8853</v>
      </c>
      <c r="D6010" s="605">
        <v>1</v>
      </c>
      <c r="G6010" s="636">
        <v>17014.336701374996</v>
      </c>
    </row>
    <row r="6011" spans="1:7" x14ac:dyDescent="0.25">
      <c r="A6011" s="632" t="s">
        <v>8854</v>
      </c>
      <c r="B6011" s="605">
        <v>612</v>
      </c>
      <c r="C6011" s="605" t="s">
        <v>8855</v>
      </c>
      <c r="D6011" s="605">
        <v>1</v>
      </c>
      <c r="G6011" s="636">
        <v>183435.87647287498</v>
      </c>
    </row>
    <row r="6012" spans="1:7" x14ac:dyDescent="0.25">
      <c r="A6012" s="632" t="s">
        <v>9440</v>
      </c>
      <c r="B6012" s="605">
        <v>620</v>
      </c>
      <c r="C6012" s="605" t="s">
        <v>8857</v>
      </c>
      <c r="D6012" s="605">
        <v>1</v>
      </c>
      <c r="G6012" s="636">
        <v>131134.85246062497</v>
      </c>
    </row>
    <row r="6013" spans="1:7" x14ac:dyDescent="0.25">
      <c r="A6013" s="632" t="s">
        <v>8858</v>
      </c>
      <c r="B6013" s="605">
        <v>632</v>
      </c>
      <c r="C6013" s="605" t="s">
        <v>8859</v>
      </c>
      <c r="D6013" s="605">
        <v>2</v>
      </c>
      <c r="G6013" s="636">
        <v>27803.904845437493</v>
      </c>
    </row>
    <row r="6014" spans="1:7" x14ac:dyDescent="0.25">
      <c r="A6014" s="632" t="s">
        <v>8860</v>
      </c>
      <c r="B6014" s="605">
        <v>635</v>
      </c>
      <c r="C6014" s="605" t="s">
        <v>8861</v>
      </c>
      <c r="D6014" s="605">
        <v>2</v>
      </c>
      <c r="G6014" s="636">
        <v>16248.896944312501</v>
      </c>
    </row>
    <row r="6015" spans="1:7" x14ac:dyDescent="0.25">
      <c r="A6015" s="632" t="s">
        <v>8862</v>
      </c>
      <c r="B6015" s="605">
        <v>642</v>
      </c>
      <c r="C6015" s="605" t="s">
        <v>8863</v>
      </c>
      <c r="D6015" s="605">
        <v>2</v>
      </c>
      <c r="G6015" s="636">
        <v>1062.7466508749999</v>
      </c>
    </row>
    <row r="6016" spans="1:7" x14ac:dyDescent="0.25">
      <c r="A6016" s="632" t="s">
        <v>8864</v>
      </c>
      <c r="B6016" s="605">
        <v>677</v>
      </c>
      <c r="C6016" s="605" t="s">
        <v>8865</v>
      </c>
      <c r="D6016" s="605">
        <v>1</v>
      </c>
      <c r="G6016" s="636">
        <v>3125.3721378749992</v>
      </c>
    </row>
    <row r="6017" spans="1:7" x14ac:dyDescent="0.25">
      <c r="A6017" s="632" t="s">
        <v>8866</v>
      </c>
      <c r="B6017" s="605">
        <v>680</v>
      </c>
      <c r="C6017" s="605" t="s">
        <v>8867</v>
      </c>
      <c r="D6017" s="605">
        <v>2</v>
      </c>
      <c r="G6017" s="636">
        <v>28633.878370499991</v>
      </c>
    </row>
    <row r="6018" spans="1:7" x14ac:dyDescent="0.25">
      <c r="A6018" s="632" t="s">
        <v>8868</v>
      </c>
      <c r="B6018" s="605">
        <v>693</v>
      </c>
      <c r="C6018" s="605" t="s">
        <v>8869</v>
      </c>
      <c r="D6018" s="605">
        <v>1</v>
      </c>
      <c r="G6018" s="636">
        <v>18483.795149624995</v>
      </c>
    </row>
    <row r="6019" spans="1:7" x14ac:dyDescent="0.25">
      <c r="A6019" s="632" t="s">
        <v>8870</v>
      </c>
      <c r="B6019" s="605">
        <v>700</v>
      </c>
      <c r="C6019" s="605" t="s">
        <v>8871</v>
      </c>
      <c r="D6019" s="605">
        <v>2</v>
      </c>
      <c r="G6019" s="636">
        <v>10374.59234175</v>
      </c>
    </row>
    <row r="6020" spans="1:7" x14ac:dyDescent="0.25">
      <c r="A6020" s="632" t="s">
        <v>9461</v>
      </c>
      <c r="B6020" s="605">
        <v>725</v>
      </c>
      <c r="C6020" s="605" t="s">
        <v>9095</v>
      </c>
      <c r="D6020" s="605">
        <v>1</v>
      </c>
      <c r="G6020" s="636">
        <v>75527.042769749998</v>
      </c>
    </row>
    <row r="6021" spans="1:7" x14ac:dyDescent="0.25">
      <c r="A6021" s="632" t="s">
        <v>8874</v>
      </c>
      <c r="B6021" s="605">
        <v>726</v>
      </c>
      <c r="C6021" s="605" t="s">
        <v>8875</v>
      </c>
      <c r="D6021" s="605">
        <v>1</v>
      </c>
      <c r="G6021" s="636">
        <v>6654.5844958124981</v>
      </c>
    </row>
    <row r="6022" spans="1:7" x14ac:dyDescent="0.25">
      <c r="A6022" s="632" t="s">
        <v>8876</v>
      </c>
      <c r="B6022" s="605">
        <v>746</v>
      </c>
      <c r="C6022" s="605" t="s">
        <v>8877</v>
      </c>
      <c r="D6022" s="605">
        <v>2</v>
      </c>
      <c r="G6022" s="636">
        <v>8984.4639568124985</v>
      </c>
    </row>
    <row r="6023" spans="1:7" x14ac:dyDescent="0.25">
      <c r="A6023" s="632" t="s">
        <v>8878</v>
      </c>
      <c r="B6023" s="605">
        <v>768</v>
      </c>
      <c r="C6023" s="605" t="s">
        <v>8879</v>
      </c>
      <c r="D6023" s="605">
        <v>1</v>
      </c>
      <c r="G6023" s="636">
        <v>133002.27645168747</v>
      </c>
    </row>
    <row r="6024" spans="1:7" x14ac:dyDescent="0.25">
      <c r="A6024" s="632" t="s">
        <v>8880</v>
      </c>
      <c r="B6024" s="605">
        <v>769</v>
      </c>
      <c r="C6024" s="605" t="s">
        <v>8881</v>
      </c>
      <c r="D6024" s="605">
        <v>1</v>
      </c>
      <c r="G6024" s="636" t="s">
        <v>9</v>
      </c>
    </row>
    <row r="6025" spans="1:7" x14ac:dyDescent="0.25">
      <c r="A6025" s="632" t="s">
        <v>8882</v>
      </c>
      <c r="B6025" s="605">
        <v>782</v>
      </c>
      <c r="C6025" s="605" t="s">
        <v>8883</v>
      </c>
      <c r="D6025" s="605">
        <v>1</v>
      </c>
      <c r="G6025" s="636">
        <v>55007.189703374985</v>
      </c>
    </row>
    <row r="6026" spans="1:7" x14ac:dyDescent="0.25">
      <c r="A6026" s="632" t="s">
        <v>8884</v>
      </c>
      <c r="B6026" s="605">
        <v>892</v>
      </c>
      <c r="C6026" s="605" t="s">
        <v>8885</v>
      </c>
      <c r="D6026" s="605">
        <v>1</v>
      </c>
      <c r="G6026" s="636">
        <v>49637.53741293749</v>
      </c>
    </row>
    <row r="6027" spans="1:7" x14ac:dyDescent="0.25">
      <c r="A6027" s="632" t="s">
        <v>8886</v>
      </c>
      <c r="B6027" s="605">
        <v>894</v>
      </c>
      <c r="C6027" s="605" t="s">
        <v>8887</v>
      </c>
      <c r="D6027" s="605">
        <v>1</v>
      </c>
      <c r="G6027" s="636">
        <v>27008.631372937492</v>
      </c>
    </row>
    <row r="6028" spans="1:7" x14ac:dyDescent="0.25">
      <c r="A6028" s="632" t="s">
        <v>8888</v>
      </c>
      <c r="B6028" s="605">
        <v>895</v>
      </c>
      <c r="C6028" s="605" t="s">
        <v>8887</v>
      </c>
      <c r="D6028" s="605">
        <v>1</v>
      </c>
      <c r="G6028" s="636">
        <v>27008.631372937492</v>
      </c>
    </row>
    <row r="6029" spans="1:7" x14ac:dyDescent="0.25">
      <c r="A6029" s="632" t="s">
        <v>8889</v>
      </c>
      <c r="B6029" s="605">
        <v>1354</v>
      </c>
      <c r="C6029" s="605" t="s">
        <v>8890</v>
      </c>
      <c r="D6029" s="605">
        <v>1</v>
      </c>
      <c r="G6029" s="636">
        <v>10374.59234175</v>
      </c>
    </row>
    <row r="6030" spans="1:7" ht="15.75" thickBot="1" x14ac:dyDescent="0.3">
      <c r="A6030" s="718" t="s">
        <v>8891</v>
      </c>
      <c r="B6030" s="719">
        <v>1355</v>
      </c>
      <c r="C6030" s="719" t="s">
        <v>8890</v>
      </c>
      <c r="D6030" s="719">
        <v>1</v>
      </c>
      <c r="G6030" s="720">
        <v>10374.59234175</v>
      </c>
    </row>
    <row r="6031" spans="1:7" ht="19.5" thickBot="1" x14ac:dyDescent="0.3">
      <c r="A6031" s="721"/>
      <c r="B6031" s="722" t="s">
        <v>9462</v>
      </c>
      <c r="C6031" s="722"/>
      <c r="D6031" s="722"/>
      <c r="G6031" s="723" t="s">
        <v>9</v>
      </c>
    </row>
    <row r="6032" spans="1:7" ht="15.75" thickBot="1" x14ac:dyDescent="0.3">
      <c r="A6032" s="724" t="s">
        <v>1297</v>
      </c>
      <c r="B6032" s="725" t="s">
        <v>8662</v>
      </c>
      <c r="C6032" s="726" t="s">
        <v>8663</v>
      </c>
      <c r="D6032" s="725" t="s">
        <v>8664</v>
      </c>
      <c r="G6032" s="727" t="s">
        <v>9</v>
      </c>
    </row>
    <row r="6033" spans="1:7" x14ac:dyDescent="0.25">
      <c r="A6033" s="628" t="s">
        <v>9415</v>
      </c>
      <c r="B6033" s="716">
        <v>1</v>
      </c>
      <c r="C6033" s="716" t="s">
        <v>8750</v>
      </c>
      <c r="D6033" s="716">
        <v>2</v>
      </c>
      <c r="G6033" s="717">
        <v>52026.887020874994</v>
      </c>
    </row>
    <row r="6034" spans="1:7" x14ac:dyDescent="0.25">
      <c r="A6034" s="632" t="s">
        <v>9463</v>
      </c>
      <c r="B6034" s="605">
        <v>15</v>
      </c>
      <c r="C6034" s="605" t="s">
        <v>8896</v>
      </c>
      <c r="D6034" s="605">
        <v>1</v>
      </c>
      <c r="G6034" s="636">
        <v>474741.37098618736</v>
      </c>
    </row>
    <row r="6035" spans="1:7" x14ac:dyDescent="0.25">
      <c r="A6035" s="632" t="s">
        <v>8753</v>
      </c>
      <c r="B6035" s="605">
        <v>17</v>
      </c>
      <c r="C6035" s="605" t="s">
        <v>8754</v>
      </c>
      <c r="D6035" s="605">
        <v>1</v>
      </c>
      <c r="G6035" s="636">
        <v>10374.59234175</v>
      </c>
    </row>
    <row r="6036" spans="1:7" x14ac:dyDescent="0.25">
      <c r="A6036" s="632" t="s">
        <v>8755</v>
      </c>
      <c r="B6036" s="605">
        <v>26</v>
      </c>
      <c r="C6036" s="605" t="s">
        <v>7382</v>
      </c>
      <c r="D6036" s="605">
        <v>4</v>
      </c>
      <c r="G6036" s="636">
        <v>3778.8203797499996</v>
      </c>
    </row>
    <row r="6037" spans="1:7" x14ac:dyDescent="0.25">
      <c r="A6037" s="632" t="s">
        <v>8756</v>
      </c>
      <c r="B6037" s="605">
        <v>28</v>
      </c>
      <c r="C6037" s="605" t="s">
        <v>8757</v>
      </c>
      <c r="D6037" s="605">
        <v>2</v>
      </c>
      <c r="G6037" s="636">
        <v>8299.6694893124986</v>
      </c>
    </row>
    <row r="6038" spans="1:7" x14ac:dyDescent="0.25">
      <c r="A6038" s="632" t="s">
        <v>8899</v>
      </c>
      <c r="B6038" s="605">
        <v>30</v>
      </c>
      <c r="C6038" s="605" t="s">
        <v>8900</v>
      </c>
      <c r="D6038" s="605">
        <v>1</v>
      </c>
      <c r="G6038" s="636">
        <v>61002.604723124976</v>
      </c>
    </row>
    <row r="6039" spans="1:7" x14ac:dyDescent="0.25">
      <c r="A6039" s="632" t="s">
        <v>8901</v>
      </c>
      <c r="B6039" s="605">
        <v>31</v>
      </c>
      <c r="C6039" s="605" t="s">
        <v>8900</v>
      </c>
      <c r="D6039" s="605">
        <v>1</v>
      </c>
      <c r="G6039" s="636">
        <v>61002.604723124976</v>
      </c>
    </row>
    <row r="6040" spans="1:7" x14ac:dyDescent="0.25">
      <c r="A6040" s="632" t="s">
        <v>9418</v>
      </c>
      <c r="B6040" s="605">
        <v>90</v>
      </c>
      <c r="C6040" s="605" t="s">
        <v>9419</v>
      </c>
      <c r="D6040" s="605">
        <v>4</v>
      </c>
      <c r="G6040" s="636">
        <v>10582.091203124999</v>
      </c>
    </row>
    <row r="6041" spans="1:7" x14ac:dyDescent="0.25">
      <c r="A6041" s="632" t="s">
        <v>8766</v>
      </c>
      <c r="B6041" s="605">
        <v>100</v>
      </c>
      <c r="C6041" s="605" t="s">
        <v>8767</v>
      </c>
      <c r="D6041" s="605">
        <v>4</v>
      </c>
      <c r="G6041" s="636">
        <v>50835.511242749992</v>
      </c>
    </row>
    <row r="6042" spans="1:7" x14ac:dyDescent="0.25">
      <c r="A6042" s="632" t="s">
        <v>9464</v>
      </c>
      <c r="B6042" s="605">
        <v>120</v>
      </c>
      <c r="C6042" s="605" t="s">
        <v>8773</v>
      </c>
      <c r="D6042" s="605">
        <v>1</v>
      </c>
      <c r="G6042" s="636">
        <v>277888.95921881247</v>
      </c>
    </row>
    <row r="6043" spans="1:7" x14ac:dyDescent="0.25">
      <c r="A6043" s="632" t="s">
        <v>8774</v>
      </c>
      <c r="B6043" s="605">
        <v>131</v>
      </c>
      <c r="C6043" s="605" t="s">
        <v>8775</v>
      </c>
      <c r="D6043" s="605">
        <v>2</v>
      </c>
      <c r="G6043" s="636">
        <v>107.3005415625</v>
      </c>
    </row>
    <row r="6044" spans="1:7" x14ac:dyDescent="0.25">
      <c r="A6044" s="632" t="s">
        <v>9455</v>
      </c>
      <c r="B6044" s="605">
        <v>138</v>
      </c>
      <c r="C6044" s="605" t="s">
        <v>4311</v>
      </c>
      <c r="D6044" s="605">
        <v>5</v>
      </c>
      <c r="G6044" s="636">
        <v>10374.59234175</v>
      </c>
    </row>
    <row r="6045" spans="1:7" x14ac:dyDescent="0.25">
      <c r="A6045" s="632"/>
      <c r="B6045" s="605">
        <v>150</v>
      </c>
      <c r="C6045" s="605" t="s">
        <v>8778</v>
      </c>
      <c r="D6045" s="605">
        <v>1</v>
      </c>
      <c r="G6045" s="636" t="s">
        <v>9</v>
      </c>
    </row>
    <row r="6046" spans="1:7" x14ac:dyDescent="0.25">
      <c r="A6046" s="632" t="s">
        <v>8779</v>
      </c>
      <c r="B6046" s="605">
        <v>210</v>
      </c>
      <c r="C6046" s="605" t="s">
        <v>8780</v>
      </c>
      <c r="D6046" s="605">
        <v>4</v>
      </c>
      <c r="G6046" s="636">
        <v>17014.139417437498</v>
      </c>
    </row>
    <row r="6047" spans="1:7" x14ac:dyDescent="0.25">
      <c r="A6047" s="632" t="s">
        <v>9090</v>
      </c>
      <c r="B6047" s="605">
        <v>232</v>
      </c>
      <c r="C6047" s="605" t="s">
        <v>9091</v>
      </c>
      <c r="D6047" s="605">
        <v>1</v>
      </c>
      <c r="G6047" s="636">
        <v>10374.59234175</v>
      </c>
    </row>
    <row r="6048" spans="1:7" x14ac:dyDescent="0.25">
      <c r="A6048" s="632" t="s">
        <v>8783</v>
      </c>
      <c r="B6048" s="605">
        <v>252</v>
      </c>
      <c r="C6048" s="605" t="s">
        <v>8784</v>
      </c>
      <c r="D6048" s="605">
        <v>1</v>
      </c>
      <c r="G6048" s="636">
        <v>74489.570383312486</v>
      </c>
    </row>
    <row r="6049" spans="1:7" x14ac:dyDescent="0.25">
      <c r="A6049" s="632" t="s">
        <v>8785</v>
      </c>
      <c r="B6049" s="605">
        <v>255</v>
      </c>
      <c r="C6049" s="605" t="s">
        <v>8784</v>
      </c>
      <c r="D6049" s="605">
        <v>1</v>
      </c>
      <c r="G6049" s="636">
        <v>21358.923572999996</v>
      </c>
    </row>
    <row r="6050" spans="1:7" x14ac:dyDescent="0.25">
      <c r="A6050" s="632" t="s">
        <v>9465</v>
      </c>
      <c r="B6050" s="605">
        <v>256</v>
      </c>
      <c r="C6050" s="605" t="s">
        <v>9428</v>
      </c>
      <c r="D6050" s="605">
        <v>1</v>
      </c>
      <c r="G6050" s="636">
        <v>21319.422944624996</v>
      </c>
    </row>
    <row r="6051" spans="1:7" x14ac:dyDescent="0.25">
      <c r="A6051" s="632" t="s">
        <v>8787</v>
      </c>
      <c r="B6051" s="605">
        <v>258</v>
      </c>
      <c r="C6051" s="605" t="s">
        <v>8784</v>
      </c>
      <c r="D6051" s="605">
        <v>1</v>
      </c>
      <c r="G6051" s="636">
        <v>22669.502690249992</v>
      </c>
    </row>
    <row r="6052" spans="1:7" x14ac:dyDescent="0.25">
      <c r="A6052" s="632" t="s">
        <v>9466</v>
      </c>
      <c r="B6052" s="605">
        <v>259</v>
      </c>
      <c r="C6052" s="605" t="s">
        <v>9428</v>
      </c>
      <c r="D6052" s="605">
        <v>1</v>
      </c>
      <c r="G6052" s="636">
        <v>23654.081060999997</v>
      </c>
    </row>
    <row r="6053" spans="1:7" x14ac:dyDescent="0.25">
      <c r="A6053" s="632" t="s">
        <v>8792</v>
      </c>
      <c r="B6053" s="605">
        <v>273</v>
      </c>
      <c r="C6053" s="605" t="s">
        <v>8793</v>
      </c>
      <c r="D6053" s="605">
        <v>1</v>
      </c>
      <c r="G6053" s="636">
        <v>4149.8457048749997</v>
      </c>
    </row>
    <row r="6054" spans="1:7" x14ac:dyDescent="0.25">
      <c r="A6054" s="632" t="s">
        <v>8794</v>
      </c>
      <c r="B6054" s="605">
        <v>275</v>
      </c>
      <c r="C6054" s="605" t="s">
        <v>8686</v>
      </c>
      <c r="D6054" s="605">
        <v>4</v>
      </c>
      <c r="G6054" s="636">
        <v>4149.8457048749997</v>
      </c>
    </row>
    <row r="6055" spans="1:7" x14ac:dyDescent="0.25">
      <c r="A6055" s="632" t="s">
        <v>8795</v>
      </c>
      <c r="B6055" s="605">
        <v>281</v>
      </c>
      <c r="C6055" s="605" t="s">
        <v>8796</v>
      </c>
      <c r="D6055" s="605">
        <v>4</v>
      </c>
      <c r="G6055" s="636">
        <v>64165.72385437497</v>
      </c>
    </row>
    <row r="6056" spans="1:7" x14ac:dyDescent="0.25">
      <c r="A6056" s="632" t="s">
        <v>8800</v>
      </c>
      <c r="B6056" s="605">
        <v>284</v>
      </c>
      <c r="C6056" s="605" t="s">
        <v>8801</v>
      </c>
      <c r="D6056" s="605">
        <v>1</v>
      </c>
      <c r="G6056" s="636">
        <v>347461.51242562488</v>
      </c>
    </row>
    <row r="6057" spans="1:7" x14ac:dyDescent="0.25">
      <c r="A6057" s="632" t="s">
        <v>8802</v>
      </c>
      <c r="B6057" s="605">
        <v>300</v>
      </c>
      <c r="C6057" s="605" t="s">
        <v>8803</v>
      </c>
      <c r="D6057" s="605">
        <v>1</v>
      </c>
      <c r="G6057" s="636">
        <v>81544.290545249998</v>
      </c>
    </row>
    <row r="6058" spans="1:7" x14ac:dyDescent="0.25">
      <c r="A6058" s="632" t="s">
        <v>8804</v>
      </c>
      <c r="B6058" s="605">
        <v>322</v>
      </c>
      <c r="C6058" s="605" t="s">
        <v>8805</v>
      </c>
      <c r="D6058" s="605">
        <v>1</v>
      </c>
      <c r="G6058" s="636">
        <v>4390.9047560624995</v>
      </c>
    </row>
    <row r="6059" spans="1:7" x14ac:dyDescent="0.25">
      <c r="A6059" s="632" t="s">
        <v>8806</v>
      </c>
      <c r="B6059" s="605">
        <v>324</v>
      </c>
      <c r="C6059" s="605" t="s">
        <v>8807</v>
      </c>
      <c r="D6059" s="605">
        <v>1</v>
      </c>
      <c r="G6059" s="636">
        <v>45534.645285187493</v>
      </c>
    </row>
    <row r="6060" spans="1:7" x14ac:dyDescent="0.25">
      <c r="A6060" s="632" t="s">
        <v>8808</v>
      </c>
      <c r="B6060" s="605">
        <v>350</v>
      </c>
      <c r="C6060" s="605" t="s">
        <v>8809</v>
      </c>
      <c r="D6060" s="605">
        <v>1</v>
      </c>
      <c r="G6060" s="636">
        <v>31953.750550312496</v>
      </c>
    </row>
    <row r="6061" spans="1:7" x14ac:dyDescent="0.25">
      <c r="A6061" s="632" t="s">
        <v>8810</v>
      </c>
      <c r="B6061" s="605">
        <v>356</v>
      </c>
      <c r="C6061" s="605" t="s">
        <v>8811</v>
      </c>
      <c r="D6061" s="605">
        <v>4</v>
      </c>
      <c r="G6061" s="636">
        <v>10374.59234175</v>
      </c>
    </row>
    <row r="6062" spans="1:7" x14ac:dyDescent="0.25">
      <c r="A6062" s="632" t="s">
        <v>8812</v>
      </c>
      <c r="B6062" s="605">
        <v>369</v>
      </c>
      <c r="C6062" s="605" t="s">
        <v>8813</v>
      </c>
      <c r="D6062" s="605">
        <v>2</v>
      </c>
      <c r="G6062" s="636">
        <v>9893.0222503124969</v>
      </c>
    </row>
    <row r="6063" spans="1:7" x14ac:dyDescent="0.25">
      <c r="A6063" s="632" t="s">
        <v>8814</v>
      </c>
      <c r="B6063" s="605">
        <v>370</v>
      </c>
      <c r="C6063" s="605" t="s">
        <v>8815</v>
      </c>
      <c r="D6063" s="605">
        <v>8</v>
      </c>
      <c r="G6063" s="636">
        <v>4751.5617142499987</v>
      </c>
    </row>
    <row r="6064" spans="1:7" x14ac:dyDescent="0.25">
      <c r="A6064" s="632" t="s">
        <v>9431</v>
      </c>
      <c r="B6064" s="605">
        <v>374</v>
      </c>
      <c r="C6064" s="605" t="s">
        <v>8817</v>
      </c>
      <c r="D6064" s="605">
        <v>1</v>
      </c>
      <c r="G6064" s="636">
        <v>34236.172264124994</v>
      </c>
    </row>
    <row r="6065" spans="1:7" x14ac:dyDescent="0.25">
      <c r="A6065" s="632" t="s">
        <v>8818</v>
      </c>
      <c r="B6065" s="605">
        <v>383</v>
      </c>
      <c r="C6065" s="605" t="s">
        <v>8819</v>
      </c>
      <c r="D6065" s="605">
        <v>1</v>
      </c>
      <c r="G6065" s="636">
        <v>49798.06077674999</v>
      </c>
    </row>
    <row r="6066" spans="1:7" x14ac:dyDescent="0.25">
      <c r="A6066" s="632" t="s">
        <v>8820</v>
      </c>
      <c r="B6066" s="605">
        <v>390</v>
      </c>
      <c r="C6066" s="605" t="s">
        <v>8821</v>
      </c>
      <c r="D6066" s="605">
        <v>1</v>
      </c>
      <c r="G6066" s="636">
        <v>39008.470712249997</v>
      </c>
    </row>
    <row r="6067" spans="1:7" x14ac:dyDescent="0.25">
      <c r="A6067" s="632" t="s">
        <v>8822</v>
      </c>
      <c r="B6067" s="605">
        <v>409</v>
      </c>
      <c r="C6067" s="605" t="s">
        <v>8823</v>
      </c>
      <c r="D6067" s="605">
        <v>2</v>
      </c>
      <c r="G6067" s="636">
        <v>98.466605249999986</v>
      </c>
    </row>
    <row r="6068" spans="1:7" x14ac:dyDescent="0.25">
      <c r="A6068" s="632" t="s">
        <v>8824</v>
      </c>
      <c r="B6068" s="605">
        <v>411</v>
      </c>
      <c r="C6068" s="605" t="s">
        <v>8825</v>
      </c>
      <c r="D6068" s="605">
        <v>4</v>
      </c>
      <c r="G6068" s="636">
        <v>10374.59234175</v>
      </c>
    </row>
    <row r="6069" spans="1:7" x14ac:dyDescent="0.25">
      <c r="A6069" s="632" t="s">
        <v>8826</v>
      </c>
      <c r="B6069" s="605">
        <v>412</v>
      </c>
      <c r="C6069" s="605" t="s">
        <v>8827</v>
      </c>
      <c r="D6069" s="605">
        <v>1</v>
      </c>
      <c r="G6069" s="636">
        <v>7387.1216761874985</v>
      </c>
    </row>
    <row r="6070" spans="1:7" x14ac:dyDescent="0.25">
      <c r="A6070" s="632" t="s">
        <v>9467</v>
      </c>
      <c r="B6070" s="605">
        <v>425</v>
      </c>
      <c r="C6070" s="605" t="s">
        <v>8829</v>
      </c>
      <c r="D6070" s="605">
        <v>1</v>
      </c>
      <c r="G6070" s="636">
        <v>29048.854172812498</v>
      </c>
    </row>
    <row r="6071" spans="1:7" x14ac:dyDescent="0.25">
      <c r="A6071" s="632" t="s">
        <v>8832</v>
      </c>
      <c r="B6071" s="605">
        <v>441</v>
      </c>
      <c r="C6071" s="605" t="s">
        <v>8833</v>
      </c>
      <c r="D6071" s="605">
        <v>1</v>
      </c>
      <c r="G6071" s="636">
        <v>4149.8457048749997</v>
      </c>
    </row>
    <row r="6072" spans="1:7" x14ac:dyDescent="0.25">
      <c r="A6072" s="632" t="s">
        <v>9468</v>
      </c>
      <c r="B6072" s="605">
        <v>480</v>
      </c>
      <c r="C6072" s="605" t="s">
        <v>8835</v>
      </c>
      <c r="D6072" s="605">
        <v>1</v>
      </c>
      <c r="G6072" s="636">
        <v>54347.450295937495</v>
      </c>
    </row>
    <row r="6073" spans="1:7" x14ac:dyDescent="0.25">
      <c r="A6073" s="632" t="s">
        <v>9457</v>
      </c>
      <c r="B6073" s="605">
        <v>500</v>
      </c>
      <c r="C6073" s="605" t="s">
        <v>9458</v>
      </c>
      <c r="D6073" s="605">
        <v>2</v>
      </c>
      <c r="G6073" s="636">
        <v>113415.02839874999</v>
      </c>
    </row>
    <row r="6074" spans="1:7" x14ac:dyDescent="0.25">
      <c r="A6074" s="632" t="s">
        <v>8838</v>
      </c>
      <c r="B6074" s="605">
        <v>507</v>
      </c>
      <c r="C6074" s="605" t="s">
        <v>8839</v>
      </c>
      <c r="D6074" s="605">
        <v>1</v>
      </c>
      <c r="G6074" s="636" t="s">
        <v>9</v>
      </c>
    </row>
    <row r="6075" spans="1:7" x14ac:dyDescent="0.25">
      <c r="A6075" s="632" t="s">
        <v>9459</v>
      </c>
      <c r="B6075" s="605">
        <v>510</v>
      </c>
      <c r="C6075" s="605" t="s">
        <v>8841</v>
      </c>
      <c r="D6075" s="605">
        <v>1</v>
      </c>
      <c r="G6075" s="636">
        <v>7497.3814768124985</v>
      </c>
    </row>
    <row r="6076" spans="1:7" x14ac:dyDescent="0.25">
      <c r="A6076" s="632" t="s">
        <v>9460</v>
      </c>
      <c r="B6076" s="605">
        <v>512</v>
      </c>
      <c r="C6076" s="605" t="s">
        <v>8841</v>
      </c>
      <c r="D6076" s="605">
        <v>1</v>
      </c>
      <c r="G6076" s="636">
        <v>7497.3814768124985</v>
      </c>
    </row>
    <row r="6077" spans="1:7" x14ac:dyDescent="0.25">
      <c r="A6077" s="632" t="s">
        <v>9437</v>
      </c>
      <c r="B6077" s="605">
        <v>518</v>
      </c>
      <c r="C6077" s="605" t="s">
        <v>8928</v>
      </c>
      <c r="D6077" s="605">
        <v>2</v>
      </c>
      <c r="G6077" s="636">
        <v>22409.109813187501</v>
      </c>
    </row>
    <row r="6078" spans="1:7" x14ac:dyDescent="0.25">
      <c r="A6078" s="632" t="s">
        <v>8843</v>
      </c>
      <c r="B6078" s="605">
        <v>520</v>
      </c>
      <c r="C6078" s="605" t="s">
        <v>8844</v>
      </c>
      <c r="D6078" s="605">
        <v>2</v>
      </c>
      <c r="G6078" s="636">
        <v>10374.59234175</v>
      </c>
    </row>
    <row r="6079" spans="1:7" x14ac:dyDescent="0.25">
      <c r="A6079" s="632" t="s">
        <v>9469</v>
      </c>
      <c r="B6079" s="605">
        <v>524</v>
      </c>
      <c r="C6079" s="605" t="s">
        <v>8846</v>
      </c>
      <c r="D6079" s="605">
        <v>1</v>
      </c>
      <c r="G6079" s="636">
        <v>10374.59234175</v>
      </c>
    </row>
    <row r="6080" spans="1:7" x14ac:dyDescent="0.25">
      <c r="A6080" s="632" t="s">
        <v>9470</v>
      </c>
      <c r="B6080" s="605">
        <v>525</v>
      </c>
      <c r="C6080" s="605" t="s">
        <v>8846</v>
      </c>
      <c r="D6080" s="605">
        <v>1</v>
      </c>
      <c r="G6080" s="636">
        <v>10374.59234175</v>
      </c>
    </row>
    <row r="6081" spans="1:7" x14ac:dyDescent="0.25">
      <c r="A6081" s="632" t="s">
        <v>8848</v>
      </c>
      <c r="B6081" s="605">
        <v>556</v>
      </c>
      <c r="C6081" s="605" t="s">
        <v>8849</v>
      </c>
      <c r="D6081" s="605">
        <v>1</v>
      </c>
      <c r="G6081" s="636" t="s">
        <v>9</v>
      </c>
    </row>
    <row r="6082" spans="1:7" x14ac:dyDescent="0.25">
      <c r="A6082" s="632" t="s">
        <v>9471</v>
      </c>
      <c r="B6082" s="605">
        <v>590</v>
      </c>
      <c r="C6082" s="605" t="s">
        <v>8851</v>
      </c>
      <c r="D6082" s="605">
        <v>1</v>
      </c>
      <c r="G6082" s="636">
        <v>39675.750750187486</v>
      </c>
    </row>
    <row r="6083" spans="1:7" x14ac:dyDescent="0.25">
      <c r="A6083" s="632" t="s">
        <v>9472</v>
      </c>
      <c r="B6083" s="605">
        <v>600</v>
      </c>
      <c r="C6083" s="605" t="s">
        <v>8853</v>
      </c>
      <c r="D6083" s="605">
        <v>1</v>
      </c>
      <c r="G6083" s="636">
        <v>15769.387374</v>
      </c>
    </row>
    <row r="6084" spans="1:7" x14ac:dyDescent="0.25">
      <c r="A6084" s="632" t="s">
        <v>9473</v>
      </c>
      <c r="B6084" s="605">
        <v>606</v>
      </c>
      <c r="C6084" s="605" t="s">
        <v>9474</v>
      </c>
      <c r="D6084" s="605">
        <v>1</v>
      </c>
      <c r="G6084" s="636">
        <v>136280.65324331247</v>
      </c>
    </row>
    <row r="6085" spans="1:7" x14ac:dyDescent="0.25">
      <c r="A6085" s="632" t="s">
        <v>9475</v>
      </c>
      <c r="B6085" s="605">
        <v>612</v>
      </c>
      <c r="C6085" s="605" t="s">
        <v>9476</v>
      </c>
      <c r="D6085" s="605">
        <v>1</v>
      </c>
      <c r="G6085" s="636">
        <v>70754.722401187479</v>
      </c>
    </row>
    <row r="6086" spans="1:7" x14ac:dyDescent="0.25">
      <c r="A6086" s="632" t="s">
        <v>9477</v>
      </c>
      <c r="B6086" s="605">
        <v>620</v>
      </c>
      <c r="C6086" s="605" t="s">
        <v>9478</v>
      </c>
      <c r="D6086" s="605">
        <v>1</v>
      </c>
      <c r="G6086" s="636">
        <v>148149.189162</v>
      </c>
    </row>
    <row r="6087" spans="1:7" x14ac:dyDescent="0.25">
      <c r="A6087" s="632" t="s">
        <v>9479</v>
      </c>
      <c r="B6087" s="605">
        <v>629</v>
      </c>
      <c r="C6087" s="605" t="s">
        <v>9480</v>
      </c>
      <c r="D6087" s="605">
        <v>2</v>
      </c>
      <c r="G6087" s="636">
        <v>4149.8457048749997</v>
      </c>
    </row>
    <row r="6088" spans="1:7" x14ac:dyDescent="0.25">
      <c r="A6088" s="632" t="s">
        <v>9481</v>
      </c>
      <c r="B6088" s="605">
        <v>632</v>
      </c>
      <c r="C6088" s="605" t="s">
        <v>8859</v>
      </c>
      <c r="D6088" s="605">
        <v>2</v>
      </c>
      <c r="G6088" s="636">
        <v>14648.025473249996</v>
      </c>
    </row>
    <row r="6089" spans="1:7" x14ac:dyDescent="0.25">
      <c r="A6089" s="632" t="s">
        <v>8860</v>
      </c>
      <c r="B6089" s="605">
        <v>635</v>
      </c>
      <c r="C6089" s="605" t="s">
        <v>8861</v>
      </c>
      <c r="D6089" s="605">
        <v>2</v>
      </c>
      <c r="G6089" s="636">
        <v>16248.896944312501</v>
      </c>
    </row>
    <row r="6090" spans="1:7" x14ac:dyDescent="0.25">
      <c r="A6090" s="632" t="s">
        <v>9482</v>
      </c>
      <c r="B6090" s="605">
        <v>636</v>
      </c>
      <c r="C6090" s="605" t="s">
        <v>8890</v>
      </c>
      <c r="D6090" s="605">
        <v>2</v>
      </c>
      <c r="G6090" s="636">
        <v>10374.59234175</v>
      </c>
    </row>
    <row r="6091" spans="1:7" x14ac:dyDescent="0.25">
      <c r="A6091" s="632" t="s">
        <v>8862</v>
      </c>
      <c r="B6091" s="605">
        <v>642</v>
      </c>
      <c r="C6091" s="605" t="s">
        <v>8863</v>
      </c>
      <c r="D6091" s="605">
        <v>2</v>
      </c>
      <c r="G6091" s="636">
        <v>1062.7466508749999</v>
      </c>
    </row>
    <row r="6092" spans="1:7" x14ac:dyDescent="0.25">
      <c r="A6092" s="632" t="s">
        <v>9483</v>
      </c>
      <c r="B6092" s="605">
        <v>677</v>
      </c>
      <c r="C6092" s="605" t="s">
        <v>9484</v>
      </c>
      <c r="D6092" s="605">
        <v>1</v>
      </c>
      <c r="G6092" s="636">
        <v>14109.440323874998</v>
      </c>
    </row>
    <row r="6093" spans="1:7" x14ac:dyDescent="0.25">
      <c r="A6093" s="632" t="s">
        <v>8866</v>
      </c>
      <c r="B6093" s="605">
        <v>680</v>
      </c>
      <c r="C6093" s="605" t="s">
        <v>8867</v>
      </c>
      <c r="D6093" s="605">
        <v>2</v>
      </c>
      <c r="G6093" s="636">
        <v>28633.878370499991</v>
      </c>
    </row>
    <row r="6094" spans="1:7" x14ac:dyDescent="0.25">
      <c r="A6094" s="632" t="s">
        <v>9485</v>
      </c>
      <c r="B6094" s="605">
        <v>693</v>
      </c>
      <c r="C6094" s="605" t="s">
        <v>9486</v>
      </c>
      <c r="D6094" s="605">
        <v>1</v>
      </c>
      <c r="G6094" s="636">
        <v>11412.042807749998</v>
      </c>
    </row>
    <row r="6095" spans="1:7" x14ac:dyDescent="0.25">
      <c r="A6095" s="632" t="s">
        <v>9487</v>
      </c>
      <c r="B6095" s="605">
        <v>725</v>
      </c>
      <c r="C6095" s="605" t="s">
        <v>9488</v>
      </c>
      <c r="D6095" s="605">
        <v>1</v>
      </c>
      <c r="G6095" s="636">
        <v>61085.595499499985</v>
      </c>
    </row>
    <row r="6096" spans="1:7" x14ac:dyDescent="0.25">
      <c r="A6096" s="632" t="s">
        <v>8942</v>
      </c>
      <c r="B6096" s="605">
        <v>726</v>
      </c>
      <c r="C6096" s="605" t="s">
        <v>8875</v>
      </c>
      <c r="D6096" s="605">
        <v>1</v>
      </c>
      <c r="G6096" s="636">
        <v>27334.851323812498</v>
      </c>
    </row>
    <row r="6097" spans="1:7" x14ac:dyDescent="0.25">
      <c r="A6097" s="632" t="s">
        <v>8876</v>
      </c>
      <c r="B6097" s="605">
        <v>746</v>
      </c>
      <c r="C6097" s="605" t="s">
        <v>8877</v>
      </c>
      <c r="D6097" s="605">
        <v>2</v>
      </c>
      <c r="G6097" s="636">
        <v>8984.4639568124985</v>
      </c>
    </row>
    <row r="6098" spans="1:7" x14ac:dyDescent="0.25">
      <c r="A6098" s="632" t="s">
        <v>9489</v>
      </c>
      <c r="B6098" s="605">
        <v>768</v>
      </c>
      <c r="C6098" s="605" t="s">
        <v>8879</v>
      </c>
      <c r="D6098" s="605">
        <v>1</v>
      </c>
      <c r="G6098" s="636">
        <v>85374.580112249983</v>
      </c>
    </row>
    <row r="6099" spans="1:7" x14ac:dyDescent="0.25">
      <c r="A6099" s="632"/>
      <c r="B6099" s="605">
        <v>769</v>
      </c>
      <c r="C6099" s="605" t="s">
        <v>8881</v>
      </c>
      <c r="D6099" s="605">
        <v>1</v>
      </c>
      <c r="G6099" s="636" t="s">
        <v>9</v>
      </c>
    </row>
    <row r="6100" spans="1:7" x14ac:dyDescent="0.25">
      <c r="A6100" s="632" t="s">
        <v>8882</v>
      </c>
      <c r="B6100" s="605">
        <v>782</v>
      </c>
      <c r="C6100" s="605" t="s">
        <v>8883</v>
      </c>
      <c r="D6100" s="605">
        <v>1</v>
      </c>
      <c r="G6100" s="636">
        <v>55007.189703374985</v>
      </c>
    </row>
    <row r="6101" spans="1:7" x14ac:dyDescent="0.25">
      <c r="A6101" s="632" t="s">
        <v>8884</v>
      </c>
      <c r="B6101" s="605">
        <v>892</v>
      </c>
      <c r="C6101" s="605" t="s">
        <v>8885</v>
      </c>
      <c r="D6101" s="605">
        <v>1</v>
      </c>
      <c r="G6101" s="636">
        <v>49637.53741293749</v>
      </c>
    </row>
    <row r="6102" spans="1:7" x14ac:dyDescent="0.25">
      <c r="A6102" s="632" t="s">
        <v>8889</v>
      </c>
      <c r="B6102" s="605">
        <v>1354</v>
      </c>
      <c r="C6102" s="605" t="s">
        <v>8890</v>
      </c>
      <c r="D6102" s="605">
        <v>1</v>
      </c>
      <c r="G6102" s="636">
        <v>10374.59234175</v>
      </c>
    </row>
    <row r="6103" spans="1:7" ht="15.75" thickBot="1" x14ac:dyDescent="0.3">
      <c r="A6103" s="718" t="s">
        <v>8891</v>
      </c>
      <c r="B6103" s="719">
        <v>1355</v>
      </c>
      <c r="C6103" s="719" t="s">
        <v>8890</v>
      </c>
      <c r="D6103" s="719">
        <v>1</v>
      </c>
      <c r="G6103" s="720">
        <v>10374.59234175</v>
      </c>
    </row>
    <row r="6104" spans="1:7" ht="19.5" thickBot="1" x14ac:dyDescent="0.3">
      <c r="A6104" s="721"/>
      <c r="B6104" s="722" t="s">
        <v>9490</v>
      </c>
      <c r="C6104" s="722"/>
      <c r="D6104" s="722"/>
      <c r="G6104" s="723" t="s">
        <v>9</v>
      </c>
    </row>
    <row r="6105" spans="1:7" ht="15.75" thickBot="1" x14ac:dyDescent="0.3">
      <c r="A6105" s="724" t="s">
        <v>1297</v>
      </c>
      <c r="B6105" s="725" t="s">
        <v>8662</v>
      </c>
      <c r="C6105" s="726" t="s">
        <v>8663</v>
      </c>
      <c r="D6105" s="725" t="s">
        <v>8664</v>
      </c>
      <c r="G6105" s="727" t="s">
        <v>9</v>
      </c>
    </row>
    <row r="6106" spans="1:7" x14ac:dyDescent="0.25">
      <c r="A6106" s="628" t="s">
        <v>9491</v>
      </c>
      <c r="B6106" s="716">
        <v>47</v>
      </c>
      <c r="C6106" s="716" t="s">
        <v>9492</v>
      </c>
      <c r="D6106" s="716">
        <v>1</v>
      </c>
      <c r="G6106" s="717">
        <v>4149.8457048749997</v>
      </c>
    </row>
    <row r="6107" spans="1:7" x14ac:dyDescent="0.25">
      <c r="A6107" s="632" t="s">
        <v>9085</v>
      </c>
      <c r="B6107" s="605">
        <v>50</v>
      </c>
      <c r="C6107" s="605" t="s">
        <v>9086</v>
      </c>
      <c r="D6107" s="605">
        <v>1</v>
      </c>
      <c r="G6107" s="636">
        <v>6500.3084566874977</v>
      </c>
    </row>
    <row r="6108" spans="1:7" x14ac:dyDescent="0.25">
      <c r="A6108" s="632" t="s">
        <v>9493</v>
      </c>
      <c r="B6108" s="605">
        <v>132</v>
      </c>
      <c r="C6108" s="605" t="s">
        <v>9494</v>
      </c>
      <c r="D6108" s="605">
        <v>1</v>
      </c>
      <c r="G6108" s="636">
        <v>9447.0290289374989</v>
      </c>
    </row>
    <row r="6109" spans="1:7" x14ac:dyDescent="0.25">
      <c r="A6109" s="632" t="s">
        <v>9495</v>
      </c>
      <c r="B6109" s="605">
        <v>138</v>
      </c>
      <c r="C6109" s="605" t="s">
        <v>9496</v>
      </c>
      <c r="D6109" s="605">
        <v>2</v>
      </c>
      <c r="G6109" s="636">
        <v>30321.905501062494</v>
      </c>
    </row>
    <row r="6110" spans="1:7" x14ac:dyDescent="0.25">
      <c r="A6110" s="632" t="s">
        <v>9497</v>
      </c>
      <c r="B6110" s="605">
        <v>150</v>
      </c>
      <c r="C6110" s="605" t="s">
        <v>9498</v>
      </c>
      <c r="D6110" s="605">
        <v>1</v>
      </c>
      <c r="G6110" s="636">
        <v>145556.59325756246</v>
      </c>
    </row>
    <row r="6111" spans="1:7" x14ac:dyDescent="0.25">
      <c r="A6111" s="632" t="s">
        <v>9499</v>
      </c>
      <c r="B6111" s="605">
        <v>154</v>
      </c>
      <c r="C6111" s="605" t="s">
        <v>9500</v>
      </c>
      <c r="D6111" s="605">
        <v>1</v>
      </c>
      <c r="G6111" s="636">
        <v>24872.90122687499</v>
      </c>
    </row>
    <row r="6112" spans="1:7" x14ac:dyDescent="0.25">
      <c r="A6112" s="632" t="s">
        <v>9501</v>
      </c>
      <c r="B6112" s="605">
        <v>232</v>
      </c>
      <c r="C6112" s="605" t="s">
        <v>8782</v>
      </c>
      <c r="D6112" s="605">
        <v>1</v>
      </c>
      <c r="G6112" s="636">
        <v>10374.59234175</v>
      </c>
    </row>
    <row r="6113" spans="1:7" x14ac:dyDescent="0.25">
      <c r="A6113" s="632" t="s">
        <v>9502</v>
      </c>
      <c r="B6113" s="605">
        <v>284</v>
      </c>
      <c r="C6113" s="605" t="s">
        <v>9503</v>
      </c>
      <c r="D6113" s="605">
        <v>1</v>
      </c>
      <c r="G6113" s="636">
        <v>43239.575478937484</v>
      </c>
    </row>
    <row r="6114" spans="1:7" x14ac:dyDescent="0.25">
      <c r="A6114" s="632" t="s">
        <v>9504</v>
      </c>
      <c r="B6114" s="605">
        <v>383</v>
      </c>
      <c r="C6114" s="605" t="s">
        <v>8819</v>
      </c>
      <c r="D6114" s="605">
        <v>1</v>
      </c>
      <c r="G6114" s="636">
        <v>69180.330818624992</v>
      </c>
    </row>
    <row r="6115" spans="1:7" x14ac:dyDescent="0.25">
      <c r="A6115" s="632" t="s">
        <v>8830</v>
      </c>
      <c r="B6115" s="605">
        <v>436</v>
      </c>
      <c r="C6115" s="605" t="s">
        <v>8831</v>
      </c>
      <c r="D6115" s="605">
        <v>2</v>
      </c>
      <c r="G6115" s="636">
        <v>8984.4639568124985</v>
      </c>
    </row>
    <row r="6116" spans="1:7" x14ac:dyDescent="0.25">
      <c r="A6116" s="632" t="s">
        <v>9505</v>
      </c>
      <c r="B6116" s="605">
        <v>441</v>
      </c>
      <c r="C6116" s="605" t="s">
        <v>8833</v>
      </c>
      <c r="D6116" s="605">
        <v>2</v>
      </c>
      <c r="G6116" s="636">
        <v>7262.2190233124984</v>
      </c>
    </row>
    <row r="6117" spans="1:7" x14ac:dyDescent="0.25">
      <c r="A6117" s="632" t="s">
        <v>9506</v>
      </c>
      <c r="B6117" s="605">
        <v>448</v>
      </c>
      <c r="C6117" s="605" t="s">
        <v>9507</v>
      </c>
      <c r="D6117" s="605">
        <v>1</v>
      </c>
      <c r="G6117" s="636">
        <v>71392.563291562488</v>
      </c>
    </row>
    <row r="6118" spans="1:7" x14ac:dyDescent="0.25">
      <c r="A6118" s="632" t="s">
        <v>9508</v>
      </c>
      <c r="B6118" s="605">
        <v>469</v>
      </c>
      <c r="C6118" s="605" t="s">
        <v>9509</v>
      </c>
      <c r="D6118" s="605">
        <v>1</v>
      </c>
      <c r="G6118" s="636">
        <v>79261.890751874991</v>
      </c>
    </row>
    <row r="6119" spans="1:7" x14ac:dyDescent="0.25">
      <c r="A6119" s="632" t="s">
        <v>9006</v>
      </c>
      <c r="B6119" s="605">
        <v>476</v>
      </c>
      <c r="C6119" s="605" t="s">
        <v>9007</v>
      </c>
      <c r="D6119" s="605">
        <v>4</v>
      </c>
      <c r="G6119" s="636">
        <v>8984.4639568124985</v>
      </c>
    </row>
    <row r="6120" spans="1:7" x14ac:dyDescent="0.25">
      <c r="A6120" s="632" t="s">
        <v>9510</v>
      </c>
      <c r="B6120" s="605">
        <v>480</v>
      </c>
      <c r="C6120" s="605" t="s">
        <v>9009</v>
      </c>
      <c r="D6120" s="605">
        <v>1</v>
      </c>
      <c r="G6120" s="636">
        <v>37879.305135749993</v>
      </c>
    </row>
    <row r="6121" spans="1:7" x14ac:dyDescent="0.25">
      <c r="A6121" s="632" t="s">
        <v>9511</v>
      </c>
      <c r="B6121" s="605">
        <v>500</v>
      </c>
      <c r="C6121" s="605" t="s">
        <v>9512</v>
      </c>
      <c r="D6121" s="605">
        <v>2</v>
      </c>
      <c r="G6121" s="636">
        <v>69333.094347562495</v>
      </c>
    </row>
    <row r="6122" spans="1:7" x14ac:dyDescent="0.25">
      <c r="A6122" s="632" t="s">
        <v>9513</v>
      </c>
      <c r="B6122" s="605">
        <v>503</v>
      </c>
      <c r="C6122" s="605" t="s">
        <v>9514</v>
      </c>
      <c r="D6122" s="605">
        <v>1</v>
      </c>
      <c r="G6122" s="636">
        <v>35474.676982874997</v>
      </c>
    </row>
    <row r="6123" spans="1:7" x14ac:dyDescent="0.25">
      <c r="A6123" s="632" t="s">
        <v>9515</v>
      </c>
      <c r="B6123" s="605">
        <v>506</v>
      </c>
      <c r="C6123" s="605" t="s">
        <v>9516</v>
      </c>
      <c r="D6123" s="605">
        <v>2</v>
      </c>
      <c r="G6123" s="636">
        <v>4149.8457048749997</v>
      </c>
    </row>
    <row r="6124" spans="1:7" x14ac:dyDescent="0.25">
      <c r="A6124" s="632" t="s">
        <v>9517</v>
      </c>
      <c r="B6124" s="605">
        <v>521</v>
      </c>
      <c r="C6124" s="605" t="s">
        <v>8841</v>
      </c>
      <c r="D6124" s="605">
        <v>2</v>
      </c>
      <c r="G6124" s="636">
        <v>8984.4639568124985</v>
      </c>
    </row>
    <row r="6125" spans="1:7" x14ac:dyDescent="0.25">
      <c r="A6125" s="632" t="s">
        <v>9518</v>
      </c>
      <c r="B6125" s="605">
        <v>526</v>
      </c>
      <c r="C6125" s="605" t="s">
        <v>9519</v>
      </c>
      <c r="D6125" s="605">
        <v>1</v>
      </c>
      <c r="G6125" s="636">
        <v>11954.332511062497</v>
      </c>
    </row>
    <row r="6126" spans="1:7" x14ac:dyDescent="0.25">
      <c r="A6126" s="632" t="s">
        <v>9520</v>
      </c>
      <c r="B6126" s="605">
        <v>539</v>
      </c>
      <c r="C6126" s="605" t="s">
        <v>9521</v>
      </c>
      <c r="D6126" s="605">
        <v>1</v>
      </c>
      <c r="G6126" s="636">
        <v>2253.0483275624997</v>
      </c>
    </row>
    <row r="6127" spans="1:7" x14ac:dyDescent="0.25">
      <c r="A6127" s="632" t="s">
        <v>9022</v>
      </c>
      <c r="B6127" s="605">
        <v>540</v>
      </c>
      <c r="C6127" s="605" t="s">
        <v>9023</v>
      </c>
      <c r="D6127" s="605">
        <v>1</v>
      </c>
      <c r="G6127" s="636">
        <v>10374.59234175</v>
      </c>
    </row>
    <row r="6128" spans="1:7" x14ac:dyDescent="0.25">
      <c r="A6128" s="632" t="s">
        <v>9522</v>
      </c>
      <c r="B6128" s="605">
        <v>542</v>
      </c>
      <c r="C6128" s="605" t="s">
        <v>9523</v>
      </c>
      <c r="D6128" s="605">
        <v>1</v>
      </c>
      <c r="G6128" s="636">
        <v>10374.59234175</v>
      </c>
    </row>
    <row r="6129" spans="1:7" x14ac:dyDescent="0.25">
      <c r="A6129" s="632"/>
      <c r="B6129" s="605">
        <v>556</v>
      </c>
      <c r="C6129" s="605" t="s">
        <v>9524</v>
      </c>
      <c r="D6129" s="605">
        <v>1</v>
      </c>
      <c r="G6129" s="636" t="s">
        <v>9</v>
      </c>
    </row>
    <row r="6130" spans="1:7" x14ac:dyDescent="0.25">
      <c r="A6130" s="632" t="s">
        <v>9525</v>
      </c>
      <c r="B6130" s="605">
        <v>561</v>
      </c>
      <c r="C6130" s="605" t="s">
        <v>9526</v>
      </c>
      <c r="D6130" s="605">
        <v>1</v>
      </c>
      <c r="G6130" s="636">
        <v>4149.8457048749997</v>
      </c>
    </row>
    <row r="6131" spans="1:7" x14ac:dyDescent="0.25">
      <c r="A6131" s="632" t="s">
        <v>9527</v>
      </c>
      <c r="B6131" s="605">
        <v>578</v>
      </c>
      <c r="C6131" s="605" t="s">
        <v>9528</v>
      </c>
      <c r="D6131" s="605">
        <v>1</v>
      </c>
      <c r="G6131" s="636">
        <v>15205.396437562496</v>
      </c>
    </row>
    <row r="6132" spans="1:7" x14ac:dyDescent="0.25">
      <c r="A6132" s="632" t="s">
        <v>9529</v>
      </c>
      <c r="B6132" s="605">
        <v>590</v>
      </c>
      <c r="C6132" s="605" t="s">
        <v>9530</v>
      </c>
      <c r="D6132" s="605">
        <v>2</v>
      </c>
      <c r="G6132" s="636">
        <v>60172.653118499991</v>
      </c>
    </row>
    <row r="6133" spans="1:7" x14ac:dyDescent="0.25">
      <c r="A6133" s="632" t="s">
        <v>9531</v>
      </c>
      <c r="B6133" s="605">
        <v>592</v>
      </c>
      <c r="C6133" s="605" t="s">
        <v>9532</v>
      </c>
      <c r="D6133" s="605">
        <v>1</v>
      </c>
      <c r="G6133" s="636">
        <v>27581.938495312494</v>
      </c>
    </row>
    <row r="6134" spans="1:7" x14ac:dyDescent="0.25">
      <c r="A6134" s="632" t="s">
        <v>9533</v>
      </c>
      <c r="B6134" s="605">
        <v>593</v>
      </c>
      <c r="C6134" s="605" t="s">
        <v>9534</v>
      </c>
      <c r="D6134" s="605">
        <v>1</v>
      </c>
      <c r="G6134" s="636">
        <v>74575.38889612499</v>
      </c>
    </row>
    <row r="6135" spans="1:7" x14ac:dyDescent="0.25">
      <c r="A6135" s="632" t="s">
        <v>9535</v>
      </c>
      <c r="B6135" s="605">
        <v>599</v>
      </c>
      <c r="C6135" s="605" t="s">
        <v>9536</v>
      </c>
      <c r="D6135" s="605">
        <v>1</v>
      </c>
      <c r="G6135" s="636">
        <v>25521.505052062497</v>
      </c>
    </row>
    <row r="6136" spans="1:7" x14ac:dyDescent="0.25">
      <c r="A6136" s="632" t="s">
        <v>9537</v>
      </c>
      <c r="B6136" s="605">
        <v>602</v>
      </c>
      <c r="C6136" s="605" t="s">
        <v>9538</v>
      </c>
      <c r="D6136" s="605">
        <v>1</v>
      </c>
      <c r="G6136" s="636">
        <v>4149.8457048749997</v>
      </c>
    </row>
    <row r="6137" spans="1:7" x14ac:dyDescent="0.25">
      <c r="A6137" s="632" t="s">
        <v>9539</v>
      </c>
      <c r="B6137" s="605">
        <v>606</v>
      </c>
      <c r="C6137" s="605" t="s">
        <v>9540</v>
      </c>
      <c r="D6137" s="605">
        <v>1</v>
      </c>
      <c r="G6137" s="636">
        <v>108795.51539999997</v>
      </c>
    </row>
    <row r="6138" spans="1:7" x14ac:dyDescent="0.25">
      <c r="A6138" s="632" t="s">
        <v>9541</v>
      </c>
      <c r="B6138" s="605">
        <v>612</v>
      </c>
      <c r="C6138" s="605" t="s">
        <v>9542</v>
      </c>
      <c r="D6138" s="605">
        <v>1</v>
      </c>
      <c r="G6138" s="636">
        <v>116610.414414</v>
      </c>
    </row>
    <row r="6139" spans="1:7" x14ac:dyDescent="0.25">
      <c r="A6139" s="632" t="s">
        <v>9543</v>
      </c>
      <c r="B6139" s="605">
        <v>616</v>
      </c>
      <c r="C6139" s="605" t="s">
        <v>9544</v>
      </c>
      <c r="D6139" s="605">
        <v>1</v>
      </c>
      <c r="G6139" s="636">
        <v>23407.914547874992</v>
      </c>
    </row>
    <row r="6140" spans="1:7" x14ac:dyDescent="0.25">
      <c r="A6140" s="632"/>
      <c r="B6140" s="605">
        <v>620</v>
      </c>
      <c r="C6140" s="605" t="s">
        <v>9545</v>
      </c>
      <c r="D6140" s="605">
        <v>1</v>
      </c>
      <c r="G6140" s="636" t="s">
        <v>9</v>
      </c>
    </row>
    <row r="6141" spans="1:7" x14ac:dyDescent="0.25">
      <c r="A6141" s="632" t="s">
        <v>9546</v>
      </c>
      <c r="B6141" s="605">
        <v>635</v>
      </c>
      <c r="C6141" s="605" t="s">
        <v>8861</v>
      </c>
      <c r="D6141" s="605">
        <v>2</v>
      </c>
      <c r="G6141" s="636">
        <v>25043.047662749992</v>
      </c>
    </row>
    <row r="6142" spans="1:7" x14ac:dyDescent="0.25">
      <c r="A6142" s="632" t="s">
        <v>9547</v>
      </c>
      <c r="B6142" s="605">
        <v>648</v>
      </c>
      <c r="C6142" s="605" t="s">
        <v>9548</v>
      </c>
      <c r="D6142" s="605">
        <v>2</v>
      </c>
      <c r="G6142" s="636">
        <v>5319.6298520624987</v>
      </c>
    </row>
    <row r="6143" spans="1:7" x14ac:dyDescent="0.25">
      <c r="A6143" s="632" t="s">
        <v>8936</v>
      </c>
      <c r="B6143" s="605">
        <v>651</v>
      </c>
      <c r="C6143" s="605" t="s">
        <v>8937</v>
      </c>
      <c r="D6143" s="605">
        <v>1</v>
      </c>
      <c r="G6143" s="636">
        <v>14977.993818937497</v>
      </c>
    </row>
    <row r="6144" spans="1:7" x14ac:dyDescent="0.25">
      <c r="A6144" s="632" t="s">
        <v>9549</v>
      </c>
      <c r="B6144" s="605">
        <v>679</v>
      </c>
      <c r="C6144" s="605" t="s">
        <v>9037</v>
      </c>
      <c r="D6144" s="605">
        <v>2</v>
      </c>
      <c r="G6144" s="636" t="s">
        <v>9</v>
      </c>
    </row>
    <row r="6145" spans="1:7" x14ac:dyDescent="0.25">
      <c r="A6145" s="632" t="s">
        <v>9550</v>
      </c>
      <c r="B6145" s="605">
        <v>725</v>
      </c>
      <c r="C6145" s="605" t="s">
        <v>8875</v>
      </c>
      <c r="D6145" s="605">
        <v>1</v>
      </c>
      <c r="G6145" s="636">
        <v>713564.51562824985</v>
      </c>
    </row>
    <row r="6146" spans="1:7" x14ac:dyDescent="0.25">
      <c r="A6146" s="632" t="s">
        <v>9551</v>
      </c>
      <c r="B6146" s="605">
        <v>746</v>
      </c>
      <c r="C6146" s="605" t="s">
        <v>9552</v>
      </c>
      <c r="D6146" s="605">
        <v>2</v>
      </c>
      <c r="G6146" s="636" t="s">
        <v>9</v>
      </c>
    </row>
    <row r="6147" spans="1:7" x14ac:dyDescent="0.25">
      <c r="A6147" s="632" t="s">
        <v>8876</v>
      </c>
      <c r="B6147" s="605">
        <v>746</v>
      </c>
      <c r="C6147" s="605" t="s">
        <v>9552</v>
      </c>
      <c r="D6147" s="605"/>
      <c r="G6147" s="636">
        <v>8984.4639568124985</v>
      </c>
    </row>
    <row r="6148" spans="1:7" x14ac:dyDescent="0.25">
      <c r="A6148" s="632" t="s">
        <v>9553</v>
      </c>
      <c r="B6148" s="605">
        <v>750</v>
      </c>
      <c r="C6148" s="605" t="s">
        <v>9554</v>
      </c>
      <c r="D6148" s="605">
        <v>1</v>
      </c>
      <c r="G6148" s="636">
        <v>8251.0718793749966</v>
      </c>
    </row>
    <row r="6149" spans="1:7" x14ac:dyDescent="0.25">
      <c r="A6149" s="632" t="s">
        <v>9555</v>
      </c>
      <c r="B6149" s="605">
        <v>782</v>
      </c>
      <c r="C6149" s="605" t="s">
        <v>9556</v>
      </c>
      <c r="D6149" s="605">
        <v>1</v>
      </c>
      <c r="G6149" s="636">
        <v>36688.455448124987</v>
      </c>
    </row>
    <row r="6150" spans="1:7" ht="15.75" thickBot="1" x14ac:dyDescent="0.3">
      <c r="A6150" s="718" t="s">
        <v>9557</v>
      </c>
      <c r="B6150" s="719">
        <v>792</v>
      </c>
      <c r="C6150" s="719" t="s">
        <v>9558</v>
      </c>
      <c r="D6150" s="719">
        <v>1</v>
      </c>
      <c r="G6150" s="720">
        <v>106028.34513131247</v>
      </c>
    </row>
    <row r="6151" spans="1:7" x14ac:dyDescent="0.25">
      <c r="A6151" s="728" t="s">
        <v>9559</v>
      </c>
      <c r="B6151" s="729" t="s">
        <v>9560</v>
      </c>
      <c r="C6151" s="729"/>
      <c r="D6151" s="729"/>
      <c r="E6151" s="729" t="s">
        <v>9561</v>
      </c>
      <c r="F6151" s="729"/>
      <c r="G6151" s="730">
        <v>2489.5268999999994</v>
      </c>
    </row>
    <row r="6152" spans="1:7" x14ac:dyDescent="0.25">
      <c r="A6152" s="193" t="s">
        <v>9562</v>
      </c>
      <c r="B6152" s="731" t="s">
        <v>9563</v>
      </c>
      <c r="C6152" s="731"/>
      <c r="D6152" s="731"/>
      <c r="E6152" s="731" t="s">
        <v>9564</v>
      </c>
      <c r="F6152" s="731"/>
      <c r="G6152" s="732">
        <v>3585.0065499999992</v>
      </c>
    </row>
    <row r="6153" spans="1:7" x14ac:dyDescent="0.25">
      <c r="A6153" s="193" t="s">
        <v>9565</v>
      </c>
      <c r="B6153" s="731" t="s">
        <v>9563</v>
      </c>
      <c r="C6153" s="731"/>
      <c r="D6153" s="731"/>
      <c r="E6153" s="731" t="s">
        <v>9566</v>
      </c>
      <c r="F6153" s="731"/>
      <c r="G6153" s="732">
        <v>6469.6964499999985</v>
      </c>
    </row>
    <row r="6154" spans="1:7" x14ac:dyDescent="0.25">
      <c r="A6154" s="193" t="s">
        <v>9567</v>
      </c>
      <c r="B6154" s="731" t="s">
        <v>9563</v>
      </c>
      <c r="C6154" s="731"/>
      <c r="D6154" s="731"/>
      <c r="E6154" s="731" t="s">
        <v>9568</v>
      </c>
      <c r="F6154" s="731"/>
      <c r="G6154" s="732">
        <v>11751.708549999998</v>
      </c>
    </row>
    <row r="6155" spans="1:7" x14ac:dyDescent="0.25">
      <c r="A6155" s="193" t="s">
        <v>9569</v>
      </c>
      <c r="B6155" s="731" t="s">
        <v>9563</v>
      </c>
      <c r="C6155" s="731"/>
      <c r="D6155" s="731"/>
      <c r="E6155" s="731" t="s">
        <v>9570</v>
      </c>
      <c r="F6155" s="731"/>
      <c r="G6155" s="732">
        <v>21856.904599999994</v>
      </c>
    </row>
    <row r="6156" spans="1:7" x14ac:dyDescent="0.25">
      <c r="A6156" s="193" t="s">
        <v>9571</v>
      </c>
      <c r="B6156" s="731" t="s">
        <v>9563</v>
      </c>
      <c r="C6156" s="731"/>
      <c r="D6156" s="731"/>
      <c r="E6156" s="731" t="s">
        <v>9572</v>
      </c>
      <c r="F6156" s="731"/>
      <c r="G6156" s="732">
        <v>85302.519599999985</v>
      </c>
    </row>
    <row r="6157" spans="1:7" ht="15.75" thickBot="1" x14ac:dyDescent="0.3">
      <c r="A6157" s="193" t="s">
        <v>9573</v>
      </c>
      <c r="B6157" s="731" t="s">
        <v>9563</v>
      </c>
      <c r="C6157" s="731"/>
      <c r="D6157" s="731"/>
      <c r="E6157" s="731" t="s">
        <v>9574</v>
      </c>
      <c r="F6157" s="731"/>
      <c r="G6157" s="732">
        <v>375242.39409999992</v>
      </c>
    </row>
    <row r="6158" spans="1:7" ht="19.5" thickBot="1" x14ac:dyDescent="0.3">
      <c r="A6158" s="733"/>
      <c r="B6158" s="734" t="s">
        <v>9575</v>
      </c>
      <c r="C6158" s="734"/>
      <c r="D6158" s="734"/>
      <c r="E6158" s="734"/>
      <c r="F6158" s="734"/>
      <c r="G6158" s="735">
        <v>0</v>
      </c>
    </row>
    <row r="6159" spans="1:7" x14ac:dyDescent="0.25">
      <c r="A6159" s="728" t="s">
        <v>9576</v>
      </c>
      <c r="B6159" s="729" t="s">
        <v>9577</v>
      </c>
      <c r="C6159" s="729"/>
      <c r="D6159" s="729"/>
      <c r="E6159" s="729" t="s">
        <v>9561</v>
      </c>
      <c r="F6159" s="729"/>
      <c r="G6159" s="730" t="s">
        <v>9</v>
      </c>
    </row>
    <row r="6160" spans="1:7" x14ac:dyDescent="0.25">
      <c r="A6160" s="728" t="s">
        <v>9578</v>
      </c>
      <c r="B6160" s="731" t="s">
        <v>9579</v>
      </c>
      <c r="C6160" s="731"/>
      <c r="D6160" s="731"/>
      <c r="E6160" s="731" t="s">
        <v>9580</v>
      </c>
      <c r="F6160" s="731"/>
      <c r="G6160" s="732">
        <v>1850.6800499999997</v>
      </c>
    </row>
    <row r="6161" spans="1:7" x14ac:dyDescent="0.25">
      <c r="A6161" s="728" t="s">
        <v>9581</v>
      </c>
      <c r="B6161" s="731" t="s">
        <v>9579</v>
      </c>
      <c r="C6161" s="731"/>
      <c r="D6161" s="731"/>
      <c r="E6161" s="731" t="s">
        <v>9582</v>
      </c>
      <c r="F6161" s="731"/>
      <c r="G6161" s="732">
        <v>2496.1129499999997</v>
      </c>
    </row>
    <row r="6162" spans="1:7" x14ac:dyDescent="0.25">
      <c r="A6162" s="728" t="s">
        <v>9583</v>
      </c>
      <c r="B6162" s="731" t="s">
        <v>9579</v>
      </c>
      <c r="C6162" s="731"/>
      <c r="D6162" s="731"/>
      <c r="E6162" s="731" t="s">
        <v>9566</v>
      </c>
      <c r="F6162" s="731"/>
      <c r="G6162" s="732">
        <v>4937.3421499999986</v>
      </c>
    </row>
    <row r="6163" spans="1:7" x14ac:dyDescent="0.25">
      <c r="A6163" s="728" t="s">
        <v>9584</v>
      </c>
      <c r="B6163" s="731" t="s">
        <v>9579</v>
      </c>
      <c r="C6163" s="731"/>
      <c r="D6163" s="731"/>
      <c r="E6163" s="731" t="s">
        <v>9568</v>
      </c>
      <c r="F6163" s="731"/>
      <c r="G6163" s="732">
        <v>7872.525099999998</v>
      </c>
    </row>
    <row r="6164" spans="1:7" x14ac:dyDescent="0.25">
      <c r="A6164" s="728" t="s">
        <v>9585</v>
      </c>
      <c r="B6164" s="731" t="s">
        <v>9579</v>
      </c>
      <c r="C6164" s="731"/>
      <c r="D6164" s="731"/>
      <c r="E6164" s="731" t="s">
        <v>9570</v>
      </c>
      <c r="F6164" s="731"/>
      <c r="G6164" s="732">
        <v>15584.789649999997</v>
      </c>
    </row>
    <row r="6165" spans="1:7" ht="15.75" thickBot="1" x14ac:dyDescent="0.3">
      <c r="A6165" s="728" t="s">
        <v>9586</v>
      </c>
      <c r="B6165" s="731" t="s">
        <v>9587</v>
      </c>
      <c r="C6165" s="731"/>
      <c r="D6165" s="731"/>
      <c r="E6165" s="731" t="s">
        <v>9588</v>
      </c>
      <c r="F6165" s="731"/>
      <c r="G6165" s="732">
        <v>78075.427399999986</v>
      </c>
    </row>
    <row r="6166" spans="1:7" ht="19.5" thickBot="1" x14ac:dyDescent="0.3">
      <c r="A6166" s="733"/>
      <c r="B6166" s="734" t="s">
        <v>9589</v>
      </c>
      <c r="C6166" s="734"/>
      <c r="D6166" s="734"/>
      <c r="E6166" s="734"/>
      <c r="F6166" s="734"/>
      <c r="G6166" s="735">
        <v>0</v>
      </c>
    </row>
    <row r="6167" spans="1:7" ht="15.75" thickBot="1" x14ac:dyDescent="0.3">
      <c r="A6167" s="728" t="s">
        <v>9590</v>
      </c>
      <c r="B6167" s="729" t="s">
        <v>9591</v>
      </c>
      <c r="C6167" s="729"/>
      <c r="D6167" s="729"/>
      <c r="E6167" s="729" t="s">
        <v>9592</v>
      </c>
      <c r="F6167" s="729"/>
      <c r="G6167" s="730">
        <v>8067.9112499999983</v>
      </c>
    </row>
    <row r="6168" spans="1:7" ht="19.5" thickBot="1" x14ac:dyDescent="0.3">
      <c r="A6168" s="733"/>
      <c r="B6168" s="734" t="s">
        <v>9593</v>
      </c>
      <c r="C6168" s="734"/>
      <c r="D6168" s="734"/>
      <c r="E6168" s="734"/>
      <c r="F6168" s="734"/>
      <c r="G6168" s="735">
        <v>0</v>
      </c>
    </row>
    <row r="6169" spans="1:7" x14ac:dyDescent="0.25">
      <c r="A6169" s="193" t="s">
        <v>9594</v>
      </c>
      <c r="B6169" s="731" t="s">
        <v>9560</v>
      </c>
      <c r="C6169" s="731"/>
      <c r="D6169" s="731"/>
      <c r="E6169" s="731" t="s">
        <v>9561</v>
      </c>
      <c r="F6169" s="731"/>
      <c r="G6169" s="732">
        <v>2186.5685999999996</v>
      </c>
    </row>
    <row r="6170" spans="1:7" x14ac:dyDescent="0.25">
      <c r="A6170" s="193" t="s">
        <v>9595</v>
      </c>
      <c r="B6170" s="731" t="s">
        <v>9563</v>
      </c>
      <c r="C6170" s="731"/>
      <c r="D6170" s="731"/>
      <c r="E6170" s="731" t="s">
        <v>9564</v>
      </c>
      <c r="F6170" s="731"/>
      <c r="G6170" s="732">
        <v>2739.7967999999996</v>
      </c>
    </row>
    <row r="6171" spans="1:7" x14ac:dyDescent="0.25">
      <c r="A6171" s="193" t="s">
        <v>9596</v>
      </c>
      <c r="B6171" s="731" t="s">
        <v>9563</v>
      </c>
      <c r="C6171" s="731"/>
      <c r="D6171" s="731"/>
      <c r="E6171" s="731" t="s">
        <v>9566</v>
      </c>
      <c r="F6171" s="731"/>
      <c r="G6171" s="732">
        <v>4757.3234499999999</v>
      </c>
    </row>
    <row r="6172" spans="1:7" x14ac:dyDescent="0.25">
      <c r="A6172" s="193" t="s">
        <v>9597</v>
      </c>
      <c r="B6172" s="731" t="s">
        <v>9563</v>
      </c>
      <c r="C6172" s="731"/>
      <c r="D6172" s="731"/>
      <c r="E6172" s="731" t="s">
        <v>9568</v>
      </c>
      <c r="F6172" s="731"/>
      <c r="G6172" s="732">
        <v>8285.2508999999973</v>
      </c>
    </row>
    <row r="6173" spans="1:7" x14ac:dyDescent="0.25">
      <c r="A6173" s="193" t="s">
        <v>9598</v>
      </c>
      <c r="B6173" s="731" t="s">
        <v>9563</v>
      </c>
      <c r="C6173" s="731"/>
      <c r="D6173" s="731"/>
      <c r="E6173" s="731" t="s">
        <v>9570</v>
      </c>
      <c r="F6173" s="731"/>
      <c r="G6173" s="732">
        <v>15090.835899999996</v>
      </c>
    </row>
    <row r="6174" spans="1:7" x14ac:dyDescent="0.25">
      <c r="A6174" s="193" t="s">
        <v>9599</v>
      </c>
      <c r="B6174" s="731" t="s">
        <v>9563</v>
      </c>
      <c r="C6174" s="731"/>
      <c r="D6174" s="731"/>
      <c r="E6174" s="731" t="s">
        <v>9572</v>
      </c>
      <c r="F6174" s="731"/>
      <c r="G6174" s="732">
        <v>57285.462899999991</v>
      </c>
    </row>
    <row r="6175" spans="1:7" ht="15.75" thickBot="1" x14ac:dyDescent="0.3">
      <c r="A6175" s="193" t="s">
        <v>9600</v>
      </c>
      <c r="B6175" s="731" t="s">
        <v>9563</v>
      </c>
      <c r="C6175" s="731"/>
      <c r="D6175" s="731"/>
      <c r="E6175" s="731" t="s">
        <v>9574</v>
      </c>
      <c r="F6175" s="731"/>
      <c r="G6175" s="732">
        <v>248880.24344999995</v>
      </c>
    </row>
    <row r="6176" spans="1:7" ht="19.5" thickBot="1" x14ac:dyDescent="0.3">
      <c r="A6176" s="733"/>
      <c r="B6176" s="734" t="s">
        <v>9601</v>
      </c>
      <c r="C6176" s="734"/>
      <c r="D6176" s="734"/>
      <c r="E6176" s="734"/>
      <c r="F6176" s="734"/>
      <c r="G6176" s="735">
        <v>0</v>
      </c>
    </row>
    <row r="6177" spans="1:7" x14ac:dyDescent="0.25">
      <c r="A6177" s="632" t="s">
        <v>9602</v>
      </c>
      <c r="B6177" s="731" t="s">
        <v>9603</v>
      </c>
      <c r="C6177" s="731"/>
      <c r="D6177" s="731"/>
      <c r="E6177" s="731" t="s">
        <v>9604</v>
      </c>
      <c r="F6177" s="731"/>
      <c r="G6177" s="736">
        <v>313.93504999999993</v>
      </c>
    </row>
    <row r="6178" spans="1:7" x14ac:dyDescent="0.25">
      <c r="A6178" s="632" t="s">
        <v>9605</v>
      </c>
      <c r="B6178" s="731" t="s">
        <v>9606</v>
      </c>
      <c r="C6178" s="731"/>
      <c r="D6178" s="731"/>
      <c r="E6178" s="731" t="s">
        <v>9604</v>
      </c>
      <c r="F6178" s="731"/>
      <c r="G6178" s="732">
        <v>1271.1076499999999</v>
      </c>
    </row>
    <row r="6179" spans="1:7" ht="15.75" thickBot="1" x14ac:dyDescent="0.3">
      <c r="A6179" s="632" t="s">
        <v>9607</v>
      </c>
      <c r="B6179" s="731" t="s">
        <v>9608</v>
      </c>
      <c r="C6179" s="731"/>
      <c r="D6179" s="731"/>
      <c r="E6179" s="731" t="s">
        <v>9</v>
      </c>
      <c r="F6179" s="731"/>
      <c r="G6179" s="732">
        <v>14781.291549999998</v>
      </c>
    </row>
    <row r="6180" spans="1:7" ht="19.5" thickBot="1" x14ac:dyDescent="0.3">
      <c r="A6180" s="733"/>
      <c r="B6180" s="734" t="s">
        <v>9609</v>
      </c>
      <c r="C6180" s="734"/>
      <c r="D6180" s="734"/>
      <c r="E6180" s="734"/>
      <c r="F6180" s="734"/>
      <c r="G6180" s="735">
        <v>0</v>
      </c>
    </row>
    <row r="6181" spans="1:7" ht="15.75" thickBot="1" x14ac:dyDescent="0.3">
      <c r="A6181" s="737" t="s">
        <v>9610</v>
      </c>
      <c r="B6181" s="738" t="s">
        <v>9611</v>
      </c>
      <c r="C6181" s="739"/>
      <c r="D6181" s="740"/>
      <c r="E6181" s="738" t="s">
        <v>9612</v>
      </c>
      <c r="F6181" s="740"/>
      <c r="G6181" s="741">
        <v>7071.2223499999982</v>
      </c>
    </row>
    <row r="6182" spans="1:7" ht="19.5" thickBot="1" x14ac:dyDescent="0.3">
      <c r="A6182" s="733"/>
      <c r="B6182" s="734" t="s">
        <v>9613</v>
      </c>
      <c r="C6182" s="734"/>
      <c r="D6182" s="734"/>
      <c r="E6182" s="734"/>
      <c r="F6182" s="734"/>
      <c r="G6182" s="735">
        <v>0</v>
      </c>
    </row>
    <row r="6183" spans="1:7" x14ac:dyDescent="0.25">
      <c r="A6183" s="193" t="s">
        <v>9614</v>
      </c>
      <c r="B6183" s="731" t="s">
        <v>9615</v>
      </c>
      <c r="C6183" s="731"/>
      <c r="D6183" s="731"/>
      <c r="E6183" s="731" t="s">
        <v>9616</v>
      </c>
      <c r="F6183" s="731"/>
      <c r="G6183" s="732">
        <v>1712.3729999999996</v>
      </c>
    </row>
    <row r="6184" spans="1:7" x14ac:dyDescent="0.25">
      <c r="A6184" s="193" t="s">
        <v>9617</v>
      </c>
      <c r="B6184" s="731" t="s">
        <v>9615</v>
      </c>
      <c r="C6184" s="731"/>
      <c r="D6184" s="731"/>
      <c r="E6184" s="731" t="s">
        <v>9618</v>
      </c>
      <c r="F6184" s="731"/>
      <c r="G6184" s="732">
        <v>3732.0949999999993</v>
      </c>
    </row>
    <row r="6185" spans="1:7" x14ac:dyDescent="0.25">
      <c r="A6185" s="193" t="s">
        <v>9619</v>
      </c>
      <c r="B6185" s="731" t="s">
        <v>9615</v>
      </c>
      <c r="C6185" s="731"/>
      <c r="D6185" s="731"/>
      <c r="E6185" s="731" t="s">
        <v>9620</v>
      </c>
      <c r="F6185" s="731"/>
      <c r="G6185" s="732">
        <v>7025.119999999999</v>
      </c>
    </row>
    <row r="6186" spans="1:7" x14ac:dyDescent="0.25">
      <c r="A6186" s="193" t="s">
        <v>9621</v>
      </c>
      <c r="B6186" s="731" t="s">
        <v>9615</v>
      </c>
      <c r="C6186" s="731"/>
      <c r="D6186" s="731"/>
      <c r="E6186" s="731" t="s">
        <v>9622</v>
      </c>
      <c r="F6186" s="731"/>
      <c r="G6186" s="732">
        <v>38807.201949999995</v>
      </c>
    </row>
    <row r="6187" spans="1:7" x14ac:dyDescent="0.25">
      <c r="A6187" s="193" t="s">
        <v>9623</v>
      </c>
      <c r="B6187" s="731" t="s">
        <v>9615</v>
      </c>
      <c r="C6187" s="731"/>
      <c r="D6187" s="731"/>
      <c r="E6187" s="731" t="s">
        <v>9624</v>
      </c>
      <c r="F6187" s="731"/>
      <c r="G6187" s="732">
        <v>77166.552499999991</v>
      </c>
    </row>
    <row r="6188" spans="1:7" ht="15.75" thickBot="1" x14ac:dyDescent="0.3">
      <c r="A6188" s="193" t="s">
        <v>9625</v>
      </c>
      <c r="B6188" s="731" t="s">
        <v>9611</v>
      </c>
      <c r="C6188" s="731"/>
      <c r="D6188" s="731"/>
      <c r="E6188" s="731" t="s">
        <v>9612</v>
      </c>
      <c r="F6188" s="731"/>
      <c r="G6188" s="732">
        <v>68055.849999999991</v>
      </c>
    </row>
    <row r="6189" spans="1:7" ht="19.5" thickBot="1" x14ac:dyDescent="0.3">
      <c r="A6189" s="733"/>
      <c r="B6189" s="734" t="s">
        <v>9626</v>
      </c>
      <c r="C6189" s="734"/>
      <c r="D6189" s="734"/>
      <c r="E6189" s="734"/>
      <c r="F6189" s="734"/>
      <c r="G6189" s="735">
        <v>0</v>
      </c>
    </row>
    <row r="6190" spans="1:7" x14ac:dyDescent="0.25">
      <c r="A6190" s="193" t="s">
        <v>9627</v>
      </c>
      <c r="B6190" s="731" t="s">
        <v>9628</v>
      </c>
      <c r="C6190" s="731"/>
      <c r="D6190" s="731"/>
      <c r="E6190" s="731"/>
      <c r="F6190" s="731"/>
      <c r="G6190" s="732" t="s">
        <v>9</v>
      </c>
    </row>
    <row r="6191" spans="1:7" ht="15.75" thickBot="1" x14ac:dyDescent="0.3">
      <c r="A6191" s="193" t="s">
        <v>9629</v>
      </c>
      <c r="B6191" s="731" t="s">
        <v>9630</v>
      </c>
      <c r="C6191" s="731"/>
      <c r="D6191" s="731"/>
      <c r="E6191" s="731"/>
      <c r="F6191" s="731"/>
      <c r="G6191" s="732" t="s">
        <v>9</v>
      </c>
    </row>
    <row r="6192" spans="1:7" ht="19.5" thickBot="1" x14ac:dyDescent="0.3">
      <c r="A6192" s="733"/>
      <c r="B6192" s="734" t="s">
        <v>9631</v>
      </c>
      <c r="C6192" s="734"/>
      <c r="D6192" s="734"/>
      <c r="E6192" s="734"/>
      <c r="F6192" s="734"/>
      <c r="G6192" s="735">
        <v>0</v>
      </c>
    </row>
    <row r="6193" spans="1:7" x14ac:dyDescent="0.25">
      <c r="A6193" s="193" t="s">
        <v>9632</v>
      </c>
      <c r="B6193" s="742" t="s">
        <v>9633</v>
      </c>
      <c r="C6193" s="743"/>
      <c r="D6193" s="743"/>
      <c r="E6193" s="743"/>
      <c r="F6193" s="744"/>
      <c r="G6193" s="732">
        <v>845.51712544999987</v>
      </c>
    </row>
    <row r="6194" spans="1:7" x14ac:dyDescent="0.25">
      <c r="A6194" s="193" t="s">
        <v>9634</v>
      </c>
      <c r="B6194" s="745" t="s">
        <v>9635</v>
      </c>
      <c r="C6194" s="746"/>
      <c r="D6194" s="746"/>
      <c r="E6194" s="746"/>
      <c r="F6194" s="747"/>
      <c r="G6194" s="732">
        <v>1583.0349069499996</v>
      </c>
    </row>
    <row r="6195" spans="1:7" x14ac:dyDescent="0.25">
      <c r="A6195" s="632" t="s">
        <v>9636</v>
      </c>
      <c r="B6195" s="745" t="s">
        <v>9637</v>
      </c>
      <c r="C6195" s="746"/>
      <c r="D6195" s="746"/>
      <c r="E6195" s="746"/>
      <c r="F6195" s="747"/>
      <c r="G6195" s="732">
        <v>2093.7512650999997</v>
      </c>
    </row>
    <row r="6196" spans="1:7" x14ac:dyDescent="0.25">
      <c r="A6196" s="632" t="s">
        <v>9638</v>
      </c>
      <c r="B6196" s="745" t="s">
        <v>9639</v>
      </c>
      <c r="C6196" s="746"/>
      <c r="D6196" s="746"/>
      <c r="E6196" s="746"/>
      <c r="F6196" s="747"/>
      <c r="G6196" s="732">
        <v>3145.1832804499995</v>
      </c>
    </row>
    <row r="6197" spans="1:7" ht="15.75" thickBot="1" x14ac:dyDescent="0.3">
      <c r="A6197" s="193" t="s">
        <v>9640</v>
      </c>
      <c r="B6197" s="731" t="s">
        <v>9641</v>
      </c>
      <c r="C6197" s="731"/>
      <c r="D6197" s="731"/>
      <c r="E6197" s="731"/>
      <c r="F6197" s="731"/>
      <c r="G6197" s="732">
        <v>6115.0578652999984</v>
      </c>
    </row>
    <row r="6198" spans="1:7" ht="19.5" thickBot="1" x14ac:dyDescent="0.3">
      <c r="A6198" s="733"/>
      <c r="B6198" s="734" t="s">
        <v>9642</v>
      </c>
      <c r="C6198" s="734"/>
      <c r="D6198" s="734"/>
      <c r="E6198" s="734"/>
      <c r="F6198" s="734"/>
      <c r="G6198" s="735">
        <v>0</v>
      </c>
    </row>
    <row r="6199" spans="1:7" ht="15.75" thickBot="1" x14ac:dyDescent="0.3">
      <c r="A6199" s="193" t="s">
        <v>9643</v>
      </c>
      <c r="B6199" s="731" t="s">
        <v>9644</v>
      </c>
      <c r="C6199" s="731"/>
      <c r="D6199" s="731"/>
      <c r="E6199" s="731" t="s">
        <v>9645</v>
      </c>
      <c r="F6199" s="731"/>
      <c r="G6199" s="748">
        <v>4749.0974999999989</v>
      </c>
    </row>
    <row r="6200" spans="1:7" ht="19.5" thickBot="1" x14ac:dyDescent="0.3">
      <c r="A6200" s="733"/>
      <c r="B6200" s="734" t="s">
        <v>9646</v>
      </c>
      <c r="C6200" s="734"/>
      <c r="D6200" s="734"/>
      <c r="E6200" s="734"/>
      <c r="F6200" s="734"/>
      <c r="G6200" s="735">
        <v>0</v>
      </c>
    </row>
    <row r="6201" spans="1:7" x14ac:dyDescent="0.25">
      <c r="A6201" s="193" t="s">
        <v>9647</v>
      </c>
      <c r="B6201" s="731" t="s">
        <v>9633</v>
      </c>
      <c r="C6201" s="731"/>
      <c r="D6201" s="731"/>
      <c r="E6201" s="731"/>
      <c r="F6201" s="731"/>
      <c r="G6201" s="732">
        <v>373.44598944999996</v>
      </c>
    </row>
    <row r="6202" spans="1:7" x14ac:dyDescent="0.25">
      <c r="A6202" s="193" t="s">
        <v>9648</v>
      </c>
      <c r="B6202" s="731" t="s">
        <v>9649</v>
      </c>
      <c r="C6202" s="731"/>
      <c r="D6202" s="731"/>
      <c r="E6202" s="731"/>
      <c r="F6202" s="731"/>
      <c r="G6202" s="732">
        <v>620.15357699999993</v>
      </c>
    </row>
    <row r="6203" spans="1:7" x14ac:dyDescent="0.25">
      <c r="A6203" s="193" t="s">
        <v>9650</v>
      </c>
      <c r="B6203" s="731" t="s">
        <v>9635</v>
      </c>
      <c r="C6203" s="731"/>
      <c r="D6203" s="731"/>
      <c r="E6203" s="731"/>
      <c r="F6203" s="731"/>
      <c r="G6203" s="732">
        <v>563.71231874999989</v>
      </c>
    </row>
    <row r="6204" spans="1:7" x14ac:dyDescent="0.25">
      <c r="A6204" s="193" t="s">
        <v>9651</v>
      </c>
      <c r="B6204" s="731" t="s">
        <v>9652</v>
      </c>
      <c r="C6204" s="731"/>
      <c r="D6204" s="731"/>
      <c r="E6204" s="731"/>
      <c r="F6204" s="731"/>
      <c r="G6204" s="732">
        <v>973.04915959999983</v>
      </c>
    </row>
    <row r="6205" spans="1:7" x14ac:dyDescent="0.25">
      <c r="A6205" s="193" t="s">
        <v>9653</v>
      </c>
      <c r="B6205" s="731" t="s">
        <v>9641</v>
      </c>
      <c r="C6205" s="731"/>
      <c r="D6205" s="731"/>
      <c r="E6205" s="731"/>
      <c r="F6205" s="731"/>
      <c r="G6205" s="732" t="s">
        <v>9</v>
      </c>
    </row>
    <row r="6206" spans="1:7" x14ac:dyDescent="0.25">
      <c r="A6206" s="193" t="s">
        <v>9654</v>
      </c>
      <c r="B6206" s="731" t="s">
        <v>9637</v>
      </c>
      <c r="C6206" s="731"/>
      <c r="D6206" s="731"/>
      <c r="E6206" s="731"/>
      <c r="F6206" s="731"/>
      <c r="G6206" s="732">
        <v>735.0902004999997</v>
      </c>
    </row>
    <row r="6207" spans="1:7" x14ac:dyDescent="0.25">
      <c r="A6207" s="193" t="s">
        <v>9655</v>
      </c>
      <c r="B6207" s="731" t="s">
        <v>9656</v>
      </c>
      <c r="C6207" s="731"/>
      <c r="D6207" s="731"/>
      <c r="E6207" s="731"/>
      <c r="F6207" s="731"/>
      <c r="G6207" s="732">
        <v>1171.9427382999997</v>
      </c>
    </row>
    <row r="6208" spans="1:7" ht="15.75" thickBot="1" x14ac:dyDescent="0.3">
      <c r="A6208" s="193" t="s">
        <v>9657</v>
      </c>
      <c r="B6208" s="731" t="s">
        <v>9658</v>
      </c>
      <c r="C6208" s="731"/>
      <c r="D6208" s="731"/>
      <c r="E6208" s="731"/>
      <c r="F6208" s="731"/>
      <c r="G6208" s="732" t="s">
        <v>9</v>
      </c>
    </row>
    <row r="6209" spans="1:7" ht="19.5" thickBot="1" x14ac:dyDescent="0.3">
      <c r="A6209" s="733"/>
      <c r="B6209" s="734" t="s">
        <v>9659</v>
      </c>
      <c r="C6209" s="734"/>
      <c r="D6209" s="734"/>
      <c r="E6209" s="734"/>
      <c r="F6209" s="734"/>
      <c r="G6209" s="735">
        <v>0</v>
      </c>
    </row>
    <row r="6210" spans="1:7" x14ac:dyDescent="0.25">
      <c r="A6210" s="193" t="s">
        <v>9660</v>
      </c>
      <c r="B6210" s="731" t="s">
        <v>9661</v>
      </c>
      <c r="C6210" s="731"/>
      <c r="D6210" s="731"/>
      <c r="E6210" s="731"/>
      <c r="F6210" s="731"/>
      <c r="G6210" s="732">
        <v>14879.605869374998</v>
      </c>
    </row>
    <row r="6211" spans="1:7" x14ac:dyDescent="0.25">
      <c r="A6211" s="193" t="s">
        <v>9662</v>
      </c>
      <c r="B6211" s="731" t="s">
        <v>9663</v>
      </c>
      <c r="C6211" s="731"/>
      <c r="D6211" s="731"/>
      <c r="E6211" s="731"/>
      <c r="F6211" s="731"/>
      <c r="G6211" s="732">
        <v>29756.497472812494</v>
      </c>
    </row>
    <row r="6212" spans="1:7" x14ac:dyDescent="0.25">
      <c r="A6212" s="193" t="s">
        <v>9664</v>
      </c>
      <c r="B6212" s="731" t="s">
        <v>9665</v>
      </c>
      <c r="C6212" s="731"/>
      <c r="D6212" s="731"/>
      <c r="E6212" s="731"/>
      <c r="F6212" s="731"/>
      <c r="G6212" s="732">
        <v>44633.389076249994</v>
      </c>
    </row>
    <row r="6213" spans="1:7" x14ac:dyDescent="0.25">
      <c r="A6213" s="193" t="s">
        <v>9666</v>
      </c>
      <c r="B6213" s="731" t="s">
        <v>9667</v>
      </c>
      <c r="C6213" s="731"/>
      <c r="D6213" s="731"/>
      <c r="E6213" s="731"/>
      <c r="F6213" s="731"/>
      <c r="G6213" s="732">
        <v>59515.709211562491</v>
      </c>
    </row>
    <row r="6214" spans="1:7" x14ac:dyDescent="0.25">
      <c r="A6214" s="193" t="s">
        <v>9668</v>
      </c>
      <c r="B6214" s="731" t="s">
        <v>9669</v>
      </c>
      <c r="C6214" s="731"/>
      <c r="D6214" s="731"/>
      <c r="E6214" s="731"/>
      <c r="F6214" s="731"/>
      <c r="G6214" s="732" t="s">
        <v>9</v>
      </c>
    </row>
    <row r="6215" spans="1:7" x14ac:dyDescent="0.25">
      <c r="A6215" s="193" t="s">
        <v>9670</v>
      </c>
      <c r="B6215" s="731" t="s">
        <v>9671</v>
      </c>
      <c r="C6215" s="731"/>
      <c r="D6215" s="731"/>
      <c r="E6215" s="731"/>
      <c r="F6215" s="731"/>
      <c r="G6215" s="732">
        <v>57135.297984374993</v>
      </c>
    </row>
    <row r="6216" spans="1:7" x14ac:dyDescent="0.25">
      <c r="A6216" s="193" t="s">
        <v>9672</v>
      </c>
      <c r="B6216" s="731" t="s">
        <v>9673</v>
      </c>
      <c r="C6216" s="731"/>
      <c r="D6216" s="731"/>
      <c r="E6216" s="731"/>
      <c r="F6216" s="731"/>
      <c r="G6216" s="732" t="s">
        <v>9</v>
      </c>
    </row>
    <row r="6217" spans="1:7" ht="15.75" thickBot="1" x14ac:dyDescent="0.3">
      <c r="A6217" s="193" t="s">
        <v>9674</v>
      </c>
      <c r="B6217" s="731" t="s">
        <v>9675</v>
      </c>
      <c r="C6217" s="731"/>
      <c r="D6217" s="731"/>
      <c r="E6217" s="731"/>
      <c r="F6217" s="731"/>
      <c r="G6217" s="732">
        <v>114273.31023468748</v>
      </c>
    </row>
    <row r="6218" spans="1:7" ht="19.5" thickBot="1" x14ac:dyDescent="0.3">
      <c r="A6218" s="733"/>
      <c r="B6218" s="734" t="s">
        <v>9676</v>
      </c>
      <c r="C6218" s="734"/>
      <c r="D6218" s="734"/>
      <c r="E6218" s="734"/>
      <c r="F6218" s="734"/>
      <c r="G6218" s="735">
        <v>0</v>
      </c>
    </row>
    <row r="6219" spans="1:7" x14ac:dyDescent="0.25">
      <c r="A6219" s="628" t="s">
        <v>9677</v>
      </c>
      <c r="B6219" s="749" t="s">
        <v>9678</v>
      </c>
      <c r="C6219" s="749"/>
      <c r="D6219" s="749"/>
      <c r="E6219" s="749" t="s">
        <v>9564</v>
      </c>
      <c r="F6219" s="749"/>
      <c r="G6219" s="750">
        <v>2140.4662499999995</v>
      </c>
    </row>
    <row r="6220" spans="1:7" x14ac:dyDescent="0.25">
      <c r="A6220" s="632" t="s">
        <v>9679</v>
      </c>
      <c r="B6220" s="731" t="s">
        <v>9678</v>
      </c>
      <c r="C6220" s="731"/>
      <c r="D6220" s="731"/>
      <c r="E6220" s="731" t="s">
        <v>9566</v>
      </c>
      <c r="F6220" s="731"/>
      <c r="G6220" s="732">
        <v>3499.3878999999997</v>
      </c>
    </row>
    <row r="6221" spans="1:7" x14ac:dyDescent="0.25">
      <c r="A6221" s="632" t="s">
        <v>9680</v>
      </c>
      <c r="B6221" s="731" t="s">
        <v>9678</v>
      </c>
      <c r="C6221" s="731"/>
      <c r="D6221" s="731"/>
      <c r="E6221" s="731" t="s">
        <v>9568</v>
      </c>
      <c r="F6221" s="731"/>
      <c r="G6221" s="732">
        <v>6087.7055499999988</v>
      </c>
    </row>
    <row r="6222" spans="1:7" x14ac:dyDescent="0.25">
      <c r="A6222" s="632" t="s">
        <v>9681</v>
      </c>
      <c r="B6222" s="731" t="s">
        <v>9678</v>
      </c>
      <c r="C6222" s="731"/>
      <c r="D6222" s="731"/>
      <c r="E6222" s="731" t="s">
        <v>9570</v>
      </c>
      <c r="F6222" s="731"/>
      <c r="G6222" s="732">
        <v>11402.647899999998</v>
      </c>
    </row>
    <row r="6223" spans="1:7" ht="15.75" thickBot="1" x14ac:dyDescent="0.3">
      <c r="A6223" s="718" t="s">
        <v>9682</v>
      </c>
      <c r="B6223" s="751" t="s">
        <v>9678</v>
      </c>
      <c r="C6223" s="751"/>
      <c r="D6223" s="751"/>
      <c r="E6223" s="751" t="s">
        <v>9588</v>
      </c>
      <c r="F6223" s="751"/>
      <c r="G6223" s="752">
        <v>56442.448499999984</v>
      </c>
    </row>
    <row r="6224" spans="1:7" ht="19.5" thickBot="1" x14ac:dyDescent="0.3">
      <c r="A6224" s="733"/>
      <c r="B6224" s="734" t="s">
        <v>9683</v>
      </c>
      <c r="C6224" s="734"/>
      <c r="D6224" s="734"/>
      <c r="E6224" s="734"/>
      <c r="F6224" s="734"/>
      <c r="G6224" s="735">
        <v>0</v>
      </c>
    </row>
    <row r="6225" spans="1:7" x14ac:dyDescent="0.25">
      <c r="A6225" s="193" t="s">
        <v>9684</v>
      </c>
      <c r="B6225" s="731" t="s">
        <v>9678</v>
      </c>
      <c r="C6225" s="731"/>
      <c r="D6225" s="731"/>
      <c r="E6225" s="731" t="s">
        <v>9685</v>
      </c>
      <c r="F6225" s="731"/>
      <c r="G6225" s="732">
        <v>1859.4614499999996</v>
      </c>
    </row>
    <row r="6226" spans="1:7" x14ac:dyDescent="0.25">
      <c r="A6226" s="193" t="s">
        <v>9686</v>
      </c>
      <c r="B6226" s="731" t="s">
        <v>9579</v>
      </c>
      <c r="C6226" s="731"/>
      <c r="D6226" s="731"/>
      <c r="E6226" s="731" t="s">
        <v>9687</v>
      </c>
      <c r="F6226" s="731"/>
      <c r="G6226" s="732">
        <v>2636.6153499999996</v>
      </c>
    </row>
    <row r="6227" spans="1:7" ht="15.75" thickBot="1" x14ac:dyDescent="0.3">
      <c r="A6227" s="193" t="s">
        <v>9688</v>
      </c>
      <c r="B6227" s="731" t="s">
        <v>9579</v>
      </c>
      <c r="C6227" s="731"/>
      <c r="D6227" s="731"/>
      <c r="E6227" s="731" t="s">
        <v>9622</v>
      </c>
      <c r="F6227" s="731"/>
      <c r="G6227" s="732">
        <v>5382.9981999999991</v>
      </c>
    </row>
    <row r="6228" spans="1:7" ht="19.5" thickBot="1" x14ac:dyDescent="0.3">
      <c r="A6228" s="733"/>
      <c r="B6228" s="734" t="s">
        <v>9689</v>
      </c>
      <c r="C6228" s="734"/>
      <c r="D6228" s="734"/>
      <c r="E6228" s="734"/>
      <c r="F6228" s="734"/>
      <c r="G6228" s="735">
        <v>0</v>
      </c>
    </row>
    <row r="6229" spans="1:7" x14ac:dyDescent="0.25">
      <c r="A6229" s="193" t="s">
        <v>9690</v>
      </c>
      <c r="B6229" s="731" t="s">
        <v>9691</v>
      </c>
      <c r="C6229" s="731"/>
      <c r="D6229" s="731"/>
      <c r="E6229" s="731" t="s">
        <v>9692</v>
      </c>
      <c r="F6229" s="731"/>
      <c r="G6229" s="732">
        <v>39103.574199999995</v>
      </c>
    </row>
    <row r="6230" spans="1:7" ht="15.75" thickBot="1" x14ac:dyDescent="0.3">
      <c r="A6230" s="193" t="s">
        <v>9693</v>
      </c>
      <c r="B6230" s="731" t="s">
        <v>9611</v>
      </c>
      <c r="C6230" s="731"/>
      <c r="D6230" s="731"/>
      <c r="E6230" s="731" t="s">
        <v>9612</v>
      </c>
      <c r="F6230" s="731"/>
      <c r="G6230" s="732">
        <v>11415.819999999998</v>
      </c>
    </row>
    <row r="6231" spans="1:7" ht="19.5" thickBot="1" x14ac:dyDescent="0.3">
      <c r="A6231" s="733"/>
      <c r="B6231" s="734" t="s">
        <v>9694</v>
      </c>
      <c r="C6231" s="734"/>
      <c r="D6231" s="734"/>
      <c r="E6231" s="734"/>
      <c r="F6231" s="734"/>
      <c r="G6231" s="735">
        <v>0</v>
      </c>
    </row>
    <row r="6232" spans="1:7" ht="15.75" thickBot="1" x14ac:dyDescent="0.3">
      <c r="A6232" s="193" t="s">
        <v>9695</v>
      </c>
      <c r="B6232" s="731" t="s">
        <v>9678</v>
      </c>
      <c r="C6232" s="731"/>
      <c r="D6232" s="731"/>
      <c r="E6232" s="731" t="s">
        <v>9620</v>
      </c>
      <c r="F6232" s="731"/>
      <c r="G6232" s="732">
        <v>19698.875549999997</v>
      </c>
    </row>
    <row r="6233" spans="1:7" ht="19.5" thickBot="1" x14ac:dyDescent="0.3">
      <c r="A6233" s="733"/>
      <c r="B6233" s="734" t="s">
        <v>9696</v>
      </c>
      <c r="C6233" s="734"/>
      <c r="D6233" s="734"/>
      <c r="E6233" s="734"/>
      <c r="F6233" s="734"/>
      <c r="G6233" s="735">
        <v>0</v>
      </c>
    </row>
    <row r="6234" spans="1:7" x14ac:dyDescent="0.25">
      <c r="A6234" s="193" t="s">
        <v>9697</v>
      </c>
      <c r="B6234" s="731" t="s">
        <v>9579</v>
      </c>
      <c r="C6234" s="731"/>
      <c r="D6234" s="731"/>
      <c r="E6234" s="731" t="s">
        <v>9620</v>
      </c>
      <c r="F6234" s="731"/>
      <c r="G6234" s="732">
        <v>1563.0891999999997</v>
      </c>
    </row>
    <row r="6235" spans="1:7" x14ac:dyDescent="0.25">
      <c r="A6235" s="193" t="s">
        <v>9698</v>
      </c>
      <c r="B6235" s="731" t="s">
        <v>9579</v>
      </c>
      <c r="C6235" s="731"/>
      <c r="D6235" s="731"/>
      <c r="E6235" s="731" t="s">
        <v>9687</v>
      </c>
      <c r="F6235" s="731"/>
      <c r="G6235" s="732">
        <v>2241.4523499999996</v>
      </c>
    </row>
    <row r="6236" spans="1:7" x14ac:dyDescent="0.25">
      <c r="A6236" s="193" t="s">
        <v>9699</v>
      </c>
      <c r="B6236" s="731" t="s">
        <v>9579</v>
      </c>
      <c r="C6236" s="731"/>
      <c r="D6236" s="731"/>
      <c r="E6236" s="731" t="s">
        <v>9622</v>
      </c>
      <c r="F6236" s="731"/>
      <c r="G6236" s="732">
        <v>4417.0441999999994</v>
      </c>
    </row>
    <row r="6237" spans="1:7" x14ac:dyDescent="0.25">
      <c r="A6237" s="193" t="s">
        <v>9700</v>
      </c>
      <c r="B6237" s="745" t="s">
        <v>9579</v>
      </c>
      <c r="C6237" s="746"/>
      <c r="D6237" s="747"/>
      <c r="E6237" s="745" t="s">
        <v>9701</v>
      </c>
      <c r="F6237" s="747"/>
      <c r="G6237" s="732">
        <v>6395.0545499999989</v>
      </c>
    </row>
    <row r="6238" spans="1:7" ht="15.75" thickBot="1" x14ac:dyDescent="0.3">
      <c r="A6238" s="193" t="s">
        <v>9702</v>
      </c>
      <c r="B6238" s="753" t="s">
        <v>9579</v>
      </c>
      <c r="C6238" s="754"/>
      <c r="D6238" s="755"/>
      <c r="E6238" s="753" t="s">
        <v>9703</v>
      </c>
      <c r="F6238" s="755"/>
      <c r="G6238" s="732">
        <v>31788.667999999994</v>
      </c>
    </row>
    <row r="6239" spans="1:7" ht="19.5" thickBot="1" x14ac:dyDescent="0.3">
      <c r="A6239" s="733"/>
      <c r="B6239" s="734" t="s">
        <v>9704</v>
      </c>
      <c r="C6239" s="734"/>
      <c r="D6239" s="734"/>
      <c r="E6239" s="734"/>
      <c r="F6239" s="734"/>
      <c r="G6239" s="735">
        <v>0</v>
      </c>
    </row>
    <row r="6240" spans="1:7" x14ac:dyDescent="0.25">
      <c r="A6240" s="201" t="s">
        <v>9705</v>
      </c>
      <c r="B6240" s="756" t="s">
        <v>9678</v>
      </c>
      <c r="C6240" s="756"/>
      <c r="D6240" s="756"/>
      <c r="E6240" s="756" t="s">
        <v>9620</v>
      </c>
      <c r="F6240" s="756"/>
      <c r="G6240" s="741">
        <v>3018.6062499999994</v>
      </c>
    </row>
    <row r="6241" spans="1:7" x14ac:dyDescent="0.25">
      <c r="A6241" s="201" t="s">
        <v>9706</v>
      </c>
      <c r="B6241" s="756" t="s">
        <v>9678</v>
      </c>
      <c r="C6241" s="756"/>
      <c r="D6241" s="756"/>
      <c r="E6241" s="756" t="s">
        <v>9707</v>
      </c>
      <c r="F6241" s="756"/>
      <c r="G6241" s="741">
        <v>4687.0722499999993</v>
      </c>
    </row>
    <row r="6242" spans="1:7" x14ac:dyDescent="0.25">
      <c r="A6242" s="201" t="s">
        <v>9708</v>
      </c>
      <c r="B6242" s="756" t="s">
        <v>9678</v>
      </c>
      <c r="C6242" s="756"/>
      <c r="D6242" s="756"/>
      <c r="E6242" s="756" t="s">
        <v>9622</v>
      </c>
      <c r="F6242" s="756"/>
      <c r="G6242" s="741">
        <v>8395.018399999999</v>
      </c>
    </row>
    <row r="6243" spans="1:7" ht="15.75" thickBot="1" x14ac:dyDescent="0.3">
      <c r="A6243" s="201" t="s">
        <v>9709</v>
      </c>
      <c r="B6243" s="756" t="s">
        <v>9678</v>
      </c>
      <c r="C6243" s="756"/>
      <c r="D6243" s="756"/>
      <c r="E6243" s="756" t="s">
        <v>9624</v>
      </c>
      <c r="F6243" s="756"/>
      <c r="G6243" s="741">
        <v>14956.919549999997</v>
      </c>
    </row>
    <row r="6244" spans="1:7" ht="19.5" thickBot="1" x14ac:dyDescent="0.3">
      <c r="A6244" s="733"/>
      <c r="B6244" s="734" t="s">
        <v>9710</v>
      </c>
      <c r="C6244" s="734"/>
      <c r="D6244" s="734"/>
      <c r="E6244" s="734"/>
      <c r="F6244" s="734"/>
      <c r="G6244" s="735">
        <v>0</v>
      </c>
    </row>
    <row r="6245" spans="1:7" x14ac:dyDescent="0.25">
      <c r="A6245" s="201" t="s">
        <v>9711</v>
      </c>
      <c r="B6245" s="756" t="s">
        <v>9560</v>
      </c>
      <c r="C6245" s="756"/>
      <c r="D6245" s="756"/>
      <c r="E6245" s="756" t="s">
        <v>9712</v>
      </c>
      <c r="F6245" s="756"/>
      <c r="G6245" s="741">
        <v>1898.9777499999998</v>
      </c>
    </row>
    <row r="6246" spans="1:7" x14ac:dyDescent="0.25">
      <c r="A6246" s="201" t="s">
        <v>9713</v>
      </c>
      <c r="B6246" s="756" t="s">
        <v>9678</v>
      </c>
      <c r="C6246" s="756"/>
      <c r="D6246" s="756"/>
      <c r="E6246" s="756" t="s">
        <v>9620</v>
      </c>
      <c r="F6246" s="756"/>
      <c r="G6246" s="741">
        <v>3521.3413999999993</v>
      </c>
    </row>
    <row r="6247" spans="1:7" x14ac:dyDescent="0.25">
      <c r="A6247" s="201" t="s">
        <v>9714</v>
      </c>
      <c r="B6247" s="756" t="s">
        <v>9678</v>
      </c>
      <c r="C6247" s="756"/>
      <c r="D6247" s="756"/>
      <c r="E6247" s="756" t="s">
        <v>9707</v>
      </c>
      <c r="F6247" s="756"/>
      <c r="G6247" s="741">
        <v>6017.4543499999991</v>
      </c>
    </row>
    <row r="6248" spans="1:7" x14ac:dyDescent="0.25">
      <c r="A6248" s="201" t="s">
        <v>9715</v>
      </c>
      <c r="B6248" s="756" t="s">
        <v>9678</v>
      </c>
      <c r="C6248" s="756"/>
      <c r="D6248" s="756"/>
      <c r="E6248" s="756" t="s">
        <v>9622</v>
      </c>
      <c r="F6248" s="756"/>
      <c r="G6248" s="741">
        <v>10992.117449999998</v>
      </c>
    </row>
    <row r="6249" spans="1:7" x14ac:dyDescent="0.25">
      <c r="A6249" s="201" t="s">
        <v>9716</v>
      </c>
      <c r="B6249" s="756" t="s">
        <v>9678</v>
      </c>
      <c r="C6249" s="756"/>
      <c r="D6249" s="756"/>
      <c r="E6249" s="756" t="s">
        <v>9624</v>
      </c>
      <c r="F6249" s="756"/>
      <c r="G6249" s="741">
        <v>20078.6711</v>
      </c>
    </row>
    <row r="6250" spans="1:7" ht="15.75" thickBot="1" x14ac:dyDescent="0.3">
      <c r="A6250" s="201" t="s">
        <v>9717</v>
      </c>
      <c r="B6250" s="756" t="s">
        <v>9560</v>
      </c>
      <c r="C6250" s="756"/>
      <c r="D6250" s="756"/>
      <c r="E6250" s="756" t="s">
        <v>9718</v>
      </c>
      <c r="F6250" s="756"/>
      <c r="G6250" s="741">
        <v>1044.8014499999997</v>
      </c>
    </row>
    <row r="6251" spans="1:7" ht="19.5" thickBot="1" x14ac:dyDescent="0.3">
      <c r="A6251" s="733"/>
      <c r="B6251" s="734" t="s">
        <v>9719</v>
      </c>
      <c r="C6251" s="734"/>
      <c r="D6251" s="734"/>
      <c r="E6251" s="734"/>
      <c r="F6251" s="734"/>
      <c r="G6251" s="735">
        <v>0</v>
      </c>
    </row>
    <row r="6252" spans="1:7" x14ac:dyDescent="0.25">
      <c r="A6252" s="201" t="s">
        <v>9720</v>
      </c>
      <c r="B6252" s="756" t="s">
        <v>9678</v>
      </c>
      <c r="C6252" s="756"/>
      <c r="D6252" s="756"/>
      <c r="E6252" s="756" t="s">
        <v>9721</v>
      </c>
      <c r="F6252" s="756"/>
      <c r="G6252" s="741">
        <v>3119.5923499999994</v>
      </c>
    </row>
    <row r="6253" spans="1:7" x14ac:dyDescent="0.25">
      <c r="A6253" s="201" t="s">
        <v>9722</v>
      </c>
      <c r="B6253" s="756" t="s">
        <v>9678</v>
      </c>
      <c r="C6253" s="756"/>
      <c r="D6253" s="756"/>
      <c r="E6253" s="756" t="s">
        <v>9707</v>
      </c>
      <c r="F6253" s="756"/>
      <c r="G6253" s="741">
        <v>4842.9420999999993</v>
      </c>
    </row>
    <row r="6254" spans="1:7" x14ac:dyDescent="0.25">
      <c r="A6254" s="201" t="s">
        <v>9723</v>
      </c>
      <c r="B6254" s="756" t="s">
        <v>9678</v>
      </c>
      <c r="C6254" s="756"/>
      <c r="D6254" s="756"/>
      <c r="E6254" s="756" t="s">
        <v>9622</v>
      </c>
      <c r="F6254" s="756"/>
      <c r="G6254" s="741">
        <v>8673.8278499999979</v>
      </c>
    </row>
    <row r="6255" spans="1:7" ht="15.75" thickBot="1" x14ac:dyDescent="0.3">
      <c r="A6255" s="201" t="s">
        <v>9724</v>
      </c>
      <c r="B6255" s="756" t="s">
        <v>9678</v>
      </c>
      <c r="C6255" s="756"/>
      <c r="D6255" s="756"/>
      <c r="E6255" s="756" t="s">
        <v>9624</v>
      </c>
      <c r="F6255" s="756"/>
      <c r="G6255" s="741">
        <v>15455.263999999997</v>
      </c>
    </row>
    <row r="6256" spans="1:7" ht="19.5" thickBot="1" x14ac:dyDescent="0.3">
      <c r="A6256" s="733"/>
      <c r="B6256" s="734" t="s">
        <v>9725</v>
      </c>
      <c r="C6256" s="734"/>
      <c r="D6256" s="734"/>
      <c r="E6256" s="734"/>
      <c r="F6256" s="734"/>
      <c r="G6256" s="735">
        <v>0</v>
      </c>
    </row>
    <row r="6257" spans="1:7" x14ac:dyDescent="0.25">
      <c r="A6257" s="213" t="s">
        <v>9726</v>
      </c>
      <c r="B6257" s="757" t="s">
        <v>9560</v>
      </c>
      <c r="C6257" s="757"/>
      <c r="D6257" s="757"/>
      <c r="E6257" s="757" t="s">
        <v>9618</v>
      </c>
      <c r="F6257" s="757"/>
      <c r="G6257" s="758">
        <v>1530.1589499999998</v>
      </c>
    </row>
    <row r="6258" spans="1:7" x14ac:dyDescent="0.25">
      <c r="A6258" s="213" t="s">
        <v>9727</v>
      </c>
      <c r="B6258" s="756" t="s">
        <v>9560</v>
      </c>
      <c r="C6258" s="756"/>
      <c r="D6258" s="756"/>
      <c r="E6258" s="756" t="s">
        <v>9707</v>
      </c>
      <c r="F6258" s="756"/>
      <c r="G6258" s="741">
        <v>4908.8025999999991</v>
      </c>
    </row>
    <row r="6259" spans="1:7" x14ac:dyDescent="0.25">
      <c r="A6259" s="213" t="s">
        <v>9728</v>
      </c>
      <c r="B6259" s="756" t="s">
        <v>9560</v>
      </c>
      <c r="C6259" s="756"/>
      <c r="D6259" s="756"/>
      <c r="E6259" s="756" t="s">
        <v>9622</v>
      </c>
      <c r="F6259" s="756"/>
      <c r="G6259" s="741">
        <v>8722.1255499999988</v>
      </c>
    </row>
    <row r="6260" spans="1:7" ht="15.75" thickBot="1" x14ac:dyDescent="0.3">
      <c r="A6260" s="213" t="s">
        <v>9729</v>
      </c>
      <c r="B6260" s="759" t="s">
        <v>9560</v>
      </c>
      <c r="C6260" s="759"/>
      <c r="D6260" s="759"/>
      <c r="E6260" s="759" t="s">
        <v>9624</v>
      </c>
      <c r="F6260" s="759"/>
      <c r="G6260" s="760">
        <v>15657.236199999998</v>
      </c>
    </row>
    <row r="6261" spans="1:7" ht="19.5" thickBot="1" x14ac:dyDescent="0.3">
      <c r="A6261" s="733"/>
      <c r="B6261" s="734" t="s">
        <v>9730</v>
      </c>
      <c r="C6261" s="734"/>
      <c r="D6261" s="734"/>
      <c r="E6261" s="734"/>
      <c r="F6261" s="734"/>
      <c r="G6261" s="735">
        <v>0</v>
      </c>
    </row>
    <row r="6262" spans="1:7" x14ac:dyDescent="0.25">
      <c r="A6262" s="193" t="s">
        <v>9731</v>
      </c>
      <c r="B6262" s="731" t="s">
        <v>9563</v>
      </c>
      <c r="C6262" s="731"/>
      <c r="D6262" s="731"/>
      <c r="E6262" s="731" t="s">
        <v>9566</v>
      </c>
      <c r="F6262" s="731"/>
      <c r="G6262" s="732">
        <v>8065.7158999999983</v>
      </c>
    </row>
    <row r="6263" spans="1:7" x14ac:dyDescent="0.25">
      <c r="A6263" s="193" t="s">
        <v>9732</v>
      </c>
      <c r="B6263" s="731" t="s">
        <v>9563</v>
      </c>
      <c r="C6263" s="731"/>
      <c r="D6263" s="731"/>
      <c r="E6263" s="731" t="s">
        <v>9568</v>
      </c>
      <c r="F6263" s="731"/>
      <c r="G6263" s="732">
        <v>14252.212199999998</v>
      </c>
    </row>
    <row r="6264" spans="1:7" ht="15.75" thickBot="1" x14ac:dyDescent="0.3">
      <c r="A6264" s="193" t="s">
        <v>9733</v>
      </c>
      <c r="B6264" s="753" t="s">
        <v>9563</v>
      </c>
      <c r="C6264" s="754"/>
      <c r="D6264" s="755"/>
      <c r="E6264" s="753" t="s">
        <v>9570</v>
      </c>
      <c r="F6264" s="755"/>
      <c r="G6264" s="732" t="e">
        <v>#N/A</v>
      </c>
    </row>
    <row r="6265" spans="1:7" ht="19.5" thickBot="1" x14ac:dyDescent="0.3">
      <c r="A6265" s="733"/>
      <c r="B6265" s="734" t="s">
        <v>9734</v>
      </c>
      <c r="C6265" s="734"/>
      <c r="D6265" s="734"/>
      <c r="E6265" s="734"/>
      <c r="F6265" s="734"/>
      <c r="G6265" s="735">
        <v>0</v>
      </c>
    </row>
    <row r="6266" spans="1:7" x14ac:dyDescent="0.25">
      <c r="A6266" s="193" t="s">
        <v>9735</v>
      </c>
      <c r="B6266" s="731" t="s">
        <v>9678</v>
      </c>
      <c r="C6266" s="731"/>
      <c r="D6266" s="731"/>
      <c r="E6266" s="731" t="s">
        <v>9620</v>
      </c>
      <c r="F6266" s="731"/>
      <c r="G6266" s="732">
        <v>2911.0340999999994</v>
      </c>
    </row>
    <row r="6267" spans="1:7" x14ac:dyDescent="0.25">
      <c r="A6267" s="193" t="s">
        <v>9736</v>
      </c>
      <c r="B6267" s="731" t="s">
        <v>9678</v>
      </c>
      <c r="C6267" s="731"/>
      <c r="D6267" s="731"/>
      <c r="E6267" s="731" t="s">
        <v>9687</v>
      </c>
      <c r="F6267" s="731"/>
      <c r="G6267" s="732">
        <v>4867.0909499999989</v>
      </c>
    </row>
    <row r="6268" spans="1:7" x14ac:dyDescent="0.25">
      <c r="A6268" s="193" t="s">
        <v>9737</v>
      </c>
      <c r="B6268" s="731" t="s">
        <v>9678</v>
      </c>
      <c r="C6268" s="731"/>
      <c r="D6268" s="731"/>
      <c r="E6268" s="731" t="s">
        <v>9622</v>
      </c>
      <c r="F6268" s="731"/>
      <c r="G6268" s="732">
        <v>10871.373199999998</v>
      </c>
    </row>
    <row r="6269" spans="1:7" ht="15.75" thickBot="1" x14ac:dyDescent="0.3">
      <c r="A6269" s="193" t="s">
        <v>9738</v>
      </c>
      <c r="B6269" s="731" t="s">
        <v>9678</v>
      </c>
      <c r="C6269" s="731"/>
      <c r="D6269" s="731"/>
      <c r="E6269" s="731" t="s">
        <v>9624</v>
      </c>
      <c r="F6269" s="731"/>
      <c r="G6269" s="732">
        <v>21073.164649999995</v>
      </c>
    </row>
    <row r="6270" spans="1:7" ht="19.5" thickBot="1" x14ac:dyDescent="0.3">
      <c r="A6270" s="733"/>
      <c r="B6270" s="734" t="s">
        <v>9739</v>
      </c>
      <c r="C6270" s="734"/>
      <c r="D6270" s="734"/>
      <c r="E6270" s="734"/>
      <c r="F6270" s="734"/>
      <c r="G6270" s="735">
        <v>0</v>
      </c>
    </row>
    <row r="6271" spans="1:7" ht="15.75" thickBot="1" x14ac:dyDescent="0.3">
      <c r="A6271" s="193" t="s">
        <v>9740</v>
      </c>
      <c r="B6271" s="731" t="s">
        <v>9563</v>
      </c>
      <c r="C6271" s="731"/>
      <c r="D6271" s="731"/>
      <c r="E6271" s="731" t="s">
        <v>9741</v>
      </c>
      <c r="F6271" s="731"/>
      <c r="G6271" s="732">
        <v>6447.7429499999989</v>
      </c>
    </row>
    <row r="6272" spans="1:7" ht="19.5" thickBot="1" x14ac:dyDescent="0.3">
      <c r="A6272" s="733"/>
      <c r="B6272" s="734" t="s">
        <v>9742</v>
      </c>
      <c r="C6272" s="734"/>
      <c r="D6272" s="734"/>
      <c r="E6272" s="734"/>
      <c r="F6272" s="734"/>
      <c r="G6272" s="735">
        <v>0</v>
      </c>
    </row>
    <row r="6273" spans="1:7" x14ac:dyDescent="0.25">
      <c r="A6273" s="201" t="s">
        <v>9743</v>
      </c>
      <c r="B6273" s="756" t="s">
        <v>9615</v>
      </c>
      <c r="C6273" s="756"/>
      <c r="D6273" s="756"/>
      <c r="E6273" s="756" t="s">
        <v>9622</v>
      </c>
      <c r="F6273" s="756"/>
      <c r="G6273" s="741">
        <v>2019.7219999999995</v>
      </c>
    </row>
    <row r="6274" spans="1:7" ht="15.75" thickBot="1" x14ac:dyDescent="0.3">
      <c r="A6274" s="201" t="s">
        <v>9744</v>
      </c>
      <c r="B6274" s="756" t="s">
        <v>9615</v>
      </c>
      <c r="C6274" s="756"/>
      <c r="D6274" s="756"/>
      <c r="E6274" s="756" t="s">
        <v>9624</v>
      </c>
      <c r="F6274" s="756"/>
      <c r="G6274" s="741">
        <v>4004.3183999999992</v>
      </c>
    </row>
    <row r="6275" spans="1:7" ht="19.5" thickBot="1" x14ac:dyDescent="0.3">
      <c r="A6275" s="733"/>
      <c r="B6275" s="734" t="s">
        <v>9745</v>
      </c>
      <c r="C6275" s="734"/>
      <c r="D6275" s="734"/>
      <c r="E6275" s="734"/>
      <c r="F6275" s="734"/>
      <c r="G6275" s="735">
        <v>0</v>
      </c>
    </row>
    <row r="6276" spans="1:7" ht="15.75" thickBot="1" x14ac:dyDescent="0.3">
      <c r="A6276" s="193" t="s">
        <v>9746</v>
      </c>
      <c r="B6276" s="761" t="s">
        <v>9747</v>
      </c>
      <c r="C6276" s="762"/>
      <c r="D6276" s="763"/>
      <c r="E6276" s="761" t="s">
        <v>9624</v>
      </c>
      <c r="F6276" s="763"/>
      <c r="G6276" s="732">
        <v>8513.5672999999988</v>
      </c>
    </row>
    <row r="6277" spans="1:7" ht="19.5" thickBot="1" x14ac:dyDescent="0.3">
      <c r="A6277" s="733"/>
      <c r="B6277" s="734" t="s">
        <v>9748</v>
      </c>
      <c r="C6277" s="734"/>
      <c r="D6277" s="734"/>
      <c r="E6277" s="734"/>
      <c r="F6277" s="734"/>
      <c r="G6277" s="735">
        <v>0</v>
      </c>
    </row>
    <row r="6278" spans="1:7" ht="15.75" thickBot="1" x14ac:dyDescent="0.3">
      <c r="A6278" s="193" t="s">
        <v>9749</v>
      </c>
      <c r="B6278" s="761" t="s">
        <v>9750</v>
      </c>
      <c r="C6278" s="762"/>
      <c r="D6278" s="763"/>
      <c r="E6278" s="761" t="s">
        <v>9622</v>
      </c>
      <c r="F6278" s="763"/>
      <c r="G6278" s="732">
        <v>6533.3615999999984</v>
      </c>
    </row>
    <row r="6279" spans="1:7" ht="19.5" thickBot="1" x14ac:dyDescent="0.3">
      <c r="A6279" s="733"/>
      <c r="B6279" s="734" t="s">
        <v>9751</v>
      </c>
      <c r="C6279" s="734"/>
      <c r="D6279" s="734"/>
      <c r="E6279" s="734"/>
      <c r="F6279" s="734"/>
      <c r="G6279" s="735">
        <v>0</v>
      </c>
    </row>
    <row r="6280" spans="1:7" x14ac:dyDescent="0.25">
      <c r="A6280" s="213" t="s">
        <v>9752</v>
      </c>
      <c r="B6280" s="757" t="s">
        <v>9753</v>
      </c>
      <c r="C6280" s="757"/>
      <c r="D6280" s="757"/>
      <c r="E6280" s="757"/>
      <c r="F6280" s="757"/>
      <c r="G6280" s="758">
        <v>18594.614499999996</v>
      </c>
    </row>
    <row r="6281" spans="1:7" x14ac:dyDescent="0.25">
      <c r="A6281" s="213" t="s">
        <v>9754</v>
      </c>
      <c r="B6281" s="756" t="s">
        <v>9755</v>
      </c>
      <c r="C6281" s="756"/>
      <c r="D6281" s="756"/>
      <c r="E6281" s="756"/>
      <c r="F6281" s="756"/>
      <c r="G6281" s="741">
        <v>27891.921749999994</v>
      </c>
    </row>
    <row r="6282" spans="1:7" x14ac:dyDescent="0.25">
      <c r="A6282" s="213" t="s">
        <v>9756</v>
      </c>
      <c r="B6282" s="756" t="s">
        <v>9757</v>
      </c>
      <c r="C6282" s="756"/>
      <c r="D6282" s="756"/>
      <c r="E6282" s="756"/>
      <c r="F6282" s="756"/>
      <c r="G6282" s="741">
        <v>46486.53624999999</v>
      </c>
    </row>
    <row r="6283" spans="1:7" x14ac:dyDescent="0.25">
      <c r="A6283" s="213" t="s">
        <v>9758</v>
      </c>
      <c r="B6283" s="756" t="s">
        <v>9759</v>
      </c>
      <c r="C6283" s="756"/>
      <c r="D6283" s="756"/>
      <c r="E6283" s="756"/>
      <c r="F6283" s="756"/>
      <c r="G6283" s="741">
        <v>46486.53624999999</v>
      </c>
    </row>
    <row r="6284" spans="1:7" x14ac:dyDescent="0.25">
      <c r="A6284" s="213" t="s">
        <v>9760</v>
      </c>
      <c r="B6284" s="756" t="s">
        <v>9761</v>
      </c>
      <c r="C6284" s="756"/>
      <c r="D6284" s="756"/>
      <c r="E6284" s="756"/>
      <c r="F6284" s="756"/>
      <c r="G6284" s="741">
        <v>69728.706699999995</v>
      </c>
    </row>
    <row r="6285" spans="1:7" x14ac:dyDescent="0.25">
      <c r="A6285" s="213" t="s">
        <v>9762</v>
      </c>
      <c r="B6285" s="756" t="s">
        <v>9763</v>
      </c>
      <c r="C6285" s="756"/>
      <c r="D6285" s="756"/>
      <c r="E6285" s="756"/>
      <c r="F6285" s="756"/>
      <c r="G6285" s="741">
        <v>116217.43829999998</v>
      </c>
    </row>
    <row r="6286" spans="1:7" x14ac:dyDescent="0.25">
      <c r="A6286" s="193" t="s">
        <v>9764</v>
      </c>
      <c r="B6286" s="731" t="s">
        <v>9765</v>
      </c>
      <c r="C6286" s="731"/>
      <c r="D6286" s="731"/>
      <c r="E6286" s="731"/>
      <c r="F6286" s="731"/>
      <c r="G6286" s="732" t="s">
        <v>9</v>
      </c>
    </row>
    <row r="6287" spans="1:7" ht="15.75" thickBot="1" x14ac:dyDescent="0.3">
      <c r="A6287" s="193" t="s">
        <v>9766</v>
      </c>
      <c r="B6287" s="731" t="s">
        <v>9637</v>
      </c>
      <c r="C6287" s="731"/>
      <c r="D6287" s="731"/>
      <c r="E6287" s="731"/>
      <c r="F6287" s="731"/>
      <c r="G6287" s="732" t="s">
        <v>9</v>
      </c>
    </row>
    <row r="6288" spans="1:7" ht="19.5" thickBot="1" x14ac:dyDescent="0.3">
      <c r="A6288" s="733"/>
      <c r="B6288" s="734" t="s">
        <v>9767</v>
      </c>
      <c r="C6288" s="734"/>
      <c r="D6288" s="734"/>
      <c r="E6288" s="734"/>
      <c r="F6288" s="734"/>
      <c r="G6288" s="735">
        <v>0</v>
      </c>
    </row>
    <row r="6289" spans="1:7" ht="15.75" thickBot="1" x14ac:dyDescent="0.3">
      <c r="A6289" s="193" t="s">
        <v>9768</v>
      </c>
      <c r="B6289" s="761" t="s">
        <v>9769</v>
      </c>
      <c r="C6289" s="762"/>
      <c r="D6289" s="762"/>
      <c r="E6289" s="762"/>
      <c r="F6289" s="763"/>
      <c r="G6289" s="732">
        <v>757.39574999999979</v>
      </c>
    </row>
    <row r="6290" spans="1:7" ht="19.5" thickBot="1" x14ac:dyDescent="0.3">
      <c r="A6290" s="733"/>
      <c r="B6290" s="734" t="s">
        <v>9770</v>
      </c>
      <c r="C6290" s="734"/>
      <c r="D6290" s="734"/>
      <c r="E6290" s="734"/>
      <c r="F6290" s="734"/>
      <c r="G6290" s="735">
        <v>0</v>
      </c>
    </row>
    <row r="6291" spans="1:7" ht="15.75" thickBot="1" x14ac:dyDescent="0.3">
      <c r="A6291" s="764" t="s">
        <v>9771</v>
      </c>
      <c r="B6291" s="765" t="s">
        <v>9772</v>
      </c>
      <c r="C6291" s="766"/>
      <c r="D6291" s="766"/>
      <c r="E6291" s="766"/>
      <c r="F6291" s="767"/>
      <c r="G6291" s="768" t="s">
        <v>9</v>
      </c>
    </row>
    <row r="6292" spans="1:7" ht="19.5" thickBot="1" x14ac:dyDescent="0.3">
      <c r="A6292" s="733"/>
      <c r="B6292" s="734" t="s">
        <v>9773</v>
      </c>
      <c r="C6292" s="734"/>
      <c r="D6292" s="734"/>
      <c r="E6292" s="734"/>
      <c r="F6292" s="734"/>
      <c r="G6292" s="735">
        <v>0</v>
      </c>
    </row>
    <row r="6293" spans="1:7" x14ac:dyDescent="0.25">
      <c r="A6293" s="193" t="s">
        <v>9774</v>
      </c>
      <c r="B6293" s="731" t="s">
        <v>9563</v>
      </c>
      <c r="C6293" s="731"/>
      <c r="D6293" s="731"/>
      <c r="E6293" s="731" t="s">
        <v>9707</v>
      </c>
      <c r="F6293" s="731"/>
      <c r="G6293" s="732">
        <v>2234.8662999999997</v>
      </c>
    </row>
    <row r="6294" spans="1:7" x14ac:dyDescent="0.25">
      <c r="A6294" s="193" t="s">
        <v>9775</v>
      </c>
      <c r="B6294" s="731" t="s">
        <v>9563</v>
      </c>
      <c r="C6294" s="731"/>
      <c r="D6294" s="731"/>
      <c r="E6294" s="731" t="s">
        <v>9776</v>
      </c>
      <c r="F6294" s="731"/>
      <c r="G6294" s="732">
        <v>3833.0810999999994</v>
      </c>
    </row>
    <row r="6295" spans="1:7" ht="15.75" thickBot="1" x14ac:dyDescent="0.3">
      <c r="A6295" s="193" t="s">
        <v>9777</v>
      </c>
      <c r="B6295" s="731" t="s">
        <v>9563</v>
      </c>
      <c r="C6295" s="731"/>
      <c r="D6295" s="731"/>
      <c r="E6295" s="731" t="s">
        <v>9778</v>
      </c>
      <c r="F6295" s="731"/>
      <c r="G6295" s="732">
        <v>6504.8220499999989</v>
      </c>
    </row>
    <row r="6296" spans="1:7" ht="19.5" thickBot="1" x14ac:dyDescent="0.3">
      <c r="A6296" s="733"/>
      <c r="B6296" s="734" t="s">
        <v>9779</v>
      </c>
      <c r="C6296" s="734"/>
      <c r="D6296" s="734"/>
      <c r="E6296" s="734"/>
      <c r="F6296" s="734"/>
      <c r="G6296" s="735">
        <v>0</v>
      </c>
    </row>
    <row r="6297" spans="1:7" x14ac:dyDescent="0.25">
      <c r="A6297" s="193" t="s">
        <v>9780</v>
      </c>
      <c r="B6297" s="731" t="s">
        <v>9678</v>
      </c>
      <c r="C6297" s="731"/>
      <c r="D6297" s="731"/>
      <c r="E6297" s="731" t="s">
        <v>9685</v>
      </c>
      <c r="F6297" s="731"/>
      <c r="G6297" s="732">
        <v>1967.0335999999998</v>
      </c>
    </row>
    <row r="6298" spans="1:7" ht="15.75" thickBot="1" x14ac:dyDescent="0.3">
      <c r="A6298" s="193" t="s">
        <v>9781</v>
      </c>
      <c r="B6298" s="731" t="s">
        <v>9678</v>
      </c>
      <c r="C6298" s="731"/>
      <c r="D6298" s="731"/>
      <c r="E6298" s="731" t="s">
        <v>9707</v>
      </c>
      <c r="F6298" s="731"/>
      <c r="G6298" s="732">
        <v>4706.8303999999989</v>
      </c>
    </row>
    <row r="6299" spans="1:7" ht="19.5" thickBot="1" x14ac:dyDescent="0.3">
      <c r="A6299" s="733"/>
      <c r="B6299" s="734" t="s">
        <v>9782</v>
      </c>
      <c r="C6299" s="734"/>
      <c r="D6299" s="734"/>
      <c r="E6299" s="734"/>
      <c r="F6299" s="734"/>
      <c r="G6299" s="735">
        <v>0</v>
      </c>
    </row>
    <row r="6300" spans="1:7" x14ac:dyDescent="0.25">
      <c r="A6300" s="193" t="s">
        <v>9783</v>
      </c>
      <c r="B6300" s="742" t="s">
        <v>9678</v>
      </c>
      <c r="C6300" s="743"/>
      <c r="D6300" s="744"/>
      <c r="E6300" s="742" t="s">
        <v>9784</v>
      </c>
      <c r="F6300" s="744"/>
      <c r="G6300" s="732" t="s">
        <v>9</v>
      </c>
    </row>
    <row r="6301" spans="1:7" x14ac:dyDescent="0.25">
      <c r="A6301" s="193" t="s">
        <v>9785</v>
      </c>
      <c r="B6301" s="745" t="s">
        <v>9678</v>
      </c>
      <c r="C6301" s="746"/>
      <c r="D6301" s="747"/>
      <c r="E6301" s="745" t="s">
        <v>9786</v>
      </c>
      <c r="F6301" s="747"/>
      <c r="G6301" s="732" t="s">
        <v>9</v>
      </c>
    </row>
    <row r="6302" spans="1:7" ht="15.75" thickBot="1" x14ac:dyDescent="0.3">
      <c r="A6302" s="193" t="s">
        <v>9787</v>
      </c>
      <c r="B6302" s="753" t="s">
        <v>9611</v>
      </c>
      <c r="C6302" s="754"/>
      <c r="D6302" s="755"/>
      <c r="E6302" s="753" t="s">
        <v>9624</v>
      </c>
      <c r="F6302" s="755"/>
      <c r="G6302" s="732" t="s">
        <v>9</v>
      </c>
    </row>
    <row r="6303" spans="1:7" ht="19.5" thickBot="1" x14ac:dyDescent="0.3">
      <c r="A6303" s="733"/>
      <c r="B6303" s="734" t="s">
        <v>9788</v>
      </c>
      <c r="C6303" s="734"/>
      <c r="D6303" s="734"/>
      <c r="E6303" s="734"/>
      <c r="F6303" s="734"/>
      <c r="G6303" s="735">
        <v>0</v>
      </c>
    </row>
    <row r="6304" spans="1:7" x14ac:dyDescent="0.25">
      <c r="A6304" s="193" t="s">
        <v>9789</v>
      </c>
      <c r="B6304" s="742" t="s">
        <v>9563</v>
      </c>
      <c r="C6304" s="743"/>
      <c r="D6304" s="744"/>
      <c r="E6304" s="742" t="s">
        <v>9790</v>
      </c>
      <c r="F6304" s="744"/>
      <c r="G6304" s="732" t="s">
        <v>9</v>
      </c>
    </row>
    <row r="6305" spans="1:7" x14ac:dyDescent="0.25">
      <c r="A6305" s="193" t="s">
        <v>9791</v>
      </c>
      <c r="B6305" s="731" t="s">
        <v>9563</v>
      </c>
      <c r="C6305" s="731"/>
      <c r="D6305" s="731"/>
      <c r="E6305" s="731" t="s">
        <v>9792</v>
      </c>
      <c r="F6305" s="731"/>
      <c r="G6305" s="732" t="s">
        <v>9</v>
      </c>
    </row>
    <row r="6306" spans="1:7" x14ac:dyDescent="0.25">
      <c r="A6306" s="193" t="s">
        <v>9793</v>
      </c>
      <c r="B6306" s="731" t="s">
        <v>9563</v>
      </c>
      <c r="C6306" s="731"/>
      <c r="D6306" s="731"/>
      <c r="E6306" s="731" t="s">
        <v>9794</v>
      </c>
      <c r="F6306" s="731"/>
      <c r="G6306" s="732" t="s">
        <v>9</v>
      </c>
    </row>
    <row r="6307" spans="1:7" ht="15.75" thickBot="1" x14ac:dyDescent="0.3">
      <c r="A6307" s="193" t="s">
        <v>9795</v>
      </c>
      <c r="B6307" s="753" t="s">
        <v>9796</v>
      </c>
      <c r="C6307" s="754"/>
      <c r="D6307" s="755"/>
      <c r="E6307" s="753" t="s">
        <v>9797</v>
      </c>
      <c r="F6307" s="755"/>
      <c r="G6307" s="732" t="s">
        <v>9</v>
      </c>
    </row>
    <row r="6308" spans="1:7" ht="19.5" thickBot="1" x14ac:dyDescent="0.3">
      <c r="A6308" s="769"/>
      <c r="B6308" s="770" t="s">
        <v>9798</v>
      </c>
      <c r="C6308" s="770"/>
      <c r="D6308" s="770"/>
      <c r="E6308" s="770"/>
      <c r="F6308" s="770"/>
      <c r="G6308" s="771">
        <v>0</v>
      </c>
    </row>
    <row r="6309" spans="1:7" ht="16.5" thickBot="1" x14ac:dyDescent="0.3">
      <c r="A6309" s="772"/>
      <c r="B6309" s="773" t="s">
        <v>9799</v>
      </c>
      <c r="C6309" s="773"/>
      <c r="D6309" s="773"/>
      <c r="E6309" s="773"/>
      <c r="F6309" s="773"/>
      <c r="G6309" s="774">
        <v>0</v>
      </c>
    </row>
    <row r="6310" spans="1:7" x14ac:dyDescent="0.25">
      <c r="A6310" s="728" t="s">
        <v>9800</v>
      </c>
      <c r="B6310" s="729" t="s">
        <v>9563</v>
      </c>
      <c r="C6310" s="729"/>
      <c r="D6310" s="729"/>
      <c r="E6310" s="729" t="s">
        <v>9801</v>
      </c>
      <c r="F6310" s="729"/>
      <c r="G6310" s="730">
        <v>4184.3370999999988</v>
      </c>
    </row>
    <row r="6311" spans="1:7" x14ac:dyDescent="0.25">
      <c r="A6311" s="193" t="s">
        <v>9802</v>
      </c>
      <c r="B6311" s="731" t="s">
        <v>9563</v>
      </c>
      <c r="C6311" s="731"/>
      <c r="D6311" s="731"/>
      <c r="E6311" s="731" t="s">
        <v>9566</v>
      </c>
      <c r="F6311" s="731"/>
      <c r="G6311" s="732">
        <v>8559.669649999998</v>
      </c>
    </row>
    <row r="6312" spans="1:7" x14ac:dyDescent="0.25">
      <c r="A6312" s="193" t="s">
        <v>9803</v>
      </c>
      <c r="B6312" s="731" t="s">
        <v>9563</v>
      </c>
      <c r="C6312" s="731"/>
      <c r="D6312" s="731"/>
      <c r="E6312" s="731" t="s">
        <v>9568</v>
      </c>
      <c r="F6312" s="731"/>
      <c r="G6312" s="732">
        <v>15358.668599999995</v>
      </c>
    </row>
    <row r="6313" spans="1:7" ht="15.75" thickBot="1" x14ac:dyDescent="0.3">
      <c r="A6313" s="193" t="s">
        <v>9804</v>
      </c>
      <c r="B6313" s="731" t="s">
        <v>9563</v>
      </c>
      <c r="C6313" s="731"/>
      <c r="D6313" s="731"/>
      <c r="E6313" s="731" t="s">
        <v>9790</v>
      </c>
      <c r="F6313" s="731"/>
      <c r="G6313" s="732">
        <v>28383.680149999997</v>
      </c>
    </row>
    <row r="6314" spans="1:7" ht="19.5" thickBot="1" x14ac:dyDescent="0.3">
      <c r="A6314" s="733"/>
      <c r="B6314" s="734" t="s">
        <v>9805</v>
      </c>
      <c r="C6314" s="734"/>
      <c r="D6314" s="734"/>
      <c r="E6314" s="734"/>
      <c r="F6314" s="734"/>
      <c r="G6314" s="735">
        <v>0</v>
      </c>
    </row>
    <row r="6315" spans="1:7" x14ac:dyDescent="0.25">
      <c r="A6315" s="632" t="s">
        <v>9806</v>
      </c>
      <c r="B6315" s="731" t="s">
        <v>9563</v>
      </c>
      <c r="C6315" s="731"/>
      <c r="D6315" s="731"/>
      <c r="E6315" s="775" t="s">
        <v>9807</v>
      </c>
      <c r="F6315" s="731"/>
      <c r="G6315" s="732" t="s">
        <v>9</v>
      </c>
    </row>
    <row r="6316" spans="1:7" ht="15.75" thickBot="1" x14ac:dyDescent="0.3">
      <c r="A6316" s="632" t="s">
        <v>9808</v>
      </c>
      <c r="B6316" s="731" t="s">
        <v>9563</v>
      </c>
      <c r="C6316" s="731"/>
      <c r="D6316" s="731"/>
      <c r="E6316" s="731" t="s">
        <v>9790</v>
      </c>
      <c r="F6316" s="731"/>
      <c r="G6316" s="732" t="s">
        <v>9</v>
      </c>
    </row>
    <row r="6317" spans="1:7" ht="19.5" thickBot="1" x14ac:dyDescent="0.3">
      <c r="A6317" s="733"/>
      <c r="B6317" s="734" t="s">
        <v>9809</v>
      </c>
      <c r="C6317" s="734"/>
      <c r="D6317" s="734"/>
      <c r="E6317" s="734"/>
      <c r="F6317" s="734"/>
      <c r="G6317" s="735">
        <v>0</v>
      </c>
    </row>
    <row r="6318" spans="1:7" x14ac:dyDescent="0.25">
      <c r="A6318" s="632" t="s">
        <v>9810</v>
      </c>
      <c r="B6318" s="731" t="s">
        <v>9579</v>
      </c>
      <c r="C6318" s="731"/>
      <c r="D6318" s="731"/>
      <c r="E6318" s="731" t="s">
        <v>9811</v>
      </c>
      <c r="F6318" s="731"/>
      <c r="G6318" s="732">
        <v>18214.818949999997</v>
      </c>
    </row>
    <row r="6319" spans="1:7" ht="15.75" thickBot="1" x14ac:dyDescent="0.3">
      <c r="A6319" s="632" t="s">
        <v>9812</v>
      </c>
      <c r="B6319" s="731" t="s">
        <v>9579</v>
      </c>
      <c r="C6319" s="731"/>
      <c r="D6319" s="731"/>
      <c r="E6319" s="731" t="s">
        <v>9618</v>
      </c>
      <c r="F6319" s="731"/>
      <c r="G6319" s="732">
        <v>35367.088499999998</v>
      </c>
    </row>
    <row r="6320" spans="1:7" ht="19.5" thickBot="1" x14ac:dyDescent="0.3">
      <c r="A6320" s="733"/>
      <c r="B6320" s="734" t="s">
        <v>9813</v>
      </c>
      <c r="C6320" s="734"/>
      <c r="D6320" s="734"/>
      <c r="E6320" s="734"/>
      <c r="F6320" s="734"/>
      <c r="G6320" s="735">
        <v>0</v>
      </c>
    </row>
    <row r="6321" spans="1:7" x14ac:dyDescent="0.25">
      <c r="A6321" s="737" t="s">
        <v>9814</v>
      </c>
      <c r="B6321" s="756" t="s">
        <v>9560</v>
      </c>
      <c r="C6321" s="756"/>
      <c r="D6321" s="756"/>
      <c r="E6321" s="756" t="s">
        <v>9815</v>
      </c>
      <c r="F6321" s="756"/>
      <c r="G6321" s="741">
        <v>1148.5780249999998</v>
      </c>
    </row>
    <row r="6322" spans="1:7" x14ac:dyDescent="0.25">
      <c r="A6322" s="737" t="s">
        <v>9816</v>
      </c>
      <c r="B6322" s="756" t="s">
        <v>9560</v>
      </c>
      <c r="C6322" s="756"/>
      <c r="D6322" s="756"/>
      <c r="E6322" s="756" t="s">
        <v>9685</v>
      </c>
      <c r="F6322" s="756"/>
      <c r="G6322" s="741">
        <v>1846.8712499999997</v>
      </c>
    </row>
    <row r="6323" spans="1:7" x14ac:dyDescent="0.25">
      <c r="A6323" s="737" t="s">
        <v>9817</v>
      </c>
      <c r="B6323" s="756" t="s">
        <v>9560</v>
      </c>
      <c r="C6323" s="756"/>
      <c r="D6323" s="756"/>
      <c r="E6323" s="756" t="s">
        <v>9818</v>
      </c>
      <c r="F6323" s="756"/>
      <c r="G6323" s="741">
        <v>4485.2587499999991</v>
      </c>
    </row>
    <row r="6324" spans="1:7" ht="15.75" thickBot="1" x14ac:dyDescent="0.3">
      <c r="A6324" s="737" t="s">
        <v>9819</v>
      </c>
      <c r="B6324" s="756" t="s">
        <v>9563</v>
      </c>
      <c r="C6324" s="756"/>
      <c r="D6324" s="756"/>
      <c r="E6324" s="756" t="s">
        <v>9820</v>
      </c>
      <c r="F6324" s="756"/>
      <c r="G6324" s="741">
        <v>84428.4</v>
      </c>
    </row>
    <row r="6325" spans="1:7" ht="19.5" thickBot="1" x14ac:dyDescent="0.3">
      <c r="A6325" s="733"/>
      <c r="B6325" s="734" t="s">
        <v>9821</v>
      </c>
      <c r="C6325" s="734"/>
      <c r="D6325" s="734"/>
      <c r="E6325" s="734"/>
      <c r="F6325" s="734"/>
      <c r="G6325" s="735">
        <v>0</v>
      </c>
    </row>
    <row r="6326" spans="1:7" ht="15.75" thickBot="1" x14ac:dyDescent="0.3">
      <c r="A6326" s="193" t="s">
        <v>9822</v>
      </c>
      <c r="B6326" s="761" t="s">
        <v>9560</v>
      </c>
      <c r="C6326" s="762"/>
      <c r="D6326" s="763"/>
      <c r="E6326" s="761" t="s">
        <v>9561</v>
      </c>
      <c r="F6326" s="763"/>
      <c r="G6326" s="732" t="s">
        <v>9</v>
      </c>
    </row>
    <row r="6327" spans="1:7" ht="19.5" thickBot="1" x14ac:dyDescent="0.3">
      <c r="A6327" s="733"/>
      <c r="B6327" s="734" t="s">
        <v>9823</v>
      </c>
      <c r="C6327" s="734"/>
      <c r="D6327" s="734"/>
      <c r="E6327" s="734"/>
      <c r="F6327" s="734"/>
      <c r="G6327" s="735">
        <v>0</v>
      </c>
    </row>
    <row r="6328" spans="1:7" ht="16.5" thickBot="1" x14ac:dyDescent="0.3">
      <c r="A6328" s="772"/>
      <c r="B6328" s="773" t="s">
        <v>9824</v>
      </c>
      <c r="C6328" s="773"/>
      <c r="D6328" s="773"/>
      <c r="E6328" s="773"/>
      <c r="F6328" s="773"/>
      <c r="G6328" s="774">
        <v>0</v>
      </c>
    </row>
    <row r="6329" spans="1:7" x14ac:dyDescent="0.25">
      <c r="A6329" s="193" t="s">
        <v>9825</v>
      </c>
      <c r="B6329" s="731" t="s">
        <v>9560</v>
      </c>
      <c r="C6329" s="731"/>
      <c r="D6329" s="731"/>
      <c r="E6329" s="731" t="s">
        <v>9826</v>
      </c>
      <c r="F6329" s="731"/>
      <c r="G6329" s="732">
        <v>1826.5311999999997</v>
      </c>
    </row>
    <row r="6330" spans="1:7" x14ac:dyDescent="0.25">
      <c r="A6330" s="193" t="s">
        <v>9827</v>
      </c>
      <c r="B6330" s="731" t="s">
        <v>9560</v>
      </c>
      <c r="C6330" s="731"/>
      <c r="D6330" s="731"/>
      <c r="E6330" s="731" t="s">
        <v>9828</v>
      </c>
      <c r="F6330" s="731"/>
      <c r="G6330" s="732">
        <v>3055.9271999999992</v>
      </c>
    </row>
    <row r="6331" spans="1:7" ht="15.75" thickBot="1" x14ac:dyDescent="0.3">
      <c r="A6331" s="193" t="s">
        <v>9829</v>
      </c>
      <c r="B6331" s="731" t="s">
        <v>9560</v>
      </c>
      <c r="C6331" s="731"/>
      <c r="D6331" s="731"/>
      <c r="E6331" s="731" t="s">
        <v>9564</v>
      </c>
      <c r="F6331" s="731"/>
      <c r="G6331" s="732">
        <v>5126.142249999999</v>
      </c>
    </row>
    <row r="6332" spans="1:7" ht="19.5" thickBot="1" x14ac:dyDescent="0.3">
      <c r="A6332" s="733"/>
      <c r="B6332" s="734" t="s">
        <v>9830</v>
      </c>
      <c r="C6332" s="734"/>
      <c r="D6332" s="734"/>
      <c r="E6332" s="734"/>
      <c r="F6332" s="734"/>
      <c r="G6332" s="735">
        <v>0</v>
      </c>
    </row>
    <row r="6333" spans="1:7" ht="16.5" thickBot="1" x14ac:dyDescent="0.3">
      <c r="A6333" s="772"/>
      <c r="B6333" s="773" t="s">
        <v>9831</v>
      </c>
      <c r="C6333" s="773"/>
      <c r="D6333" s="773"/>
      <c r="E6333" s="773"/>
      <c r="F6333" s="773"/>
      <c r="G6333" s="774">
        <v>0</v>
      </c>
    </row>
    <row r="6334" spans="1:7" ht="15.75" thickBot="1" x14ac:dyDescent="0.3">
      <c r="A6334" s="193" t="s">
        <v>9832</v>
      </c>
      <c r="B6334" s="731" t="s">
        <v>9563</v>
      </c>
      <c r="C6334" s="731"/>
      <c r="D6334" s="731"/>
      <c r="E6334" s="731" t="s">
        <v>9741</v>
      </c>
      <c r="F6334" s="731"/>
      <c r="G6334" s="732">
        <v>7090.9804999999988</v>
      </c>
    </row>
    <row r="6335" spans="1:7" ht="19.5" thickBot="1" x14ac:dyDescent="0.3">
      <c r="A6335" s="733"/>
      <c r="B6335" s="734" t="s">
        <v>9833</v>
      </c>
      <c r="C6335" s="734"/>
      <c r="D6335" s="734"/>
      <c r="E6335" s="734"/>
      <c r="F6335" s="734"/>
      <c r="G6335" s="735">
        <v>0</v>
      </c>
    </row>
    <row r="6336" spans="1:7" ht="15.75" thickBot="1" x14ac:dyDescent="0.3">
      <c r="A6336" s="201" t="s">
        <v>9834</v>
      </c>
      <c r="B6336" s="756" t="s">
        <v>9644</v>
      </c>
      <c r="C6336" s="756"/>
      <c r="D6336" s="756"/>
      <c r="E6336" s="756" t="s">
        <v>9645</v>
      </c>
      <c r="F6336" s="756"/>
      <c r="G6336" s="741">
        <v>12293.96</v>
      </c>
    </row>
    <row r="6337" spans="1:7" ht="19.5" thickBot="1" x14ac:dyDescent="0.3">
      <c r="A6337" s="733"/>
      <c r="B6337" s="734" t="s">
        <v>9835</v>
      </c>
      <c r="C6337" s="734"/>
      <c r="D6337" s="734"/>
      <c r="E6337" s="734"/>
      <c r="F6337" s="734"/>
      <c r="G6337" s="735">
        <v>0</v>
      </c>
    </row>
    <row r="6338" spans="1:7" ht="15.75" thickBot="1" x14ac:dyDescent="0.3">
      <c r="A6338" s="776" t="s">
        <v>9836</v>
      </c>
      <c r="B6338" s="761" t="s">
        <v>9644</v>
      </c>
      <c r="C6338" s="762"/>
      <c r="D6338" s="763"/>
      <c r="E6338" s="761" t="s">
        <v>9837</v>
      </c>
      <c r="F6338" s="763"/>
      <c r="G6338" s="752">
        <v>3104.2248999999993</v>
      </c>
    </row>
    <row r="6339" spans="1:7" ht="15.75" thickBot="1" x14ac:dyDescent="0.3">
      <c r="A6339" s="777" t="s">
        <v>9838</v>
      </c>
      <c r="B6339" s="778" t="s">
        <v>9839</v>
      </c>
      <c r="C6339" s="779" t="s">
        <v>9840</v>
      </c>
      <c r="D6339" s="780" t="s">
        <v>9841</v>
      </c>
      <c r="E6339" s="781"/>
      <c r="F6339" s="782" t="s">
        <v>9841</v>
      </c>
      <c r="G6339" s="783">
        <v>9146.8125</v>
      </c>
    </row>
    <row r="6340" spans="1:7" ht="19.5" thickBot="1" x14ac:dyDescent="0.3">
      <c r="A6340" s="784" t="s">
        <v>9842</v>
      </c>
      <c r="B6340" s="785"/>
      <c r="C6340" s="785"/>
      <c r="D6340" s="785"/>
      <c r="E6340" s="785"/>
      <c r="F6340" s="785"/>
      <c r="G6340" s="786">
        <v>0</v>
      </c>
    </row>
    <row r="6341" spans="1:7" x14ac:dyDescent="0.25">
      <c r="A6341" s="787" t="s">
        <v>9843</v>
      </c>
      <c r="B6341" s="788" t="s">
        <v>9844</v>
      </c>
      <c r="C6341" s="789"/>
      <c r="D6341" s="789"/>
      <c r="E6341" s="789"/>
      <c r="F6341" s="790"/>
      <c r="G6341" s="791">
        <v>184985.6397</v>
      </c>
    </row>
    <row r="6342" spans="1:7" ht="15.75" thickBot="1" x14ac:dyDescent="0.3">
      <c r="A6342" s="787" t="s">
        <v>9845</v>
      </c>
      <c r="B6342" s="788" t="s">
        <v>9846</v>
      </c>
      <c r="C6342" s="789"/>
      <c r="D6342" s="789"/>
      <c r="E6342" s="789"/>
      <c r="F6342" s="790"/>
      <c r="G6342" s="791">
        <v>378570.91500000004</v>
      </c>
    </row>
    <row r="6343" spans="1:7" ht="19.5" thickBot="1" x14ac:dyDescent="0.3">
      <c r="A6343" s="784" t="s">
        <v>1553</v>
      </c>
      <c r="B6343" s="785"/>
      <c r="C6343" s="785"/>
      <c r="D6343" s="785"/>
      <c r="E6343" s="785"/>
      <c r="F6343" s="785"/>
      <c r="G6343" s="786">
        <v>0</v>
      </c>
    </row>
    <row r="6344" spans="1:7" x14ac:dyDescent="0.25">
      <c r="A6344" s="792" t="s">
        <v>1554</v>
      </c>
      <c r="B6344" s="793" t="s">
        <v>1555</v>
      </c>
      <c r="C6344" s="794"/>
      <c r="D6344" s="794"/>
      <c r="E6344" s="794"/>
      <c r="F6344" s="795"/>
      <c r="G6344" s="796">
        <v>32397.282499999998</v>
      </c>
    </row>
    <row r="6345" spans="1:7" x14ac:dyDescent="0.25">
      <c r="A6345" s="792" t="s">
        <v>1556</v>
      </c>
      <c r="B6345" s="793" t="s">
        <v>1557</v>
      </c>
      <c r="C6345" s="794"/>
      <c r="D6345" s="794"/>
      <c r="E6345" s="794"/>
      <c r="F6345" s="795"/>
      <c r="G6345" s="796">
        <v>20388.986224626733</v>
      </c>
    </row>
    <row r="6346" spans="1:7" x14ac:dyDescent="0.25">
      <c r="A6346" s="792" t="s">
        <v>1558</v>
      </c>
      <c r="B6346" s="793" t="s">
        <v>1559</v>
      </c>
      <c r="C6346" s="794"/>
      <c r="D6346" s="794"/>
      <c r="E6346" s="794"/>
      <c r="F6346" s="795"/>
      <c r="G6346" s="796">
        <v>15500.005382708601</v>
      </c>
    </row>
    <row r="6347" spans="1:7" x14ac:dyDescent="0.25">
      <c r="A6347" s="792" t="s">
        <v>1560</v>
      </c>
      <c r="B6347" s="793" t="s">
        <v>1561</v>
      </c>
      <c r="C6347" s="794"/>
      <c r="D6347" s="794"/>
      <c r="E6347" s="794"/>
      <c r="F6347" s="795"/>
      <c r="G6347" s="796">
        <v>15581.299117233291</v>
      </c>
    </row>
    <row r="6348" spans="1:7" x14ac:dyDescent="0.25">
      <c r="A6348" s="792" t="s">
        <v>1534</v>
      </c>
      <c r="B6348" s="793" t="s">
        <v>9847</v>
      </c>
      <c r="C6348" s="794"/>
      <c r="D6348" s="794"/>
      <c r="E6348" s="794"/>
      <c r="F6348" s="795"/>
      <c r="G6348" s="796">
        <v>32397.282499999998</v>
      </c>
    </row>
    <row r="6349" spans="1:7" ht="15.75" thickBot="1" x14ac:dyDescent="0.3">
      <c r="A6349" s="792" t="s">
        <v>1536</v>
      </c>
      <c r="B6349" s="793" t="s">
        <v>9848</v>
      </c>
      <c r="C6349" s="794"/>
      <c r="D6349" s="794"/>
      <c r="E6349" s="794"/>
      <c r="F6349" s="795"/>
      <c r="G6349" s="796">
        <v>19822.625496164881</v>
      </c>
    </row>
    <row r="6350" spans="1:7" ht="19.5" thickBot="1" x14ac:dyDescent="0.3">
      <c r="A6350" s="784" t="s">
        <v>1533</v>
      </c>
      <c r="B6350" s="785"/>
      <c r="C6350" s="785"/>
      <c r="D6350" s="785"/>
      <c r="E6350" s="785"/>
      <c r="F6350" s="785"/>
      <c r="G6350" s="786">
        <v>0</v>
      </c>
    </row>
    <row r="6351" spans="1:7" x14ac:dyDescent="0.25">
      <c r="A6351" s="792" t="s">
        <v>1538</v>
      </c>
      <c r="B6351" s="793" t="s">
        <v>1539</v>
      </c>
      <c r="C6351" s="794"/>
      <c r="D6351" s="794"/>
      <c r="E6351" s="794"/>
      <c r="F6351" s="795"/>
      <c r="G6351" s="796">
        <v>9150.7688360156244</v>
      </c>
    </row>
    <row r="6352" spans="1:7" x14ac:dyDescent="0.25">
      <c r="A6352" s="792" t="s">
        <v>1540</v>
      </c>
      <c r="B6352" s="793" t="s">
        <v>9849</v>
      </c>
      <c r="C6352" s="794"/>
      <c r="D6352" s="794"/>
      <c r="E6352" s="794"/>
      <c r="F6352" s="795"/>
      <c r="G6352" s="796">
        <v>23568.611111111109</v>
      </c>
    </row>
    <row r="6353" spans="1:7" x14ac:dyDescent="0.25">
      <c r="A6353" s="792" t="s">
        <v>1542</v>
      </c>
      <c r="B6353" s="793" t="s">
        <v>9850</v>
      </c>
      <c r="C6353" s="794"/>
      <c r="D6353" s="794"/>
      <c r="E6353" s="794"/>
      <c r="F6353" s="795"/>
      <c r="G6353" s="796">
        <v>33552.819065390613</v>
      </c>
    </row>
    <row r="6354" spans="1:7" x14ac:dyDescent="0.25">
      <c r="A6354" s="792" t="s">
        <v>1544</v>
      </c>
      <c r="B6354" s="793" t="s">
        <v>9851</v>
      </c>
      <c r="C6354" s="794"/>
      <c r="D6354" s="794"/>
      <c r="E6354" s="794"/>
      <c r="F6354" s="795"/>
      <c r="G6354" s="796">
        <v>37280.910072656239</v>
      </c>
    </row>
    <row r="6355" spans="1:7" x14ac:dyDescent="0.25">
      <c r="A6355" s="792" t="s">
        <v>1546</v>
      </c>
      <c r="B6355" s="793" t="s">
        <v>1547</v>
      </c>
      <c r="C6355" s="794"/>
      <c r="D6355" s="794"/>
      <c r="E6355" s="794"/>
      <c r="F6355" s="795"/>
      <c r="G6355" s="796">
        <v>7269.7774641679671</v>
      </c>
    </row>
    <row r="6356" spans="1:7" x14ac:dyDescent="0.25">
      <c r="A6356" s="792" t="s">
        <v>1548</v>
      </c>
      <c r="B6356" s="793" t="s">
        <v>1549</v>
      </c>
      <c r="C6356" s="794"/>
      <c r="D6356" s="794"/>
      <c r="E6356" s="794"/>
      <c r="F6356" s="795"/>
      <c r="G6356" s="796">
        <v>6269.9712394921862</v>
      </c>
    </row>
    <row r="6357" spans="1:7" ht="15.75" thickBot="1" x14ac:dyDescent="0.3">
      <c r="A6357" s="792" t="s">
        <v>1550</v>
      </c>
      <c r="B6357" s="427" t="s">
        <v>1551</v>
      </c>
      <c r="C6357" s="427"/>
      <c r="D6357" s="427"/>
      <c r="E6357" s="427"/>
      <c r="F6357" s="427"/>
      <c r="G6357" s="401">
        <v>5083.7604644531239</v>
      </c>
    </row>
    <row r="6358" spans="1:7" ht="19.5" thickBot="1" x14ac:dyDescent="0.3">
      <c r="A6358" s="784" t="s">
        <v>9852</v>
      </c>
      <c r="B6358" s="785"/>
      <c r="C6358" s="785"/>
      <c r="D6358" s="785"/>
      <c r="E6358" s="785"/>
      <c r="F6358" s="785"/>
      <c r="G6358" s="786">
        <v>0</v>
      </c>
    </row>
    <row r="6359" spans="1:7" x14ac:dyDescent="0.25">
      <c r="A6359" s="797" t="s">
        <v>9853</v>
      </c>
      <c r="B6359" s="798" t="s">
        <v>9854</v>
      </c>
      <c r="C6359" s="799" t="s">
        <v>9855</v>
      </c>
      <c r="D6359" s="800"/>
      <c r="E6359" s="801" t="s">
        <v>9856</v>
      </c>
      <c r="F6359" s="800"/>
      <c r="G6359" s="802">
        <v>17979.916499999999</v>
      </c>
    </row>
    <row r="6360" spans="1:7" x14ac:dyDescent="0.25">
      <c r="A6360" s="803" t="s">
        <v>9857</v>
      </c>
      <c r="B6360" s="804" t="s">
        <v>9854</v>
      </c>
      <c r="C6360" s="805" t="s">
        <v>9855</v>
      </c>
      <c r="D6360" s="806"/>
      <c r="E6360" s="805" t="s">
        <v>9858</v>
      </c>
      <c r="F6360" s="806"/>
      <c r="G6360" s="807">
        <v>17979.916499999999</v>
      </c>
    </row>
    <row r="6361" spans="1:7" x14ac:dyDescent="0.25">
      <c r="A6361" s="803" t="s">
        <v>9859</v>
      </c>
      <c r="B6361" s="804" t="s">
        <v>9854</v>
      </c>
      <c r="C6361" s="805" t="s">
        <v>9855</v>
      </c>
      <c r="D6361" s="806"/>
      <c r="E6361" s="805" t="s">
        <v>9860</v>
      </c>
      <c r="F6361" s="806"/>
      <c r="G6361" s="807">
        <v>17979.916499999999</v>
      </c>
    </row>
    <row r="6362" spans="1:7" x14ac:dyDescent="0.25">
      <c r="A6362" s="803" t="s">
        <v>9861</v>
      </c>
      <c r="B6362" s="804" t="s">
        <v>9854</v>
      </c>
      <c r="C6362" s="805" t="s">
        <v>9855</v>
      </c>
      <c r="D6362" s="806"/>
      <c r="E6362" s="808" t="s">
        <v>9862</v>
      </c>
      <c r="F6362" s="806"/>
      <c r="G6362" s="807">
        <v>17979.916499999999</v>
      </c>
    </row>
    <row r="6363" spans="1:7" x14ac:dyDescent="0.25">
      <c r="A6363" s="787" t="s">
        <v>9863</v>
      </c>
      <c r="B6363" s="809" t="s">
        <v>9864</v>
      </c>
      <c r="C6363" s="810" t="s">
        <v>9855</v>
      </c>
      <c r="D6363" s="790"/>
      <c r="E6363" s="811" t="s">
        <v>9865</v>
      </c>
      <c r="F6363" s="812"/>
      <c r="G6363" s="791">
        <v>7486.6724999999988</v>
      </c>
    </row>
    <row r="6364" spans="1:7" x14ac:dyDescent="0.25">
      <c r="A6364" s="792" t="s">
        <v>1587</v>
      </c>
      <c r="B6364" s="813" t="s">
        <v>9854</v>
      </c>
      <c r="C6364" s="814" t="s">
        <v>9866</v>
      </c>
      <c r="D6364" s="795"/>
      <c r="E6364" s="814" t="s">
        <v>9</v>
      </c>
      <c r="F6364" s="795"/>
      <c r="G6364" s="796">
        <v>19550</v>
      </c>
    </row>
    <row r="6365" spans="1:7" x14ac:dyDescent="0.25">
      <c r="A6365" s="792" t="s">
        <v>1588</v>
      </c>
      <c r="B6365" s="813" t="s">
        <v>9867</v>
      </c>
      <c r="C6365" s="814" t="s">
        <v>9866</v>
      </c>
      <c r="D6365" s="795"/>
      <c r="E6365" s="814" t="s">
        <v>9</v>
      </c>
      <c r="F6365" s="795"/>
      <c r="G6365" s="796">
        <v>5235.1162499999991</v>
      </c>
    </row>
    <row r="6366" spans="1:7" x14ac:dyDescent="0.25">
      <c r="A6366" s="792" t="s">
        <v>1590</v>
      </c>
      <c r="B6366" s="813" t="s">
        <v>1783</v>
      </c>
      <c r="C6366" s="814" t="s">
        <v>9866</v>
      </c>
      <c r="D6366" s="795"/>
      <c r="E6366" s="814" t="s">
        <v>9</v>
      </c>
      <c r="F6366" s="795"/>
      <c r="G6366" s="796" t="s">
        <v>9</v>
      </c>
    </row>
    <row r="6367" spans="1:7" x14ac:dyDescent="0.25">
      <c r="A6367" s="792" t="s">
        <v>1601</v>
      </c>
      <c r="B6367" s="813" t="s">
        <v>9854</v>
      </c>
      <c r="C6367" s="814" t="s">
        <v>1594</v>
      </c>
      <c r="D6367" s="795"/>
      <c r="E6367" s="814" t="s">
        <v>9868</v>
      </c>
      <c r="F6367" s="795"/>
      <c r="G6367" s="796">
        <v>8070.6348629886043</v>
      </c>
    </row>
    <row r="6368" spans="1:7" x14ac:dyDescent="0.25">
      <c r="A6368" s="792" t="s">
        <v>1602</v>
      </c>
      <c r="B6368" s="813" t="s">
        <v>9854</v>
      </c>
      <c r="C6368" s="814" t="s">
        <v>1594</v>
      </c>
      <c r="D6368" s="795"/>
      <c r="E6368" s="814" t="s">
        <v>9869</v>
      </c>
      <c r="F6368" s="795"/>
      <c r="G6368" s="796">
        <v>8068.4104471365044</v>
      </c>
    </row>
    <row r="6369" spans="1:7" x14ac:dyDescent="0.25">
      <c r="A6369" s="792" t="s">
        <v>1603</v>
      </c>
      <c r="B6369" s="813" t="s">
        <v>9854</v>
      </c>
      <c r="C6369" s="814" t="s">
        <v>1594</v>
      </c>
      <c r="D6369" s="795"/>
      <c r="E6369" s="814" t="s">
        <v>9870</v>
      </c>
      <c r="F6369" s="795"/>
      <c r="G6369" s="796">
        <v>8068.4104471365044</v>
      </c>
    </row>
    <row r="6370" spans="1:7" x14ac:dyDescent="0.25">
      <c r="A6370" s="792" t="s">
        <v>1604</v>
      </c>
      <c r="B6370" s="813" t="s">
        <v>9854</v>
      </c>
      <c r="C6370" s="814" t="s">
        <v>1594</v>
      </c>
      <c r="D6370" s="795"/>
      <c r="E6370" s="814" t="s">
        <v>9871</v>
      </c>
      <c r="F6370" s="795"/>
      <c r="G6370" s="796">
        <v>10298.007334492018</v>
      </c>
    </row>
    <row r="6371" spans="1:7" x14ac:dyDescent="0.25">
      <c r="A6371" s="792" t="s">
        <v>1605</v>
      </c>
      <c r="B6371" s="813" t="s">
        <v>9854</v>
      </c>
      <c r="C6371" s="814" t="s">
        <v>1594</v>
      </c>
      <c r="D6371" s="795"/>
      <c r="E6371" s="814" t="s">
        <v>9872</v>
      </c>
      <c r="F6371" s="795"/>
      <c r="G6371" s="796">
        <v>8529.9489312491023</v>
      </c>
    </row>
    <row r="6372" spans="1:7" x14ac:dyDescent="0.25">
      <c r="A6372" s="792" t="s">
        <v>1606</v>
      </c>
      <c r="B6372" s="813" t="s">
        <v>9854</v>
      </c>
      <c r="C6372" s="814" t="s">
        <v>1594</v>
      </c>
      <c r="D6372" s="795"/>
      <c r="E6372" s="814" t="s">
        <v>9873</v>
      </c>
      <c r="F6372" s="795"/>
      <c r="G6372" s="796">
        <v>8529.9489312491023</v>
      </c>
    </row>
    <row r="6373" spans="1:7" x14ac:dyDescent="0.25">
      <c r="A6373" s="792" t="s">
        <v>1607</v>
      </c>
      <c r="B6373" s="813" t="s">
        <v>9854</v>
      </c>
      <c r="C6373" s="814" t="s">
        <v>1594</v>
      </c>
      <c r="D6373" s="795"/>
      <c r="E6373" s="814" t="s">
        <v>9874</v>
      </c>
      <c r="F6373" s="795"/>
      <c r="G6373" s="796">
        <v>11548.759294530315</v>
      </c>
    </row>
    <row r="6374" spans="1:7" x14ac:dyDescent="0.25">
      <c r="A6374" s="792" t="s">
        <v>1608</v>
      </c>
      <c r="B6374" s="813" t="s">
        <v>9854</v>
      </c>
      <c r="C6374" s="814" t="s">
        <v>1594</v>
      </c>
      <c r="D6374" s="795"/>
      <c r="E6374" s="814" t="s">
        <v>9875</v>
      </c>
      <c r="F6374" s="795"/>
      <c r="G6374" s="796">
        <v>10614.106095474814</v>
      </c>
    </row>
    <row r="6375" spans="1:7" ht="15.75" thickBot="1" x14ac:dyDescent="0.3">
      <c r="A6375" s="815" t="s">
        <v>1609</v>
      </c>
      <c r="B6375" s="816" t="s">
        <v>9854</v>
      </c>
      <c r="C6375" s="817" t="s">
        <v>1594</v>
      </c>
      <c r="D6375" s="818"/>
      <c r="E6375" s="817" t="s">
        <v>9876</v>
      </c>
      <c r="F6375" s="818"/>
      <c r="G6375" s="796">
        <v>11373.623619774975</v>
      </c>
    </row>
    <row r="6376" spans="1:7" ht="19.5" thickBot="1" x14ac:dyDescent="0.3">
      <c r="A6376" s="784" t="s">
        <v>9877</v>
      </c>
      <c r="B6376" s="785"/>
      <c r="C6376" s="785"/>
      <c r="D6376" s="785"/>
      <c r="E6376" s="785"/>
      <c r="F6376" s="785"/>
      <c r="G6376" s="786">
        <v>0</v>
      </c>
    </row>
    <row r="6377" spans="1:7" ht="15.75" thickBot="1" x14ac:dyDescent="0.3">
      <c r="A6377" s="792" t="s">
        <v>9878</v>
      </c>
      <c r="B6377" s="813" t="s">
        <v>9879</v>
      </c>
      <c r="C6377" s="814" t="s">
        <v>9880</v>
      </c>
      <c r="D6377" s="795"/>
      <c r="E6377" s="814" t="s">
        <v>9881</v>
      </c>
      <c r="F6377" s="795"/>
      <c r="G6377" s="796">
        <v>43086.57365933829</v>
      </c>
    </row>
    <row r="6378" spans="1:7" ht="19.5" thickBot="1" x14ac:dyDescent="0.3">
      <c r="A6378" s="784" t="s">
        <v>9882</v>
      </c>
      <c r="B6378" s="785"/>
      <c r="C6378" s="785"/>
      <c r="D6378" s="785"/>
      <c r="E6378" s="785"/>
      <c r="F6378" s="785"/>
      <c r="G6378" s="786">
        <v>0</v>
      </c>
    </row>
    <row r="6379" spans="1:7" ht="15.75" thickBot="1" x14ac:dyDescent="0.3">
      <c r="A6379" s="803" t="s">
        <v>9883</v>
      </c>
      <c r="B6379" s="819" t="s">
        <v>9884</v>
      </c>
      <c r="C6379" s="820"/>
      <c r="D6379" s="820"/>
      <c r="E6379" s="820"/>
      <c r="F6379" s="821"/>
      <c r="G6379" s="807">
        <v>20210.486807531248</v>
      </c>
    </row>
    <row r="6380" spans="1:7" ht="19.5" thickBot="1" x14ac:dyDescent="0.3">
      <c r="A6380" s="784" t="s">
        <v>1326</v>
      </c>
      <c r="B6380" s="785"/>
      <c r="C6380" s="785"/>
      <c r="D6380" s="785"/>
      <c r="E6380" s="785"/>
      <c r="F6380" s="785"/>
      <c r="G6380" s="786">
        <v>0</v>
      </c>
    </row>
    <row r="6381" spans="1:7" x14ac:dyDescent="0.25">
      <c r="A6381" s="792" t="s">
        <v>1141</v>
      </c>
      <c r="B6381" s="793" t="s">
        <v>1142</v>
      </c>
      <c r="C6381" s="794"/>
      <c r="D6381" s="794"/>
      <c r="E6381" s="794"/>
      <c r="F6381" s="795"/>
      <c r="G6381" s="796">
        <v>6278.8901174999992</v>
      </c>
    </row>
    <row r="6382" spans="1:7" x14ac:dyDescent="0.25">
      <c r="A6382" s="792" t="s">
        <v>1143</v>
      </c>
      <c r="B6382" s="793" t="s">
        <v>1144</v>
      </c>
      <c r="C6382" s="794"/>
      <c r="D6382" s="794"/>
      <c r="E6382" s="794"/>
      <c r="F6382" s="795"/>
      <c r="G6382" s="796">
        <v>8399.0348324999995</v>
      </c>
    </row>
    <row r="6383" spans="1:7" x14ac:dyDescent="0.25">
      <c r="A6383" s="792" t="s">
        <v>1145</v>
      </c>
      <c r="B6383" s="793" t="s">
        <v>1146</v>
      </c>
      <c r="C6383" s="794"/>
      <c r="D6383" s="794"/>
      <c r="E6383" s="794"/>
      <c r="F6383" s="795"/>
      <c r="G6383" s="796">
        <v>9679.3020017812487</v>
      </c>
    </row>
    <row r="6384" spans="1:7" x14ac:dyDescent="0.25">
      <c r="A6384" s="792" t="s">
        <v>1147</v>
      </c>
      <c r="B6384" s="793" t="s">
        <v>1148</v>
      </c>
      <c r="C6384" s="794"/>
      <c r="D6384" s="794"/>
      <c r="E6384" s="794"/>
      <c r="F6384" s="795"/>
      <c r="G6384" s="796">
        <v>10151.375485218749</v>
      </c>
    </row>
    <row r="6385" spans="1:7" x14ac:dyDescent="0.25">
      <c r="A6385" s="792" t="s">
        <v>1149</v>
      </c>
      <c r="B6385" s="793" t="s">
        <v>1150</v>
      </c>
      <c r="C6385" s="794"/>
      <c r="D6385" s="794"/>
      <c r="E6385" s="794"/>
      <c r="F6385" s="795"/>
      <c r="G6385" s="796">
        <v>12711.169074999998</v>
      </c>
    </row>
    <row r="6386" spans="1:7" x14ac:dyDescent="0.25">
      <c r="A6386" s="792" t="s">
        <v>1151</v>
      </c>
      <c r="B6386" s="793" t="s">
        <v>9885</v>
      </c>
      <c r="C6386" s="794"/>
      <c r="D6386" s="794"/>
      <c r="E6386" s="794"/>
      <c r="F6386" s="795"/>
      <c r="G6386" s="796">
        <v>11434.334999999999</v>
      </c>
    </row>
    <row r="6387" spans="1:7" x14ac:dyDescent="0.25">
      <c r="A6387" s="792" t="s">
        <v>1153</v>
      </c>
      <c r="B6387" s="793" t="s">
        <v>9886</v>
      </c>
      <c r="C6387" s="794"/>
      <c r="D6387" s="794"/>
      <c r="E6387" s="794"/>
      <c r="F6387" s="795"/>
      <c r="G6387" s="796">
        <v>14240.9445</v>
      </c>
    </row>
    <row r="6388" spans="1:7" x14ac:dyDescent="0.25">
      <c r="A6388" s="792" t="s">
        <v>1155</v>
      </c>
      <c r="B6388" s="793" t="s">
        <v>9887</v>
      </c>
      <c r="C6388" s="794"/>
      <c r="D6388" s="794"/>
      <c r="E6388" s="794"/>
      <c r="F6388" s="795"/>
      <c r="G6388" s="796">
        <v>15367.053249999997</v>
      </c>
    </row>
    <row r="6389" spans="1:7" x14ac:dyDescent="0.25">
      <c r="A6389" s="792" t="s">
        <v>1157</v>
      </c>
      <c r="B6389" s="793" t="s">
        <v>9888</v>
      </c>
      <c r="C6389" s="794"/>
      <c r="D6389" s="794"/>
      <c r="E6389" s="794"/>
      <c r="F6389" s="795"/>
      <c r="G6389" s="796">
        <v>16112.017499999998</v>
      </c>
    </row>
    <row r="6390" spans="1:7" x14ac:dyDescent="0.25">
      <c r="A6390" s="792" t="s">
        <v>1159</v>
      </c>
      <c r="B6390" s="793" t="s">
        <v>1160</v>
      </c>
      <c r="C6390" s="794"/>
      <c r="D6390" s="794"/>
      <c r="E6390" s="794"/>
      <c r="F6390" s="795"/>
      <c r="G6390" s="796">
        <v>102909.015</v>
      </c>
    </row>
    <row r="6391" spans="1:7" x14ac:dyDescent="0.25">
      <c r="A6391" s="792" t="s">
        <v>1161</v>
      </c>
      <c r="B6391" s="793" t="s">
        <v>1162</v>
      </c>
      <c r="C6391" s="794"/>
      <c r="D6391" s="794"/>
      <c r="E6391" s="794"/>
      <c r="F6391" s="795"/>
      <c r="G6391" s="796">
        <v>64863.863999999994</v>
      </c>
    </row>
    <row r="6392" spans="1:7" x14ac:dyDescent="0.25">
      <c r="A6392" s="792" t="s">
        <v>1163</v>
      </c>
      <c r="B6392" s="793" t="s">
        <v>1164</v>
      </c>
      <c r="C6392" s="794"/>
      <c r="D6392" s="794"/>
      <c r="E6392" s="794"/>
      <c r="F6392" s="795"/>
      <c r="G6392" s="796">
        <v>114343.34999999999</v>
      </c>
    </row>
    <row r="6393" spans="1:7" x14ac:dyDescent="0.25">
      <c r="A6393" s="792" t="s">
        <v>1165</v>
      </c>
      <c r="B6393" s="793" t="s">
        <v>1166</v>
      </c>
      <c r="C6393" s="794"/>
      <c r="D6393" s="794"/>
      <c r="E6393" s="794"/>
      <c r="F6393" s="795"/>
      <c r="G6393" s="796">
        <v>72070.959999999992</v>
      </c>
    </row>
    <row r="6394" spans="1:7" x14ac:dyDescent="0.25">
      <c r="A6394" s="792" t="s">
        <v>1167</v>
      </c>
      <c r="B6394" s="793" t="s">
        <v>1168</v>
      </c>
      <c r="C6394" s="794"/>
      <c r="D6394" s="794"/>
      <c r="E6394" s="794"/>
      <c r="F6394" s="795"/>
      <c r="G6394" s="796">
        <v>72763.95</v>
      </c>
    </row>
    <row r="6395" spans="1:7" x14ac:dyDescent="0.25">
      <c r="A6395" s="792" t="s">
        <v>1169</v>
      </c>
      <c r="B6395" s="793" t="s">
        <v>1170</v>
      </c>
      <c r="C6395" s="794"/>
      <c r="D6395" s="794"/>
      <c r="E6395" s="794"/>
      <c r="F6395" s="795"/>
      <c r="G6395" s="796">
        <v>123871.96249999999</v>
      </c>
    </row>
    <row r="6396" spans="1:7" x14ac:dyDescent="0.25">
      <c r="A6396" s="792" t="s">
        <v>1171</v>
      </c>
      <c r="B6396" s="793" t="s">
        <v>1172</v>
      </c>
      <c r="C6396" s="794"/>
      <c r="D6396" s="794"/>
      <c r="E6396" s="794"/>
      <c r="F6396" s="795"/>
      <c r="G6396" s="796">
        <v>139810.73249999998</v>
      </c>
    </row>
    <row r="6397" spans="1:7" x14ac:dyDescent="0.25">
      <c r="A6397" s="792" t="s">
        <v>1175</v>
      </c>
      <c r="B6397" s="793" t="s">
        <v>1176</v>
      </c>
      <c r="C6397" s="794"/>
      <c r="D6397" s="794"/>
      <c r="E6397" s="794"/>
      <c r="F6397" s="795"/>
      <c r="G6397" s="796">
        <v>30318.312499999996</v>
      </c>
    </row>
    <row r="6398" spans="1:7" ht="15.75" thickBot="1" x14ac:dyDescent="0.3">
      <c r="A6398" s="792" t="s">
        <v>1177</v>
      </c>
      <c r="B6398" s="793" t="s">
        <v>9889</v>
      </c>
      <c r="C6398" s="794"/>
      <c r="D6398" s="794"/>
      <c r="E6398" s="794"/>
      <c r="F6398" s="795"/>
      <c r="G6398" s="796">
        <v>3538.035730314265</v>
      </c>
    </row>
    <row r="6399" spans="1:7" ht="19.5" thickBot="1" x14ac:dyDescent="0.3">
      <c r="A6399" s="784" t="s">
        <v>1327</v>
      </c>
      <c r="B6399" s="785"/>
      <c r="C6399" s="785"/>
      <c r="D6399" s="785"/>
      <c r="E6399" s="785"/>
      <c r="F6399" s="785"/>
      <c r="G6399" s="786">
        <v>0</v>
      </c>
    </row>
    <row r="6400" spans="1:7" x14ac:dyDescent="0.25">
      <c r="A6400" s="792" t="s">
        <v>1181</v>
      </c>
      <c r="B6400" s="813" t="s">
        <v>1182</v>
      </c>
      <c r="C6400" s="814" t="s">
        <v>1183</v>
      </c>
      <c r="D6400" s="795"/>
      <c r="E6400" s="814" t="s">
        <v>1184</v>
      </c>
      <c r="F6400" s="795"/>
      <c r="G6400" s="822" t="s">
        <v>1185</v>
      </c>
    </row>
    <row r="6401" spans="1:7" x14ac:dyDescent="0.25">
      <c r="A6401" s="792" t="s">
        <v>1186</v>
      </c>
      <c r="B6401" s="813" t="s">
        <v>1182</v>
      </c>
      <c r="C6401" s="814" t="s">
        <v>1183</v>
      </c>
      <c r="D6401" s="795"/>
      <c r="E6401" s="814" t="s">
        <v>1187</v>
      </c>
      <c r="F6401" s="795"/>
      <c r="G6401" s="822" t="s">
        <v>1185</v>
      </c>
    </row>
    <row r="6402" spans="1:7" x14ac:dyDescent="0.25">
      <c r="A6402" s="792" t="s">
        <v>1188</v>
      </c>
      <c r="B6402" s="813" t="s">
        <v>1182</v>
      </c>
      <c r="C6402" s="814" t="s">
        <v>1183</v>
      </c>
      <c r="D6402" s="795"/>
      <c r="E6402" s="814" t="s">
        <v>1189</v>
      </c>
      <c r="F6402" s="795"/>
      <c r="G6402" s="822" t="s">
        <v>1185</v>
      </c>
    </row>
    <row r="6403" spans="1:7" x14ac:dyDescent="0.25">
      <c r="A6403" s="792" t="s">
        <v>1190</v>
      </c>
      <c r="B6403" s="813" t="s">
        <v>1182</v>
      </c>
      <c r="C6403" s="814" t="s">
        <v>1183</v>
      </c>
      <c r="D6403" s="795"/>
      <c r="E6403" s="814" t="s">
        <v>1191</v>
      </c>
      <c r="F6403" s="795"/>
      <c r="G6403" s="796">
        <v>63576.459843749988</v>
      </c>
    </row>
    <row r="6404" spans="1:7" x14ac:dyDescent="0.25">
      <c r="A6404" s="792" t="s">
        <v>1192</v>
      </c>
      <c r="B6404" s="813" t="s">
        <v>1182</v>
      </c>
      <c r="C6404" s="814" t="s">
        <v>1183</v>
      </c>
      <c r="D6404" s="795"/>
      <c r="E6404" s="814" t="s">
        <v>1193</v>
      </c>
      <c r="F6404" s="795"/>
      <c r="G6404" s="796">
        <v>69631.360781249983</v>
      </c>
    </row>
    <row r="6405" spans="1:7" x14ac:dyDescent="0.25">
      <c r="A6405" s="792" t="s">
        <v>1194</v>
      </c>
      <c r="B6405" s="813" t="s">
        <v>1182</v>
      </c>
      <c r="C6405" s="814" t="s">
        <v>1183</v>
      </c>
      <c r="D6405" s="795"/>
      <c r="E6405" s="814" t="s">
        <v>1195</v>
      </c>
      <c r="F6405" s="795"/>
      <c r="G6405" s="796">
        <v>85525.475742187482</v>
      </c>
    </row>
    <row r="6406" spans="1:7" x14ac:dyDescent="0.25">
      <c r="A6406" s="792" t="s">
        <v>1196</v>
      </c>
      <c r="B6406" s="813" t="s">
        <v>1197</v>
      </c>
      <c r="C6406" s="814" t="s">
        <v>1183</v>
      </c>
      <c r="D6406" s="795"/>
      <c r="E6406" s="814" t="s">
        <v>1198</v>
      </c>
      <c r="F6406" s="795"/>
      <c r="G6406" s="796">
        <v>72658.811249999984</v>
      </c>
    </row>
    <row r="6407" spans="1:7" x14ac:dyDescent="0.25">
      <c r="A6407" s="792" t="s">
        <v>1199</v>
      </c>
      <c r="B6407" s="813" t="s">
        <v>1197</v>
      </c>
      <c r="C6407" s="814" t="s">
        <v>1183</v>
      </c>
      <c r="D6407" s="795"/>
      <c r="E6407" s="814" t="s">
        <v>1200</v>
      </c>
      <c r="F6407" s="795"/>
      <c r="G6407" s="796">
        <v>84768.613124999989</v>
      </c>
    </row>
    <row r="6408" spans="1:7" x14ac:dyDescent="0.25">
      <c r="A6408" s="792" t="s">
        <v>1201</v>
      </c>
      <c r="B6408" s="813" t="s">
        <v>1197</v>
      </c>
      <c r="C6408" s="814" t="s">
        <v>1183</v>
      </c>
      <c r="D6408" s="795"/>
      <c r="E6408" s="814" t="s">
        <v>1202</v>
      </c>
      <c r="F6408" s="795"/>
      <c r="G6408" s="796">
        <v>102933.31593749997</v>
      </c>
    </row>
    <row r="6409" spans="1:7" x14ac:dyDescent="0.25">
      <c r="A6409" s="792" t="s">
        <v>1203</v>
      </c>
      <c r="B6409" s="813" t="s">
        <v>1204</v>
      </c>
      <c r="C6409" s="814" t="s">
        <v>1183</v>
      </c>
      <c r="D6409" s="795"/>
      <c r="E6409" s="814" t="s">
        <v>1198</v>
      </c>
      <c r="F6409" s="795"/>
      <c r="G6409" s="796">
        <v>85828.220789062485</v>
      </c>
    </row>
    <row r="6410" spans="1:7" x14ac:dyDescent="0.25">
      <c r="A6410" s="792" t="s">
        <v>1205</v>
      </c>
      <c r="B6410" s="813" t="s">
        <v>1204</v>
      </c>
      <c r="C6410" s="814" t="s">
        <v>1183</v>
      </c>
      <c r="D6410" s="795"/>
      <c r="E6410" s="814" t="s">
        <v>1200</v>
      </c>
      <c r="F6410" s="795"/>
      <c r="G6410" s="796">
        <v>93850.964531249978</v>
      </c>
    </row>
    <row r="6411" spans="1:7" x14ac:dyDescent="0.25">
      <c r="A6411" s="792" t="s">
        <v>1206</v>
      </c>
      <c r="B6411" s="813" t="s">
        <v>1204</v>
      </c>
      <c r="C6411" s="814" t="s">
        <v>1183</v>
      </c>
      <c r="D6411" s="795"/>
      <c r="E6411" s="814" t="s">
        <v>1202</v>
      </c>
      <c r="F6411" s="795"/>
      <c r="G6411" s="796">
        <v>115043.11781249997</v>
      </c>
    </row>
    <row r="6412" spans="1:7" x14ac:dyDescent="0.25">
      <c r="A6412" s="792" t="s">
        <v>1207</v>
      </c>
      <c r="B6412" s="813" t="s">
        <v>1208</v>
      </c>
      <c r="C6412" s="814" t="s">
        <v>1183</v>
      </c>
      <c r="D6412" s="795"/>
      <c r="E6412" s="814" t="s">
        <v>1198</v>
      </c>
      <c r="F6412" s="795"/>
      <c r="G6412" s="796">
        <v>143047.03464843749</v>
      </c>
    </row>
    <row r="6413" spans="1:7" x14ac:dyDescent="0.25">
      <c r="A6413" s="792" t="s">
        <v>1209</v>
      </c>
      <c r="B6413" s="813" t="s">
        <v>1208</v>
      </c>
      <c r="C6413" s="814" t="s">
        <v>1183</v>
      </c>
      <c r="D6413" s="795"/>
      <c r="E6413" s="814" t="s">
        <v>1200</v>
      </c>
      <c r="F6413" s="795"/>
      <c r="G6413" s="796">
        <v>151372.52343749994</v>
      </c>
    </row>
    <row r="6414" spans="1:7" x14ac:dyDescent="0.25">
      <c r="A6414" s="792" t="s">
        <v>1210</v>
      </c>
      <c r="B6414" s="813" t="s">
        <v>1208</v>
      </c>
      <c r="C6414" s="814" t="s">
        <v>1183</v>
      </c>
      <c r="D6414" s="795"/>
      <c r="E6414" s="814" t="s">
        <v>1202</v>
      </c>
      <c r="F6414" s="795"/>
      <c r="G6414" s="796">
        <v>172564.67671874995</v>
      </c>
    </row>
    <row r="6415" spans="1:7" x14ac:dyDescent="0.25">
      <c r="A6415" s="792" t="s">
        <v>1211</v>
      </c>
      <c r="B6415" s="813" t="s">
        <v>1212</v>
      </c>
      <c r="C6415" s="814" t="s">
        <v>1183</v>
      </c>
      <c r="D6415" s="795"/>
      <c r="E6415" s="814" t="s">
        <v>9</v>
      </c>
      <c r="F6415" s="795"/>
      <c r="G6415" s="796">
        <v>236141.13656249995</v>
      </c>
    </row>
    <row r="6416" spans="1:7" x14ac:dyDescent="0.25">
      <c r="A6416" s="792" t="s">
        <v>1213</v>
      </c>
      <c r="B6416" s="813" t="s">
        <v>1214</v>
      </c>
      <c r="C6416" s="814" t="s">
        <v>1183</v>
      </c>
      <c r="D6416" s="795"/>
      <c r="E6416" s="814" t="s">
        <v>9</v>
      </c>
      <c r="F6416" s="795"/>
      <c r="G6416" s="796" t="s">
        <v>9</v>
      </c>
    </row>
    <row r="6417" spans="1:7" x14ac:dyDescent="0.25">
      <c r="A6417" s="792" t="s">
        <v>1215</v>
      </c>
      <c r="B6417" s="813" t="s">
        <v>1216</v>
      </c>
      <c r="C6417" s="814" t="s">
        <v>1217</v>
      </c>
      <c r="D6417" s="795"/>
      <c r="E6417" s="814" t="s">
        <v>9</v>
      </c>
      <c r="F6417" s="795"/>
      <c r="G6417" s="796">
        <v>484392.0749999999</v>
      </c>
    </row>
    <row r="6418" spans="1:7" ht="15.75" thickBot="1" x14ac:dyDescent="0.3">
      <c r="A6418" s="815" t="s">
        <v>1218</v>
      </c>
      <c r="B6418" s="816" t="s">
        <v>1219</v>
      </c>
      <c r="C6418" s="817" t="s">
        <v>1217</v>
      </c>
      <c r="D6418" s="818"/>
      <c r="E6418" s="823" t="s">
        <v>1220</v>
      </c>
      <c r="F6418" s="818"/>
      <c r="G6418" s="824" t="s">
        <v>9</v>
      </c>
    </row>
    <row r="6419" spans="1:7" ht="19.5" thickBot="1" x14ac:dyDescent="0.3">
      <c r="A6419" s="825" t="s">
        <v>9890</v>
      </c>
      <c r="B6419" s="826"/>
      <c r="C6419" s="826"/>
      <c r="D6419" s="826"/>
      <c r="E6419" s="826"/>
      <c r="F6419" s="826"/>
      <c r="G6419" s="827">
        <v>0</v>
      </c>
    </row>
    <row r="6420" spans="1:7" x14ac:dyDescent="0.25">
      <c r="A6420" s="828" t="s">
        <v>9891</v>
      </c>
      <c r="B6420" s="829" t="s">
        <v>9892</v>
      </c>
      <c r="C6420" s="830" t="s">
        <v>9893</v>
      </c>
      <c r="D6420" s="831"/>
      <c r="E6420" s="831"/>
      <c r="F6420" s="831"/>
      <c r="G6420" s="832">
        <v>5252.3352000000004</v>
      </c>
    </row>
    <row r="6421" spans="1:7" x14ac:dyDescent="0.25">
      <c r="A6421" s="833" t="s">
        <v>9894</v>
      </c>
      <c r="B6421" s="834" t="s">
        <v>9892</v>
      </c>
      <c r="C6421" s="835" t="s">
        <v>9895</v>
      </c>
      <c r="D6421" s="836"/>
      <c r="E6421" s="836"/>
      <c r="F6421" s="836"/>
      <c r="G6421" s="837">
        <v>7463.5816499999992</v>
      </c>
    </row>
    <row r="6422" spans="1:7" x14ac:dyDescent="0.25">
      <c r="A6422" s="833" t="s">
        <v>9896</v>
      </c>
      <c r="B6422" s="834" t="s">
        <v>9892</v>
      </c>
      <c r="C6422" s="835" t="s">
        <v>9897</v>
      </c>
      <c r="D6422" s="836"/>
      <c r="E6422" s="836"/>
      <c r="F6422" s="836"/>
      <c r="G6422" s="837">
        <v>6928.6832999999997</v>
      </c>
    </row>
    <row r="6423" spans="1:7" x14ac:dyDescent="0.25">
      <c r="A6423" s="833" t="s">
        <v>9898</v>
      </c>
      <c r="B6423" s="834" t="s">
        <v>9892</v>
      </c>
      <c r="C6423" s="835" t="s">
        <v>9899</v>
      </c>
      <c r="D6423" s="836"/>
      <c r="E6423" s="836"/>
      <c r="F6423" s="836"/>
      <c r="G6423" s="837">
        <v>10024.761599999998</v>
      </c>
    </row>
    <row r="6424" spans="1:7" x14ac:dyDescent="0.25">
      <c r="A6424" s="833" t="s">
        <v>9900</v>
      </c>
      <c r="B6424" s="834" t="s">
        <v>9892</v>
      </c>
      <c r="C6424" s="835" t="s">
        <v>9901</v>
      </c>
      <c r="D6424" s="836"/>
      <c r="E6424" s="836"/>
      <c r="F6424" s="836"/>
      <c r="G6424" s="837">
        <v>12024.381599999999</v>
      </c>
    </row>
    <row r="6425" spans="1:7" x14ac:dyDescent="0.25">
      <c r="A6425" s="833" t="s">
        <v>9902</v>
      </c>
      <c r="B6425" s="834" t="s">
        <v>9892</v>
      </c>
      <c r="C6425" s="835" t="s">
        <v>9903</v>
      </c>
      <c r="D6425" s="836"/>
      <c r="E6425" s="836"/>
      <c r="F6425" s="836"/>
      <c r="G6425" s="837">
        <v>16850.1312</v>
      </c>
    </row>
    <row r="6426" spans="1:7" x14ac:dyDescent="0.25">
      <c r="A6426" s="833" t="s">
        <v>9904</v>
      </c>
      <c r="B6426" s="834" t="s">
        <v>9905</v>
      </c>
      <c r="C6426" s="835" t="s">
        <v>9906</v>
      </c>
      <c r="D6426" s="836"/>
      <c r="E6426" s="836"/>
      <c r="F6426" s="836"/>
      <c r="G6426" s="837">
        <v>1306.4184</v>
      </c>
    </row>
    <row r="6427" spans="1:7" x14ac:dyDescent="0.25">
      <c r="A6427" s="833" t="s">
        <v>9907</v>
      </c>
      <c r="B6427" s="834" t="s">
        <v>9905</v>
      </c>
      <c r="C6427" s="835" t="s">
        <v>9908</v>
      </c>
      <c r="D6427" s="836"/>
      <c r="E6427" s="836"/>
      <c r="F6427" s="836"/>
      <c r="G6427" s="837">
        <v>1826.3196000000003</v>
      </c>
    </row>
    <row r="6428" spans="1:7" x14ac:dyDescent="0.25">
      <c r="A6428" s="833" t="s">
        <v>9909</v>
      </c>
      <c r="B6428" s="834" t="s">
        <v>9905</v>
      </c>
      <c r="C6428" s="835" t="s">
        <v>9910</v>
      </c>
      <c r="D6428" s="836"/>
      <c r="E6428" s="836"/>
      <c r="F6428" s="836"/>
      <c r="G6428" s="838">
        <v>2201.2483499999998</v>
      </c>
    </row>
    <row r="6429" spans="1:7" ht="15.75" thickBot="1" x14ac:dyDescent="0.3">
      <c r="A6429" s="839" t="s">
        <v>9911</v>
      </c>
      <c r="B6429" s="840" t="s">
        <v>9905</v>
      </c>
      <c r="C6429" s="841" t="s">
        <v>9912</v>
      </c>
      <c r="D6429" s="842"/>
      <c r="E6429" s="842"/>
      <c r="F6429" s="842"/>
      <c r="G6429" s="843">
        <v>2679.4908</v>
      </c>
    </row>
    <row r="6430" spans="1:7" ht="19.5" thickBot="1" x14ac:dyDescent="0.3">
      <c r="A6430" s="844" t="s">
        <v>9913</v>
      </c>
      <c r="B6430" s="845"/>
      <c r="C6430" s="845"/>
      <c r="D6430" s="845"/>
      <c r="E6430" s="845"/>
      <c r="F6430" s="845"/>
      <c r="G6430" s="846">
        <v>0</v>
      </c>
    </row>
    <row r="6431" spans="1:7" x14ac:dyDescent="0.25">
      <c r="A6431" s="847" t="s">
        <v>9914</v>
      </c>
      <c r="B6431" s="848" t="s">
        <v>9915</v>
      </c>
      <c r="C6431" s="849"/>
      <c r="D6431" s="849"/>
      <c r="E6431" s="849"/>
      <c r="F6431" s="850" t="s">
        <v>9916</v>
      </c>
      <c r="G6431" s="851">
        <v>21138.839999999997</v>
      </c>
    </row>
    <row r="6432" spans="1:7" x14ac:dyDescent="0.25">
      <c r="A6432" s="852" t="s">
        <v>9917</v>
      </c>
      <c r="B6432" s="853" t="s">
        <v>9915</v>
      </c>
      <c r="C6432" s="854"/>
      <c r="D6432" s="854"/>
      <c r="E6432" s="854"/>
      <c r="F6432" s="855" t="s">
        <v>9918</v>
      </c>
      <c r="G6432" s="856">
        <v>21138.839999999997</v>
      </c>
    </row>
    <row r="6433" spans="1:7" x14ac:dyDescent="0.25">
      <c r="A6433" s="852" t="s">
        <v>9919</v>
      </c>
      <c r="B6433" s="853" t="s">
        <v>9915</v>
      </c>
      <c r="C6433" s="854"/>
      <c r="D6433" s="854"/>
      <c r="E6433" s="854"/>
      <c r="F6433" s="855" t="s">
        <v>9920</v>
      </c>
      <c r="G6433" s="856">
        <v>21138.839999999997</v>
      </c>
    </row>
    <row r="6434" spans="1:7" x14ac:dyDescent="0.25">
      <c r="A6434" s="852" t="s">
        <v>9921</v>
      </c>
      <c r="B6434" s="853" t="s">
        <v>9915</v>
      </c>
      <c r="C6434" s="854"/>
      <c r="D6434" s="854"/>
      <c r="E6434" s="854"/>
      <c r="F6434" s="855" t="s">
        <v>9922</v>
      </c>
      <c r="G6434" s="856">
        <v>21138.839999999997</v>
      </c>
    </row>
    <row r="6435" spans="1:7" x14ac:dyDescent="0.25">
      <c r="A6435" s="852" t="s">
        <v>9923</v>
      </c>
      <c r="B6435" s="853" t="s">
        <v>9915</v>
      </c>
      <c r="C6435" s="854"/>
      <c r="D6435" s="854"/>
      <c r="E6435" s="854"/>
      <c r="F6435" s="855" t="s">
        <v>9924</v>
      </c>
      <c r="G6435" s="856">
        <v>21138.839999999997</v>
      </c>
    </row>
    <row r="6436" spans="1:7" x14ac:dyDescent="0.25">
      <c r="A6436" s="852" t="s">
        <v>9925</v>
      </c>
      <c r="B6436" s="853" t="s">
        <v>9926</v>
      </c>
      <c r="C6436" s="854"/>
      <c r="D6436" s="854"/>
      <c r="E6436" s="854"/>
      <c r="F6436" s="855" t="s">
        <v>9927</v>
      </c>
      <c r="G6436" s="856">
        <v>4879.7430123966924</v>
      </c>
    </row>
    <row r="6437" spans="1:7" x14ac:dyDescent="0.25">
      <c r="A6437" s="852" t="s">
        <v>9928</v>
      </c>
      <c r="B6437" s="853" t="s">
        <v>9926</v>
      </c>
      <c r="C6437" s="854"/>
      <c r="D6437" s="854"/>
      <c r="E6437" s="854"/>
      <c r="F6437" s="855" t="s">
        <v>9929</v>
      </c>
      <c r="G6437" s="856">
        <v>4879.7430123966924</v>
      </c>
    </row>
    <row r="6438" spans="1:7" ht="15.75" thickBot="1" x14ac:dyDescent="0.3">
      <c r="A6438" s="857" t="s">
        <v>9930</v>
      </c>
      <c r="B6438" s="858" t="s">
        <v>9931</v>
      </c>
      <c r="C6438" s="859"/>
      <c r="D6438" s="859"/>
      <c r="E6438" s="859"/>
      <c r="F6438" s="860" t="s">
        <v>9</v>
      </c>
      <c r="G6438" s="861">
        <v>4438.0994579999997</v>
      </c>
    </row>
    <row r="6439" spans="1:7" ht="19.5" thickBot="1" x14ac:dyDescent="0.3">
      <c r="A6439" s="844" t="s">
        <v>9932</v>
      </c>
      <c r="B6439" s="845"/>
      <c r="C6439" s="845"/>
      <c r="D6439" s="845"/>
      <c r="E6439" s="845"/>
      <c r="F6439" s="845"/>
      <c r="G6439" s="846">
        <v>0</v>
      </c>
    </row>
    <row r="6440" spans="1:7" x14ac:dyDescent="0.25">
      <c r="A6440" s="862" t="s">
        <v>9933</v>
      </c>
      <c r="B6440" s="863" t="s">
        <v>9</v>
      </c>
      <c r="C6440" s="864"/>
      <c r="D6440" s="863" t="s">
        <v>9934</v>
      </c>
      <c r="E6440" s="864"/>
      <c r="F6440" s="864"/>
      <c r="G6440" s="865">
        <v>5572.2280363702866</v>
      </c>
    </row>
    <row r="6441" spans="1:7" x14ac:dyDescent="0.25">
      <c r="A6441" s="833" t="s">
        <v>9935</v>
      </c>
      <c r="B6441" s="835" t="s">
        <v>9936</v>
      </c>
      <c r="C6441" s="836"/>
      <c r="D6441" s="835" t="s">
        <v>9937</v>
      </c>
      <c r="E6441" s="836"/>
      <c r="F6441" s="836"/>
      <c r="G6441" s="866">
        <v>5865.5031961792492</v>
      </c>
    </row>
    <row r="6442" spans="1:7" x14ac:dyDescent="0.25">
      <c r="A6442" s="833" t="s">
        <v>9938</v>
      </c>
      <c r="B6442" s="835" t="s">
        <v>9</v>
      </c>
      <c r="C6442" s="836"/>
      <c r="D6442" s="835" t="s">
        <v>9939</v>
      </c>
      <c r="E6442" s="836"/>
      <c r="F6442" s="836"/>
      <c r="G6442" s="866">
        <v>7668.2037197756226</v>
      </c>
    </row>
    <row r="6443" spans="1:7" x14ac:dyDescent="0.25">
      <c r="A6443" s="833" t="s">
        <v>9940</v>
      </c>
      <c r="B6443" s="835" t="s">
        <v>9936</v>
      </c>
      <c r="C6443" s="836"/>
      <c r="D6443" s="835" t="s">
        <v>9939</v>
      </c>
      <c r="E6443" s="836"/>
      <c r="F6443" s="836"/>
      <c r="G6443" s="866">
        <v>8071.7933892374976</v>
      </c>
    </row>
    <row r="6444" spans="1:7" x14ac:dyDescent="0.25">
      <c r="A6444" s="833" t="s">
        <v>9941</v>
      </c>
      <c r="B6444" s="835" t="s">
        <v>9</v>
      </c>
      <c r="C6444" s="836"/>
      <c r="D6444" s="835" t="s">
        <v>9942</v>
      </c>
      <c r="E6444" s="836"/>
      <c r="F6444" s="836"/>
      <c r="G6444" s="866">
        <v>21869.954732437494</v>
      </c>
    </row>
    <row r="6445" spans="1:7" x14ac:dyDescent="0.25">
      <c r="A6445" s="867" t="s">
        <v>9943</v>
      </c>
      <c r="B6445" s="780" t="s">
        <v>9</v>
      </c>
      <c r="C6445" s="781"/>
      <c r="D6445" s="780" t="s">
        <v>9944</v>
      </c>
      <c r="E6445" s="781"/>
      <c r="F6445" s="781"/>
      <c r="G6445" s="868">
        <v>21869.954732437494</v>
      </c>
    </row>
    <row r="6446" spans="1:7" x14ac:dyDescent="0.25">
      <c r="A6446" s="833" t="s">
        <v>9945</v>
      </c>
      <c r="B6446" s="835" t="s">
        <v>9</v>
      </c>
      <c r="C6446" s="836"/>
      <c r="D6446" s="835" t="s">
        <v>9946</v>
      </c>
      <c r="E6446" s="836"/>
      <c r="F6446" s="836"/>
      <c r="G6446" s="866">
        <v>21869.954732437494</v>
      </c>
    </row>
    <row r="6447" spans="1:7" x14ac:dyDescent="0.25">
      <c r="A6447" s="869" t="s">
        <v>9947</v>
      </c>
      <c r="B6447" s="870" t="s">
        <v>9948</v>
      </c>
      <c r="C6447" s="871"/>
      <c r="D6447" s="870" t="s">
        <v>9949</v>
      </c>
      <c r="E6447" s="871"/>
      <c r="F6447" s="871"/>
      <c r="G6447" s="872">
        <v>93198.904914374987</v>
      </c>
    </row>
    <row r="6448" spans="1:7" ht="15.75" thickBot="1" x14ac:dyDescent="0.3">
      <c r="A6448" s="857" t="s">
        <v>9950</v>
      </c>
      <c r="B6448" s="858" t="s">
        <v>9951</v>
      </c>
      <c r="C6448" s="859"/>
      <c r="D6448" s="858" t="s">
        <v>9952</v>
      </c>
      <c r="E6448" s="859"/>
      <c r="F6448" s="859"/>
      <c r="G6448" s="861" t="s">
        <v>9</v>
      </c>
    </row>
    <row r="6449" spans="1:7" ht="19.5" thickBot="1" x14ac:dyDescent="0.3">
      <c r="A6449" s="873" t="s">
        <v>9953</v>
      </c>
      <c r="B6449" s="874"/>
      <c r="C6449" s="874"/>
      <c r="D6449" s="874"/>
      <c r="E6449" s="874"/>
      <c r="F6449" s="874"/>
      <c r="G6449" s="875">
        <v>0</v>
      </c>
    </row>
    <row r="6450" spans="1:7" x14ac:dyDescent="0.25">
      <c r="A6450" s="876" t="s">
        <v>9954</v>
      </c>
      <c r="B6450" s="877" t="s">
        <v>9955</v>
      </c>
      <c r="C6450" s="878">
        <v>0.5</v>
      </c>
      <c r="D6450" s="879"/>
      <c r="E6450" s="880" t="s">
        <v>9956</v>
      </c>
      <c r="F6450" s="879"/>
      <c r="G6450" s="881">
        <v>24593.688496381244</v>
      </c>
    </row>
    <row r="6451" spans="1:7" ht="15.75" thickBot="1" x14ac:dyDescent="0.3">
      <c r="A6451" s="882" t="s">
        <v>9957</v>
      </c>
      <c r="B6451" s="883" t="s">
        <v>9955</v>
      </c>
      <c r="C6451" s="884">
        <v>0.5</v>
      </c>
      <c r="D6451" s="885"/>
      <c r="E6451" s="886" t="s">
        <v>9958</v>
      </c>
      <c r="F6451" s="885"/>
      <c r="G6451" s="887">
        <v>21989.138511956116</v>
      </c>
    </row>
    <row r="6452" spans="1:7" ht="19.5" thickBot="1" x14ac:dyDescent="0.3">
      <c r="A6452" s="888" t="s">
        <v>9959</v>
      </c>
      <c r="B6452" s="889"/>
      <c r="C6452" s="889"/>
      <c r="D6452" s="889"/>
      <c r="E6452" s="889"/>
      <c r="F6452" s="889"/>
      <c r="G6452" s="890">
        <v>0</v>
      </c>
    </row>
    <row r="6453" spans="1:7" x14ac:dyDescent="0.25">
      <c r="A6453" s="876" t="s">
        <v>9960</v>
      </c>
      <c r="B6453" s="877" t="s">
        <v>9961</v>
      </c>
      <c r="C6453" s="878">
        <v>0.5</v>
      </c>
      <c r="D6453" s="879"/>
      <c r="E6453" s="877" t="s">
        <v>9</v>
      </c>
      <c r="F6453" s="877" t="s">
        <v>9962</v>
      </c>
      <c r="G6453" s="881">
        <v>32442.247499999994</v>
      </c>
    </row>
    <row r="6454" spans="1:7" x14ac:dyDescent="0.25">
      <c r="A6454" s="792" t="s">
        <v>9963</v>
      </c>
      <c r="B6454" s="813" t="s">
        <v>9961</v>
      </c>
      <c r="C6454" s="891">
        <v>0.75</v>
      </c>
      <c r="D6454" s="795"/>
      <c r="E6454" s="813" t="s">
        <v>9964</v>
      </c>
      <c r="F6454" s="813" t="s">
        <v>9962</v>
      </c>
      <c r="G6454" s="796">
        <v>26166.313430218404</v>
      </c>
    </row>
    <row r="6455" spans="1:7" ht="15.75" thickBot="1" x14ac:dyDescent="0.3">
      <c r="A6455" s="882" t="s">
        <v>9965</v>
      </c>
      <c r="B6455" s="883" t="s">
        <v>9961</v>
      </c>
      <c r="C6455" s="884">
        <v>0.75</v>
      </c>
      <c r="D6455" s="885"/>
      <c r="E6455" s="883" t="s">
        <v>9964</v>
      </c>
      <c r="F6455" s="883" t="s">
        <v>9966</v>
      </c>
      <c r="G6455" s="887">
        <v>36399.849778597061</v>
      </c>
    </row>
    <row r="6456" spans="1:7" ht="19.5" thickBot="1" x14ac:dyDescent="0.3">
      <c r="A6456" s="873" t="s">
        <v>9967</v>
      </c>
      <c r="B6456" s="874"/>
      <c r="C6456" s="874"/>
      <c r="D6456" s="874"/>
      <c r="E6456" s="874"/>
      <c r="F6456" s="874"/>
      <c r="G6456" s="875">
        <v>0</v>
      </c>
    </row>
    <row r="6457" spans="1:7" x14ac:dyDescent="0.25">
      <c r="A6457" s="892" t="s">
        <v>9968</v>
      </c>
      <c r="B6457" s="893" t="s">
        <v>9969</v>
      </c>
      <c r="C6457" s="894" t="s">
        <v>9970</v>
      </c>
      <c r="D6457" s="895"/>
      <c r="E6457" s="894" t="s">
        <v>9971</v>
      </c>
      <c r="F6457" s="895"/>
      <c r="G6457" s="896">
        <v>361714.83850124996</v>
      </c>
    </row>
    <row r="6458" spans="1:7" x14ac:dyDescent="0.25">
      <c r="A6458" s="892" t="s">
        <v>9972</v>
      </c>
      <c r="B6458" s="893" t="s">
        <v>4311</v>
      </c>
      <c r="C6458" s="894" t="s">
        <v>9970</v>
      </c>
      <c r="D6458" s="895"/>
      <c r="E6458" s="894" t="s">
        <v>9</v>
      </c>
      <c r="F6458" s="895"/>
      <c r="G6458" s="896" t="s">
        <v>9</v>
      </c>
    </row>
    <row r="6459" spans="1:7" x14ac:dyDescent="0.25">
      <c r="A6459" s="892" t="s">
        <v>9973</v>
      </c>
      <c r="B6459" s="893" t="s">
        <v>9974</v>
      </c>
      <c r="C6459" s="894" t="s">
        <v>9970</v>
      </c>
      <c r="D6459" s="895"/>
      <c r="E6459" s="894" t="s">
        <v>9975</v>
      </c>
      <c r="F6459" s="895"/>
      <c r="G6459" s="896" t="s">
        <v>9</v>
      </c>
    </row>
    <row r="6460" spans="1:7" x14ac:dyDescent="0.25">
      <c r="A6460" s="897" t="s">
        <v>9947</v>
      </c>
      <c r="B6460" s="898" t="s">
        <v>9976</v>
      </c>
      <c r="C6460" s="899" t="s">
        <v>9948</v>
      </c>
      <c r="D6460" s="900"/>
      <c r="E6460" s="901" t="s">
        <v>9977</v>
      </c>
      <c r="F6460" s="902"/>
      <c r="G6460" s="903">
        <v>93198.904914374987</v>
      </c>
    </row>
    <row r="6461" spans="1:7" x14ac:dyDescent="0.25">
      <c r="A6461" s="892" t="s">
        <v>9950</v>
      </c>
      <c r="B6461" s="893" t="s">
        <v>9976</v>
      </c>
      <c r="C6461" s="894" t="s">
        <v>9951</v>
      </c>
      <c r="D6461" s="895"/>
      <c r="E6461" s="894" t="s">
        <v>9978</v>
      </c>
      <c r="F6461" s="895"/>
      <c r="G6461" s="896" t="s">
        <v>9</v>
      </c>
    </row>
    <row r="6462" spans="1:7" x14ac:dyDescent="0.25">
      <c r="A6462" s="892" t="s">
        <v>9979</v>
      </c>
      <c r="B6462" s="893" t="s">
        <v>9980</v>
      </c>
      <c r="C6462" s="904" t="s">
        <v>9981</v>
      </c>
      <c r="D6462" s="905"/>
      <c r="E6462" s="894" t="s">
        <v>9982</v>
      </c>
      <c r="F6462" s="895"/>
      <c r="G6462" s="896" t="s">
        <v>9</v>
      </c>
    </row>
    <row r="6463" spans="1:7" x14ac:dyDescent="0.25">
      <c r="A6463" s="892" t="s">
        <v>9983</v>
      </c>
      <c r="B6463" s="451" t="s">
        <v>9980</v>
      </c>
      <c r="C6463" s="554" t="s">
        <v>9984</v>
      </c>
      <c r="D6463" s="554"/>
      <c r="E6463" s="554" t="s">
        <v>9982</v>
      </c>
      <c r="F6463" s="554"/>
      <c r="G6463" s="896">
        <v>308201.35124999995</v>
      </c>
    </row>
    <row r="6464" spans="1:7" x14ac:dyDescent="0.25">
      <c r="A6464" s="892" t="s">
        <v>9985</v>
      </c>
      <c r="B6464" s="451" t="s">
        <v>9980</v>
      </c>
      <c r="C6464" s="554" t="s">
        <v>9984</v>
      </c>
      <c r="D6464" s="554"/>
      <c r="E6464" s="554" t="s">
        <v>9986</v>
      </c>
      <c r="F6464" s="554"/>
      <c r="G6464" s="896">
        <v>308201.35124999995</v>
      </c>
    </row>
    <row r="6465" spans="1:7" x14ac:dyDescent="0.25">
      <c r="A6465" s="892" t="s">
        <v>9987</v>
      </c>
      <c r="B6465" s="451" t="s">
        <v>9980</v>
      </c>
      <c r="C6465" s="554" t="s">
        <v>9984</v>
      </c>
      <c r="D6465" s="554"/>
      <c r="E6465" s="906" t="s">
        <v>9988</v>
      </c>
      <c r="F6465" s="906"/>
      <c r="G6465" s="896">
        <v>322778.44218749995</v>
      </c>
    </row>
    <row r="6466" spans="1:7" x14ac:dyDescent="0.25">
      <c r="A6466" s="892" t="s">
        <v>9989</v>
      </c>
      <c r="B6466" s="893" t="s">
        <v>9980</v>
      </c>
      <c r="C6466" s="894" t="s">
        <v>9970</v>
      </c>
      <c r="D6466" s="895"/>
      <c r="E6466" s="894" t="s">
        <v>9982</v>
      </c>
      <c r="F6466" s="895"/>
      <c r="G6466" s="896">
        <v>466706.06197312486</v>
      </c>
    </row>
    <row r="6467" spans="1:7" x14ac:dyDescent="0.25">
      <c r="A6467" s="892" t="s">
        <v>9990</v>
      </c>
      <c r="B6467" s="893" t="s">
        <v>9980</v>
      </c>
      <c r="C6467" s="894" t="s">
        <v>9970</v>
      </c>
      <c r="D6467" s="895"/>
      <c r="E6467" s="894" t="s">
        <v>9986</v>
      </c>
      <c r="F6467" s="895"/>
      <c r="G6467" s="896">
        <v>466706.06197312486</v>
      </c>
    </row>
    <row r="6468" spans="1:7" x14ac:dyDescent="0.25">
      <c r="A6468" s="892" t="s">
        <v>9991</v>
      </c>
      <c r="B6468" s="451" t="s">
        <v>9980</v>
      </c>
      <c r="C6468" s="554" t="s">
        <v>9970</v>
      </c>
      <c r="D6468" s="554"/>
      <c r="E6468" s="906" t="s">
        <v>9988</v>
      </c>
      <c r="F6468" s="906"/>
      <c r="G6468" s="896">
        <v>466706.06197312486</v>
      </c>
    </row>
    <row r="6469" spans="1:7" x14ac:dyDescent="0.25">
      <c r="A6469" s="907" t="s">
        <v>9992</v>
      </c>
      <c r="B6469" s="908" t="s">
        <v>9980</v>
      </c>
      <c r="C6469" s="909" t="s">
        <v>9993</v>
      </c>
      <c r="D6469" s="910"/>
      <c r="E6469" s="909" t="s">
        <v>9994</v>
      </c>
      <c r="F6469" s="910"/>
      <c r="G6469" s="911">
        <v>183460.90961249993</v>
      </c>
    </row>
    <row r="6470" spans="1:7" x14ac:dyDescent="0.25">
      <c r="A6470" s="907" t="s">
        <v>9995</v>
      </c>
      <c r="B6470" s="908" t="s">
        <v>9980</v>
      </c>
      <c r="C6470" s="909" t="s">
        <v>9993</v>
      </c>
      <c r="D6470" s="910"/>
      <c r="E6470" s="909" t="s">
        <v>9996</v>
      </c>
      <c r="F6470" s="910"/>
      <c r="G6470" s="911">
        <v>183460.90961249993</v>
      </c>
    </row>
    <row r="6471" spans="1:7" x14ac:dyDescent="0.25">
      <c r="A6471" s="897" t="s">
        <v>9997</v>
      </c>
      <c r="B6471" s="908" t="s">
        <v>9980</v>
      </c>
      <c r="C6471" s="909" t="s">
        <v>9993</v>
      </c>
      <c r="D6471" s="910"/>
      <c r="E6471" s="909" t="s">
        <v>9998</v>
      </c>
      <c r="F6471" s="910"/>
      <c r="G6471" s="911" t="s">
        <v>21</v>
      </c>
    </row>
    <row r="6472" spans="1:7" x14ac:dyDescent="0.25">
      <c r="A6472" s="907" t="s">
        <v>9999</v>
      </c>
      <c r="B6472" s="908" t="s">
        <v>9980</v>
      </c>
      <c r="C6472" s="909" t="s">
        <v>9993</v>
      </c>
      <c r="D6472" s="910"/>
      <c r="E6472" s="909" t="s">
        <v>10000</v>
      </c>
      <c r="F6472" s="910"/>
      <c r="G6472" s="911">
        <v>183460.90961249993</v>
      </c>
    </row>
    <row r="6473" spans="1:7" x14ac:dyDescent="0.25">
      <c r="A6473" s="907" t="s">
        <v>10001</v>
      </c>
      <c r="B6473" s="908" t="s">
        <v>9980</v>
      </c>
      <c r="C6473" s="909" t="s">
        <v>9993</v>
      </c>
      <c r="D6473" s="910"/>
      <c r="E6473" s="909" t="s">
        <v>10002</v>
      </c>
      <c r="F6473" s="910"/>
      <c r="G6473" s="911">
        <v>183460.90961249993</v>
      </c>
    </row>
    <row r="6474" spans="1:7" x14ac:dyDescent="0.25">
      <c r="A6474" s="897" t="s">
        <v>10003</v>
      </c>
      <c r="B6474" s="908" t="s">
        <v>9980</v>
      </c>
      <c r="C6474" s="909" t="s">
        <v>9993</v>
      </c>
      <c r="D6474" s="910"/>
      <c r="E6474" s="909" t="s">
        <v>10004</v>
      </c>
      <c r="F6474" s="910"/>
      <c r="G6474" s="911" t="s">
        <v>21</v>
      </c>
    </row>
    <row r="6475" spans="1:7" x14ac:dyDescent="0.25">
      <c r="A6475" s="907" t="s">
        <v>10005</v>
      </c>
      <c r="B6475" s="908" t="s">
        <v>9980</v>
      </c>
      <c r="C6475" s="909" t="s">
        <v>10006</v>
      </c>
      <c r="D6475" s="910"/>
      <c r="E6475" s="912" t="s">
        <v>10007</v>
      </c>
      <c r="F6475" s="910"/>
      <c r="G6475" s="911">
        <v>230114.99999999997</v>
      </c>
    </row>
    <row r="6476" spans="1:7" x14ac:dyDescent="0.25">
      <c r="A6476" s="892" t="s">
        <v>10008</v>
      </c>
      <c r="B6476" s="813" t="s">
        <v>9980</v>
      </c>
      <c r="C6476" s="814" t="s">
        <v>10006</v>
      </c>
      <c r="D6476" s="795"/>
      <c r="E6476" s="814" t="s">
        <v>10009</v>
      </c>
      <c r="F6476" s="795"/>
      <c r="G6476" s="796">
        <v>269058.02600624994</v>
      </c>
    </row>
    <row r="6477" spans="1:7" x14ac:dyDescent="0.25">
      <c r="A6477" s="892" t="s">
        <v>10010</v>
      </c>
      <c r="B6477" s="813" t="s">
        <v>9980</v>
      </c>
      <c r="C6477" s="814" t="s">
        <v>10006</v>
      </c>
      <c r="D6477" s="795"/>
      <c r="E6477" s="814" t="s">
        <v>10011</v>
      </c>
      <c r="F6477" s="795"/>
      <c r="G6477" s="796">
        <v>275989.26834374992</v>
      </c>
    </row>
    <row r="6478" spans="1:7" x14ac:dyDescent="0.25">
      <c r="A6478" s="913" t="s">
        <v>10012</v>
      </c>
      <c r="B6478" s="914" t="s">
        <v>9980</v>
      </c>
      <c r="C6478" s="915" t="s">
        <v>10006</v>
      </c>
      <c r="D6478" s="916"/>
      <c r="E6478" s="917" t="s">
        <v>10013</v>
      </c>
      <c r="F6478" s="916"/>
      <c r="G6478" s="918">
        <v>230114.99999999997</v>
      </c>
    </row>
    <row r="6479" spans="1:7" x14ac:dyDescent="0.25">
      <c r="A6479" s="792" t="s">
        <v>10014</v>
      </c>
      <c r="B6479" s="813" t="s">
        <v>9980</v>
      </c>
      <c r="C6479" s="814" t="s">
        <v>10006</v>
      </c>
      <c r="D6479" s="795"/>
      <c r="E6479" s="814" t="s">
        <v>10015</v>
      </c>
      <c r="F6479" s="795"/>
      <c r="G6479" s="824">
        <v>269058.02600624994</v>
      </c>
    </row>
    <row r="6480" spans="1:7" ht="15.75" thickBot="1" x14ac:dyDescent="0.3">
      <c r="A6480" s="792" t="s">
        <v>10016</v>
      </c>
      <c r="B6480" s="813" t="s">
        <v>9980</v>
      </c>
      <c r="C6480" s="814" t="s">
        <v>10006</v>
      </c>
      <c r="D6480" s="795"/>
      <c r="E6480" s="814" t="s">
        <v>10017</v>
      </c>
      <c r="F6480" s="795"/>
      <c r="G6480" s="824">
        <v>275989.26834374992</v>
      </c>
    </row>
    <row r="6481" spans="1:7" ht="19.5" thickBot="1" x14ac:dyDescent="0.3">
      <c r="A6481" s="784" t="s">
        <v>10018</v>
      </c>
      <c r="B6481" s="785"/>
      <c r="C6481" s="785"/>
      <c r="D6481" s="785"/>
      <c r="E6481" s="785"/>
      <c r="F6481" s="785"/>
      <c r="G6481" s="786">
        <v>0</v>
      </c>
    </row>
    <row r="6482" spans="1:7" x14ac:dyDescent="0.25">
      <c r="A6482" s="792" t="s">
        <v>10019</v>
      </c>
      <c r="B6482" s="793" t="s">
        <v>10020</v>
      </c>
      <c r="C6482" s="794"/>
      <c r="D6482" s="794"/>
      <c r="E6482" s="794"/>
      <c r="F6482" s="795"/>
      <c r="G6482" s="919">
        <v>816.1411999999998</v>
      </c>
    </row>
    <row r="6483" spans="1:7" x14ac:dyDescent="0.25">
      <c r="A6483" s="792" t="s">
        <v>10021</v>
      </c>
      <c r="B6483" s="793" t="s">
        <v>10022</v>
      </c>
      <c r="C6483" s="794"/>
      <c r="D6483" s="794"/>
      <c r="E6483" s="794"/>
      <c r="F6483" s="795"/>
      <c r="G6483" s="919">
        <v>875.8656967500001</v>
      </c>
    </row>
    <row r="6484" spans="1:7" x14ac:dyDescent="0.25">
      <c r="A6484" s="803" t="s">
        <v>10023</v>
      </c>
      <c r="B6484" s="920" t="s">
        <v>10024</v>
      </c>
      <c r="C6484" s="921"/>
      <c r="D6484" s="921"/>
      <c r="E6484" s="921"/>
      <c r="F6484" s="806"/>
      <c r="G6484" s="922">
        <v>415.59587296874997</v>
      </c>
    </row>
    <row r="6485" spans="1:7" x14ac:dyDescent="0.25">
      <c r="A6485" s="803" t="s">
        <v>10025</v>
      </c>
      <c r="B6485" s="920" t="s">
        <v>10026</v>
      </c>
      <c r="C6485" s="921"/>
      <c r="D6485" s="921"/>
      <c r="E6485" s="921"/>
      <c r="F6485" s="806"/>
      <c r="G6485" s="807">
        <v>19496.294999999998</v>
      </c>
    </row>
    <row r="6486" spans="1:7" x14ac:dyDescent="0.25">
      <c r="A6486" s="792" t="s">
        <v>10027</v>
      </c>
      <c r="B6486" s="793" t="s">
        <v>10028</v>
      </c>
      <c r="C6486" s="794"/>
      <c r="D6486" s="794"/>
      <c r="E6486" s="794"/>
      <c r="F6486" s="795"/>
      <c r="G6486" s="919">
        <v>56.093569363124992</v>
      </c>
    </row>
    <row r="6487" spans="1:7" x14ac:dyDescent="0.25">
      <c r="A6487" s="792" t="s">
        <v>10029</v>
      </c>
      <c r="B6487" s="793" t="s">
        <v>10030</v>
      </c>
      <c r="C6487" s="794"/>
      <c r="D6487" s="794"/>
      <c r="E6487" s="794"/>
      <c r="F6487" s="795"/>
      <c r="G6487" s="919">
        <v>167.52371999999997</v>
      </c>
    </row>
    <row r="6488" spans="1:7" x14ac:dyDescent="0.25">
      <c r="A6488" s="792" t="s">
        <v>10031</v>
      </c>
      <c r="B6488" s="793" t="s">
        <v>10032</v>
      </c>
      <c r="C6488" s="794"/>
      <c r="D6488" s="794"/>
      <c r="E6488" s="794"/>
      <c r="F6488" s="795"/>
      <c r="G6488" s="919">
        <v>171.36108599999997</v>
      </c>
    </row>
    <row r="6489" spans="1:7" x14ac:dyDescent="0.25">
      <c r="A6489" s="792" t="s">
        <v>10033</v>
      </c>
      <c r="B6489" s="793" t="s">
        <v>10034</v>
      </c>
      <c r="C6489" s="794"/>
      <c r="D6489" s="794"/>
      <c r="E6489" s="794"/>
      <c r="F6489" s="795"/>
      <c r="G6489" s="919">
        <v>185.18385599999999</v>
      </c>
    </row>
    <row r="6490" spans="1:7" x14ac:dyDescent="0.25">
      <c r="A6490" s="792" t="s">
        <v>10035</v>
      </c>
      <c r="B6490" s="793" t="s">
        <v>10036</v>
      </c>
      <c r="C6490" s="794"/>
      <c r="D6490" s="794"/>
      <c r="E6490" s="794"/>
      <c r="F6490" s="795"/>
      <c r="G6490" s="919">
        <v>194.96294999999998</v>
      </c>
    </row>
    <row r="6491" spans="1:7" x14ac:dyDescent="0.25">
      <c r="A6491" s="907" t="s">
        <v>10037</v>
      </c>
      <c r="B6491" s="923" t="s">
        <v>10038</v>
      </c>
      <c r="C6491" s="924"/>
      <c r="D6491" s="924"/>
      <c r="E6491" s="924"/>
      <c r="F6491" s="910"/>
      <c r="G6491" s="911">
        <v>34500</v>
      </c>
    </row>
    <row r="6492" spans="1:7" x14ac:dyDescent="0.25">
      <c r="A6492" s="803" t="s">
        <v>10039</v>
      </c>
      <c r="B6492" s="920" t="s">
        <v>10040</v>
      </c>
      <c r="C6492" s="921"/>
      <c r="D6492" s="921"/>
      <c r="E6492" s="921"/>
      <c r="F6492" s="806"/>
      <c r="G6492" s="807">
        <v>10112.628499999999</v>
      </c>
    </row>
    <row r="6493" spans="1:7" x14ac:dyDescent="0.25">
      <c r="A6493" s="803" t="s">
        <v>10041</v>
      </c>
      <c r="B6493" s="920" t="s">
        <v>10042</v>
      </c>
      <c r="C6493" s="921"/>
      <c r="D6493" s="921"/>
      <c r="E6493" s="921"/>
      <c r="F6493" s="806"/>
      <c r="G6493" s="807">
        <v>12237.224749999998</v>
      </c>
    </row>
    <row r="6494" spans="1:7" x14ac:dyDescent="0.25">
      <c r="A6494" s="803" t="s">
        <v>10043</v>
      </c>
      <c r="B6494" s="920" t="s">
        <v>10044</v>
      </c>
      <c r="C6494" s="921"/>
      <c r="D6494" s="921"/>
      <c r="E6494" s="921"/>
      <c r="F6494" s="806"/>
      <c r="G6494" s="807">
        <v>1098.5690099999999</v>
      </c>
    </row>
    <row r="6495" spans="1:7" x14ac:dyDescent="0.25">
      <c r="A6495" s="803" t="s">
        <v>10045</v>
      </c>
      <c r="B6495" s="920" t="s">
        <v>10046</v>
      </c>
      <c r="C6495" s="921"/>
      <c r="D6495" s="921"/>
      <c r="E6495" s="921"/>
      <c r="F6495" s="806"/>
      <c r="G6495" s="807">
        <v>14356.170122812497</v>
      </c>
    </row>
    <row r="6496" spans="1:7" x14ac:dyDescent="0.25">
      <c r="A6496" s="792" t="s">
        <v>709</v>
      </c>
      <c r="B6496" s="793" t="s">
        <v>10047</v>
      </c>
      <c r="C6496" s="794"/>
      <c r="D6496" s="794"/>
      <c r="E6496" s="794"/>
      <c r="F6496" s="795"/>
      <c r="G6496" s="919">
        <v>93.936690303749998</v>
      </c>
    </row>
    <row r="6497" spans="1:7" x14ac:dyDescent="0.25">
      <c r="A6497" s="803" t="s">
        <v>711</v>
      </c>
      <c r="B6497" s="920" t="s">
        <v>10048</v>
      </c>
      <c r="C6497" s="921"/>
      <c r="D6497" s="921"/>
      <c r="E6497" s="921"/>
      <c r="F6497" s="806"/>
      <c r="G6497" s="922">
        <v>156.22031249999998</v>
      </c>
    </row>
    <row r="6498" spans="1:7" ht="15.75" thickBot="1" x14ac:dyDescent="0.3">
      <c r="A6498" s="787" t="s">
        <v>22393</v>
      </c>
      <c r="B6498" s="788" t="s">
        <v>22394</v>
      </c>
      <c r="C6498" s="789"/>
      <c r="D6498" s="789"/>
      <c r="E6498" s="789"/>
      <c r="F6498" s="790"/>
      <c r="G6498" s="925">
        <v>73.002168618749991</v>
      </c>
    </row>
    <row r="6499" spans="1:7" ht="27" thickBot="1" x14ac:dyDescent="0.3">
      <c r="A6499" s="926" t="s">
        <v>10049</v>
      </c>
      <c r="B6499" s="785"/>
      <c r="C6499" s="785"/>
      <c r="D6499" s="785"/>
      <c r="E6499" s="785"/>
      <c r="F6499" s="785"/>
      <c r="G6499" s="927">
        <v>0</v>
      </c>
    </row>
    <row r="6500" spans="1:7" x14ac:dyDescent="0.25">
      <c r="A6500" s="876" t="s">
        <v>10050</v>
      </c>
      <c r="B6500" s="928" t="s">
        <v>10051</v>
      </c>
      <c r="C6500" s="929"/>
      <c r="D6500" s="929"/>
      <c r="E6500" s="929"/>
      <c r="F6500" s="879"/>
      <c r="G6500" s="881" t="s">
        <v>9</v>
      </c>
    </row>
    <row r="6501" spans="1:7" ht="15.75" thickBot="1" x14ac:dyDescent="0.3">
      <c r="A6501" s="882" t="s">
        <v>10052</v>
      </c>
      <c r="B6501" s="930" t="s">
        <v>10053</v>
      </c>
      <c r="C6501" s="931"/>
      <c r="D6501" s="931"/>
      <c r="E6501" s="931"/>
      <c r="F6501" s="885"/>
      <c r="G6501" s="887">
        <v>37842.11467510178</v>
      </c>
    </row>
    <row r="6502" spans="1:7" ht="27" thickBot="1" x14ac:dyDescent="0.3">
      <c r="A6502" s="932" t="s">
        <v>10054</v>
      </c>
      <c r="B6502" s="874"/>
      <c r="C6502" s="874"/>
      <c r="D6502" s="874"/>
      <c r="E6502" s="874"/>
      <c r="F6502" s="874"/>
      <c r="G6502" s="933">
        <v>0</v>
      </c>
    </row>
    <row r="6503" spans="1:7" ht="19.5" thickBot="1" x14ac:dyDescent="0.3">
      <c r="A6503" s="784" t="s">
        <v>10055</v>
      </c>
      <c r="B6503" s="785"/>
      <c r="C6503" s="785"/>
      <c r="D6503" s="785"/>
      <c r="E6503" s="785"/>
      <c r="F6503" s="785"/>
      <c r="G6503" s="934">
        <v>0</v>
      </c>
    </row>
    <row r="6504" spans="1:7" ht="16.5" thickBot="1" x14ac:dyDescent="0.3">
      <c r="A6504" s="935" t="s">
        <v>10056</v>
      </c>
      <c r="B6504" s="936" t="s">
        <v>10057</v>
      </c>
      <c r="C6504" s="936" t="s">
        <v>10058</v>
      </c>
      <c r="D6504" s="937" t="s">
        <v>10059</v>
      </c>
      <c r="E6504" s="785"/>
      <c r="F6504" s="936" t="s">
        <v>9223</v>
      </c>
      <c r="G6504" s="938" t="s">
        <v>10060</v>
      </c>
    </row>
    <row r="6505" spans="1:7" x14ac:dyDescent="0.25">
      <c r="A6505" s="939" t="s">
        <v>22509</v>
      </c>
      <c r="B6505" s="940" t="s">
        <v>22510</v>
      </c>
      <c r="C6505" s="941" t="s">
        <v>20</v>
      </c>
      <c r="D6505" s="942" t="s">
        <v>20291</v>
      </c>
      <c r="E6505" s="943"/>
      <c r="F6505" s="940" t="s">
        <v>10063</v>
      </c>
      <c r="G6505" s="944">
        <v>28822.268016093745</v>
      </c>
    </row>
    <row r="6506" spans="1:7" x14ac:dyDescent="0.25">
      <c r="A6506" s="897" t="s">
        <v>10061</v>
      </c>
      <c r="B6506" s="898" t="s">
        <v>10062</v>
      </c>
      <c r="C6506" s="945" t="s">
        <v>3328</v>
      </c>
      <c r="D6506" s="899" t="s">
        <v>9841</v>
      </c>
      <c r="E6506" s="900"/>
      <c r="F6506" s="898" t="s">
        <v>10063</v>
      </c>
      <c r="G6506" s="903">
        <v>13625.743949999998</v>
      </c>
    </row>
    <row r="6507" spans="1:7" x14ac:dyDescent="0.25">
      <c r="A6507" s="897" t="s">
        <v>10064</v>
      </c>
      <c r="B6507" s="898" t="s">
        <v>10062</v>
      </c>
      <c r="C6507" s="945" t="s">
        <v>3328</v>
      </c>
      <c r="D6507" s="899" t="s">
        <v>10065</v>
      </c>
      <c r="E6507" s="900"/>
      <c r="F6507" s="898" t="s">
        <v>10063</v>
      </c>
      <c r="G6507" s="903">
        <v>20114.193449999999</v>
      </c>
    </row>
    <row r="6508" spans="1:7" x14ac:dyDescent="0.25">
      <c r="A6508" s="897" t="s">
        <v>10066</v>
      </c>
      <c r="B6508" s="898" t="s">
        <v>10067</v>
      </c>
      <c r="C6508" s="945" t="s">
        <v>3337</v>
      </c>
      <c r="D6508" s="899" t="s">
        <v>9841</v>
      </c>
      <c r="E6508" s="900"/>
      <c r="F6508" s="898" t="s">
        <v>10063</v>
      </c>
      <c r="G6508" s="903">
        <v>16221.123749999997</v>
      </c>
    </row>
    <row r="6509" spans="1:7" x14ac:dyDescent="0.25">
      <c r="A6509" s="897" t="s">
        <v>10069</v>
      </c>
      <c r="B6509" s="898" t="s">
        <v>10073</v>
      </c>
      <c r="C6509" s="945" t="s">
        <v>3344</v>
      </c>
      <c r="D6509" s="899" t="s">
        <v>10071</v>
      </c>
      <c r="E6509" s="900"/>
      <c r="F6509" s="898" t="s">
        <v>9841</v>
      </c>
      <c r="G6509" s="903">
        <v>21411.883349999996</v>
      </c>
    </row>
    <row r="6510" spans="1:7" x14ac:dyDescent="0.25">
      <c r="A6510" s="897" t="s">
        <v>10072</v>
      </c>
      <c r="B6510" s="898" t="s">
        <v>10073</v>
      </c>
      <c r="C6510" s="946" t="s">
        <v>10074</v>
      </c>
      <c r="D6510" s="899" t="s">
        <v>10071</v>
      </c>
      <c r="E6510" s="900"/>
      <c r="F6510" s="898" t="s">
        <v>9841</v>
      </c>
      <c r="G6510" s="903">
        <v>21411.883349999996</v>
      </c>
    </row>
    <row r="6511" spans="1:7" x14ac:dyDescent="0.25">
      <c r="A6511" s="892" t="s">
        <v>10076</v>
      </c>
      <c r="B6511" s="893" t="s">
        <v>10077</v>
      </c>
      <c r="C6511" s="947" t="s">
        <v>3344</v>
      </c>
      <c r="D6511" s="894" t="s">
        <v>9841</v>
      </c>
      <c r="E6511" s="895"/>
      <c r="F6511" s="893" t="s">
        <v>9841</v>
      </c>
      <c r="G6511" s="896">
        <v>15235.199999999997</v>
      </c>
    </row>
    <row r="6512" spans="1:7" x14ac:dyDescent="0.25">
      <c r="A6512" s="948" t="s">
        <v>10078</v>
      </c>
      <c r="B6512" s="949" t="s">
        <v>10079</v>
      </c>
      <c r="C6512" s="950" t="s">
        <v>3377</v>
      </c>
      <c r="D6512" s="951" t="s">
        <v>9841</v>
      </c>
      <c r="E6512" s="952"/>
      <c r="F6512" s="953" t="s">
        <v>9841</v>
      </c>
      <c r="G6512" s="954">
        <v>9946.7407124999991</v>
      </c>
    </row>
    <row r="6513" spans="1:7" x14ac:dyDescent="0.25">
      <c r="A6513" s="948" t="s">
        <v>10080</v>
      </c>
      <c r="B6513" s="949" t="s">
        <v>10081</v>
      </c>
      <c r="C6513" s="950" t="s">
        <v>3377</v>
      </c>
      <c r="D6513" s="951" t="s">
        <v>9841</v>
      </c>
      <c r="E6513" s="952"/>
      <c r="F6513" s="953" t="s">
        <v>9841</v>
      </c>
      <c r="G6513" s="954">
        <v>10414.6875</v>
      </c>
    </row>
    <row r="6514" spans="1:7" x14ac:dyDescent="0.25">
      <c r="A6514" s="948" t="s">
        <v>10082</v>
      </c>
      <c r="B6514" s="955" t="s">
        <v>10083</v>
      </c>
      <c r="C6514" s="950" t="s">
        <v>3377</v>
      </c>
      <c r="D6514" s="951" t="s">
        <v>9841</v>
      </c>
      <c r="E6514" s="952"/>
      <c r="F6514" s="953" t="s">
        <v>9841</v>
      </c>
      <c r="G6514" s="954">
        <v>10341.7846875</v>
      </c>
    </row>
    <row r="6515" spans="1:7" x14ac:dyDescent="0.25">
      <c r="A6515" s="897" t="s">
        <v>10084</v>
      </c>
      <c r="B6515" s="898" t="s">
        <v>10085</v>
      </c>
      <c r="C6515" s="945" t="s">
        <v>3377</v>
      </c>
      <c r="D6515" s="899" t="s">
        <v>9841</v>
      </c>
      <c r="E6515" s="900"/>
      <c r="F6515" s="898" t="s">
        <v>10063</v>
      </c>
      <c r="G6515" s="903">
        <v>13625.743949999998</v>
      </c>
    </row>
    <row r="6516" spans="1:7" x14ac:dyDescent="0.25">
      <c r="A6516" s="897" t="s">
        <v>10086</v>
      </c>
      <c r="B6516" s="898" t="s">
        <v>10073</v>
      </c>
      <c r="C6516" s="945" t="s">
        <v>3377</v>
      </c>
      <c r="D6516" s="899" t="s">
        <v>10071</v>
      </c>
      <c r="E6516" s="900"/>
      <c r="F6516" s="898" t="s">
        <v>10087</v>
      </c>
      <c r="G6516" s="903">
        <v>22060.728299999995</v>
      </c>
    </row>
    <row r="6517" spans="1:7" x14ac:dyDescent="0.25">
      <c r="A6517" s="897" t="s">
        <v>10088</v>
      </c>
      <c r="B6517" s="898" t="s">
        <v>10089</v>
      </c>
      <c r="C6517" s="945" t="s">
        <v>3377</v>
      </c>
      <c r="D6517" s="899" t="s">
        <v>9841</v>
      </c>
      <c r="E6517" s="900"/>
      <c r="F6517" s="898" t="s">
        <v>10063</v>
      </c>
      <c r="G6517" s="903">
        <v>15896.701274999999</v>
      </c>
    </row>
    <row r="6518" spans="1:7" x14ac:dyDescent="0.25">
      <c r="A6518" s="897" t="s">
        <v>10090</v>
      </c>
      <c r="B6518" s="898" t="s">
        <v>10091</v>
      </c>
      <c r="C6518" s="945" t="s">
        <v>1448</v>
      </c>
      <c r="D6518" s="899" t="s">
        <v>9841</v>
      </c>
      <c r="E6518" s="900"/>
      <c r="F6518" s="898" t="s">
        <v>10063</v>
      </c>
      <c r="G6518" s="903">
        <v>13625.743949999998</v>
      </c>
    </row>
    <row r="6519" spans="1:7" x14ac:dyDescent="0.25">
      <c r="A6519" s="948" t="s">
        <v>10092</v>
      </c>
      <c r="B6519" s="949" t="s">
        <v>10093</v>
      </c>
      <c r="C6519" s="956" t="s">
        <v>10094</v>
      </c>
      <c r="D6519" s="951" t="s">
        <v>9841</v>
      </c>
      <c r="E6519" s="952"/>
      <c r="F6519" s="953" t="s">
        <v>10095</v>
      </c>
      <c r="G6519" s="954">
        <v>16201.417276687498</v>
      </c>
    </row>
    <row r="6520" spans="1:7" x14ac:dyDescent="0.25">
      <c r="A6520" s="897" t="s">
        <v>10096</v>
      </c>
      <c r="B6520" s="898" t="s">
        <v>10097</v>
      </c>
      <c r="C6520" s="945" t="s">
        <v>3439</v>
      </c>
      <c r="D6520" s="899" t="s">
        <v>9841</v>
      </c>
      <c r="E6520" s="900"/>
      <c r="F6520" s="898" t="s">
        <v>10063</v>
      </c>
      <c r="G6520" s="903">
        <v>19789.770974999996</v>
      </c>
    </row>
    <row r="6521" spans="1:7" x14ac:dyDescent="0.25">
      <c r="A6521" s="892" t="s">
        <v>10098</v>
      </c>
      <c r="B6521" s="957" t="s">
        <v>10099</v>
      </c>
      <c r="C6521" s="958" t="s">
        <v>1450</v>
      </c>
      <c r="D6521" s="894" t="s">
        <v>9841</v>
      </c>
      <c r="E6521" s="895"/>
      <c r="F6521" s="893" t="s">
        <v>9841</v>
      </c>
      <c r="G6521" s="896">
        <v>16708.529061899997</v>
      </c>
    </row>
    <row r="6522" spans="1:7" x14ac:dyDescent="0.25">
      <c r="A6522" s="892" t="s">
        <v>10100</v>
      </c>
      <c r="B6522" s="893" t="s">
        <v>10101</v>
      </c>
      <c r="C6522" s="958" t="s">
        <v>1450</v>
      </c>
      <c r="D6522" s="894" t="s">
        <v>9841</v>
      </c>
      <c r="E6522" s="895"/>
      <c r="F6522" s="893" t="s">
        <v>9841</v>
      </c>
      <c r="G6522" s="896">
        <v>15050.397024</v>
      </c>
    </row>
    <row r="6523" spans="1:7" x14ac:dyDescent="0.25">
      <c r="A6523" s="892" t="s">
        <v>7864</v>
      </c>
      <c r="B6523" s="893" t="s">
        <v>7865</v>
      </c>
      <c r="C6523" s="959" t="s">
        <v>10102</v>
      </c>
      <c r="D6523" s="894" t="s">
        <v>9841</v>
      </c>
      <c r="E6523" s="895"/>
      <c r="F6523" s="893" t="s">
        <v>9841</v>
      </c>
      <c r="G6523" s="896">
        <v>13898.258828999999</v>
      </c>
    </row>
    <row r="6524" spans="1:7" x14ac:dyDescent="0.25">
      <c r="A6524" s="892" t="s">
        <v>7872</v>
      </c>
      <c r="B6524" s="960" t="s">
        <v>10103</v>
      </c>
      <c r="C6524" s="959" t="s">
        <v>10102</v>
      </c>
      <c r="D6524" s="894" t="s">
        <v>10104</v>
      </c>
      <c r="E6524" s="895"/>
      <c r="F6524" s="893" t="s">
        <v>10105</v>
      </c>
      <c r="G6524" s="896">
        <v>40630.968886949995</v>
      </c>
    </row>
    <row r="6525" spans="1:7" x14ac:dyDescent="0.25">
      <c r="A6525" s="892" t="s">
        <v>7873</v>
      </c>
      <c r="B6525" s="960" t="s">
        <v>10106</v>
      </c>
      <c r="C6525" s="959" t="s">
        <v>10102</v>
      </c>
      <c r="D6525" s="894" t="s">
        <v>10104</v>
      </c>
      <c r="E6525" s="895"/>
      <c r="F6525" s="893" t="s">
        <v>10105</v>
      </c>
      <c r="G6525" s="896">
        <v>17508.081403799999</v>
      </c>
    </row>
    <row r="6526" spans="1:7" x14ac:dyDescent="0.25">
      <c r="A6526" s="892" t="s">
        <v>7876</v>
      </c>
      <c r="B6526" s="960" t="s">
        <v>10107</v>
      </c>
      <c r="C6526" s="959" t="s">
        <v>10102</v>
      </c>
      <c r="D6526" s="894" t="s">
        <v>10108</v>
      </c>
      <c r="E6526" s="895"/>
      <c r="F6526" s="893" t="s">
        <v>10109</v>
      </c>
      <c r="G6526" s="896">
        <v>17130.611470049997</v>
      </c>
    </row>
    <row r="6527" spans="1:7" x14ac:dyDescent="0.25">
      <c r="A6527" s="892" t="s">
        <v>7878</v>
      </c>
      <c r="B6527" s="960" t="s">
        <v>10110</v>
      </c>
      <c r="C6527" s="959" t="s">
        <v>10102</v>
      </c>
      <c r="D6527" s="894" t="s">
        <v>10108</v>
      </c>
      <c r="E6527" s="895"/>
      <c r="F6527" s="893" t="s">
        <v>10109</v>
      </c>
      <c r="G6527" s="896">
        <v>20127.854266649992</v>
      </c>
    </row>
    <row r="6528" spans="1:7" x14ac:dyDescent="0.25">
      <c r="A6528" s="892" t="s">
        <v>7882</v>
      </c>
      <c r="B6528" s="960" t="s">
        <v>10111</v>
      </c>
      <c r="C6528" s="959" t="s">
        <v>10102</v>
      </c>
      <c r="D6528" s="894" t="s">
        <v>10112</v>
      </c>
      <c r="E6528" s="895"/>
      <c r="F6528" s="893" t="s">
        <v>10113</v>
      </c>
      <c r="G6528" s="896">
        <v>17937.476469899997</v>
      </c>
    </row>
    <row r="6529" spans="1:7" x14ac:dyDescent="0.25">
      <c r="A6529" s="892" t="s">
        <v>7885</v>
      </c>
      <c r="B6529" s="960" t="s">
        <v>10114</v>
      </c>
      <c r="C6529" s="959" t="s">
        <v>10102</v>
      </c>
      <c r="D6529" s="894" t="s">
        <v>10115</v>
      </c>
      <c r="E6529" s="895"/>
      <c r="F6529" s="893" t="s">
        <v>10116</v>
      </c>
      <c r="G6529" s="896">
        <v>17937.476469899997</v>
      </c>
    </row>
    <row r="6530" spans="1:7" x14ac:dyDescent="0.25">
      <c r="A6530" s="897" t="s">
        <v>10117</v>
      </c>
      <c r="B6530" s="898" t="s">
        <v>10070</v>
      </c>
      <c r="C6530" s="961" t="s">
        <v>10118</v>
      </c>
      <c r="D6530" s="899" t="s">
        <v>10071</v>
      </c>
      <c r="E6530" s="900"/>
      <c r="F6530" s="898" t="s">
        <v>10119</v>
      </c>
      <c r="G6530" s="903">
        <v>21411.883349999996</v>
      </c>
    </row>
    <row r="6531" spans="1:7" x14ac:dyDescent="0.25">
      <c r="A6531" s="962" t="s">
        <v>9838</v>
      </c>
      <c r="B6531" s="963" t="s">
        <v>9839</v>
      </c>
      <c r="C6531" s="964" t="s">
        <v>9840</v>
      </c>
      <c r="D6531" s="853" t="s">
        <v>9841</v>
      </c>
      <c r="E6531" s="854"/>
      <c r="F6531" s="855" t="s">
        <v>9841</v>
      </c>
      <c r="G6531" s="965">
        <v>9146.8125</v>
      </c>
    </row>
    <row r="6532" spans="1:7" x14ac:dyDescent="0.25">
      <c r="A6532" s="892" t="s">
        <v>10120</v>
      </c>
      <c r="B6532" s="893" t="s">
        <v>10121</v>
      </c>
      <c r="C6532" s="958" t="s">
        <v>10122</v>
      </c>
      <c r="D6532" s="894" t="s">
        <v>9841</v>
      </c>
      <c r="E6532" s="895"/>
      <c r="F6532" s="893" t="s">
        <v>9841</v>
      </c>
      <c r="G6532" s="896">
        <v>10921.733999999999</v>
      </c>
    </row>
    <row r="6533" spans="1:7" x14ac:dyDescent="0.25">
      <c r="A6533" s="892" t="s">
        <v>10123</v>
      </c>
      <c r="B6533" s="893" t="s">
        <v>10124</v>
      </c>
      <c r="C6533" s="958" t="s">
        <v>10122</v>
      </c>
      <c r="D6533" s="894" t="s">
        <v>9841</v>
      </c>
      <c r="E6533" s="895"/>
      <c r="F6533" s="893" t="s">
        <v>9841</v>
      </c>
      <c r="G6533" s="896">
        <v>10921.733999999999</v>
      </c>
    </row>
    <row r="6534" spans="1:7" x14ac:dyDescent="0.25">
      <c r="A6534" s="892" t="s">
        <v>10125</v>
      </c>
      <c r="B6534" s="893" t="s">
        <v>10126</v>
      </c>
      <c r="C6534" s="958" t="s">
        <v>10122</v>
      </c>
      <c r="D6534" s="894" t="s">
        <v>10127</v>
      </c>
      <c r="E6534" s="895"/>
      <c r="F6534" s="893" t="s">
        <v>9841</v>
      </c>
      <c r="G6534" s="896">
        <v>10921.733999999999</v>
      </c>
    </row>
    <row r="6535" spans="1:7" x14ac:dyDescent="0.25">
      <c r="A6535" s="892" t="s">
        <v>10128</v>
      </c>
      <c r="B6535" s="893" t="s">
        <v>10129</v>
      </c>
      <c r="C6535" s="958" t="s">
        <v>10122</v>
      </c>
      <c r="D6535" s="894" t="s">
        <v>10127</v>
      </c>
      <c r="E6535" s="895"/>
      <c r="F6535" s="893" t="s">
        <v>9841</v>
      </c>
      <c r="G6535" s="896">
        <v>10921.733999999999</v>
      </c>
    </row>
    <row r="6536" spans="1:7" x14ac:dyDescent="0.25">
      <c r="A6536" s="892" t="s">
        <v>10130</v>
      </c>
      <c r="B6536" s="893" t="s">
        <v>10126</v>
      </c>
      <c r="C6536" s="958" t="s">
        <v>10122</v>
      </c>
      <c r="D6536" s="894" t="s">
        <v>10127</v>
      </c>
      <c r="E6536" s="895"/>
      <c r="F6536" s="893" t="s">
        <v>10063</v>
      </c>
      <c r="G6536" s="896">
        <v>13740.245999999997</v>
      </c>
    </row>
    <row r="6537" spans="1:7" x14ac:dyDescent="0.25">
      <c r="A6537" s="892" t="s">
        <v>10131</v>
      </c>
      <c r="B6537" s="893" t="s">
        <v>10129</v>
      </c>
      <c r="C6537" s="958" t="s">
        <v>10122</v>
      </c>
      <c r="D6537" s="894" t="s">
        <v>10127</v>
      </c>
      <c r="E6537" s="895"/>
      <c r="F6537" s="893" t="s">
        <v>10063</v>
      </c>
      <c r="G6537" s="896">
        <v>13740.245999999997</v>
      </c>
    </row>
    <row r="6538" spans="1:7" x14ac:dyDescent="0.25">
      <c r="A6538" s="892" t="s">
        <v>10132</v>
      </c>
      <c r="B6538" s="893" t="s">
        <v>10121</v>
      </c>
      <c r="C6538" s="958" t="s">
        <v>10133</v>
      </c>
      <c r="D6538" s="894" t="s">
        <v>9841</v>
      </c>
      <c r="E6538" s="895"/>
      <c r="F6538" s="893" t="s">
        <v>9841</v>
      </c>
      <c r="G6538" s="896">
        <v>10921.733999999999</v>
      </c>
    </row>
    <row r="6539" spans="1:7" x14ac:dyDescent="0.25">
      <c r="A6539" s="892" t="s">
        <v>10134</v>
      </c>
      <c r="B6539" s="893" t="s">
        <v>10124</v>
      </c>
      <c r="C6539" s="958" t="s">
        <v>10133</v>
      </c>
      <c r="D6539" s="894" t="s">
        <v>9841</v>
      </c>
      <c r="E6539" s="895"/>
      <c r="F6539" s="893" t="s">
        <v>9841</v>
      </c>
      <c r="G6539" s="896">
        <v>10921.733999999999</v>
      </c>
    </row>
    <row r="6540" spans="1:7" x14ac:dyDescent="0.25">
      <c r="A6540" s="892" t="s">
        <v>10135</v>
      </c>
      <c r="B6540" s="893" t="s">
        <v>10126</v>
      </c>
      <c r="C6540" s="958" t="s">
        <v>10133</v>
      </c>
      <c r="D6540" s="894" t="s">
        <v>9841</v>
      </c>
      <c r="E6540" s="895"/>
      <c r="F6540" s="893" t="s">
        <v>9841</v>
      </c>
      <c r="G6540" s="896">
        <v>10921.733999999999</v>
      </c>
    </row>
    <row r="6541" spans="1:7" x14ac:dyDescent="0.25">
      <c r="A6541" s="892" t="s">
        <v>10136</v>
      </c>
      <c r="B6541" s="893" t="s">
        <v>10129</v>
      </c>
      <c r="C6541" s="958" t="s">
        <v>10133</v>
      </c>
      <c r="D6541" s="894" t="s">
        <v>9841</v>
      </c>
      <c r="E6541" s="895"/>
      <c r="F6541" s="893" t="s">
        <v>9841</v>
      </c>
      <c r="G6541" s="896">
        <v>10921.733999999999</v>
      </c>
    </row>
    <row r="6542" spans="1:7" x14ac:dyDescent="0.25">
      <c r="A6542" s="892" t="s">
        <v>10137</v>
      </c>
      <c r="B6542" s="893" t="s">
        <v>10126</v>
      </c>
      <c r="C6542" s="958" t="s">
        <v>10133</v>
      </c>
      <c r="D6542" s="894" t="s">
        <v>9841</v>
      </c>
      <c r="E6542" s="895"/>
      <c r="F6542" s="893" t="s">
        <v>10063</v>
      </c>
      <c r="G6542" s="896">
        <v>13740.245999999997</v>
      </c>
    </row>
    <row r="6543" spans="1:7" x14ac:dyDescent="0.25">
      <c r="A6543" s="892" t="s">
        <v>10138</v>
      </c>
      <c r="B6543" s="893" t="s">
        <v>10129</v>
      </c>
      <c r="C6543" s="958" t="s">
        <v>10133</v>
      </c>
      <c r="D6543" s="894" t="s">
        <v>9841</v>
      </c>
      <c r="E6543" s="895"/>
      <c r="F6543" s="893" t="s">
        <v>10063</v>
      </c>
      <c r="G6543" s="896">
        <v>13740.245999999997</v>
      </c>
    </row>
    <row r="6544" spans="1:7" x14ac:dyDescent="0.25">
      <c r="A6544" s="892" t="s">
        <v>7896</v>
      </c>
      <c r="B6544" s="957" t="s">
        <v>10139</v>
      </c>
      <c r="C6544" s="958" t="s">
        <v>10133</v>
      </c>
      <c r="D6544" s="894" t="s">
        <v>9841</v>
      </c>
      <c r="E6544" s="895"/>
      <c r="F6544" s="893" t="s">
        <v>10063</v>
      </c>
      <c r="G6544" s="896">
        <v>11298.109141799998</v>
      </c>
    </row>
    <row r="6545" spans="1:7" x14ac:dyDescent="0.25">
      <c r="A6545" s="892" t="s">
        <v>7898</v>
      </c>
      <c r="B6545" s="957" t="s">
        <v>10140</v>
      </c>
      <c r="C6545" s="958" t="s">
        <v>10133</v>
      </c>
      <c r="D6545" s="894" t="s">
        <v>9841</v>
      </c>
      <c r="E6545" s="895"/>
      <c r="F6545" s="893" t="s">
        <v>10063</v>
      </c>
      <c r="G6545" s="896">
        <v>11280.642937199997</v>
      </c>
    </row>
    <row r="6546" spans="1:7" x14ac:dyDescent="0.25">
      <c r="A6546" s="892" t="s">
        <v>10141</v>
      </c>
      <c r="B6546" s="957" t="s">
        <v>10142</v>
      </c>
      <c r="C6546" s="958" t="s">
        <v>4659</v>
      </c>
      <c r="D6546" s="894" t="s">
        <v>9841</v>
      </c>
      <c r="E6546" s="895"/>
      <c r="F6546" s="893" t="s">
        <v>9841</v>
      </c>
      <c r="G6546" s="896">
        <v>7848.7499999999991</v>
      </c>
    </row>
    <row r="6547" spans="1:7" x14ac:dyDescent="0.25">
      <c r="A6547" s="892" t="s">
        <v>10143</v>
      </c>
      <c r="B6547" s="957" t="s">
        <v>10144</v>
      </c>
      <c r="C6547" s="958" t="s">
        <v>4659</v>
      </c>
      <c r="D6547" s="894" t="s">
        <v>9841</v>
      </c>
      <c r="E6547" s="895"/>
      <c r="F6547" s="893" t="s">
        <v>9841</v>
      </c>
      <c r="G6547" s="896">
        <v>5540.7</v>
      </c>
    </row>
    <row r="6548" spans="1:7" ht="15.75" thickBot="1" x14ac:dyDescent="0.3">
      <c r="A6548" s="897" t="s">
        <v>10145</v>
      </c>
      <c r="B6548" s="898" t="s">
        <v>10070</v>
      </c>
      <c r="C6548" s="945" t="s">
        <v>10146</v>
      </c>
      <c r="D6548" s="899" t="s">
        <v>10071</v>
      </c>
      <c r="E6548" s="900"/>
      <c r="F6548" s="898" t="s">
        <v>10075</v>
      </c>
      <c r="G6548" s="903">
        <v>21411.883349999996</v>
      </c>
    </row>
    <row r="6549" spans="1:7" ht="19.5" thickBot="1" x14ac:dyDescent="0.3">
      <c r="A6549" s="784" t="s">
        <v>10147</v>
      </c>
      <c r="B6549" s="785"/>
      <c r="C6549" s="785"/>
      <c r="D6549" s="785"/>
      <c r="E6549" s="785"/>
      <c r="F6549" s="785"/>
      <c r="G6549" s="934">
        <v>0</v>
      </c>
    </row>
    <row r="6550" spans="1:7" x14ac:dyDescent="0.25">
      <c r="A6550" s="797" t="s">
        <v>10148</v>
      </c>
      <c r="B6550" s="799" t="s">
        <v>10149</v>
      </c>
      <c r="C6550" s="800"/>
      <c r="D6550" s="799" t="s">
        <v>10150</v>
      </c>
      <c r="E6550" s="966"/>
      <c r="F6550" s="800"/>
      <c r="G6550" s="802">
        <v>943.90719101249988</v>
      </c>
    </row>
    <row r="6551" spans="1:7" x14ac:dyDescent="0.25">
      <c r="A6551" s="792" t="s">
        <v>10151</v>
      </c>
      <c r="B6551" s="814" t="s">
        <v>10149</v>
      </c>
      <c r="C6551" s="795"/>
      <c r="D6551" s="814" t="s">
        <v>10152</v>
      </c>
      <c r="E6551" s="794"/>
      <c r="F6551" s="795"/>
      <c r="G6551" s="796">
        <v>1525.5966886875003</v>
      </c>
    </row>
    <row r="6552" spans="1:7" x14ac:dyDescent="0.25">
      <c r="A6552" s="792" t="s">
        <v>10153</v>
      </c>
      <c r="B6552" s="814" t="s">
        <v>10149</v>
      </c>
      <c r="C6552" s="795"/>
      <c r="D6552" s="814" t="s">
        <v>10154</v>
      </c>
      <c r="E6552" s="794"/>
      <c r="F6552" s="795"/>
      <c r="G6552" s="796">
        <v>1491.6945400499997</v>
      </c>
    </row>
    <row r="6553" spans="1:7" x14ac:dyDescent="0.25">
      <c r="A6553" s="792" t="s">
        <v>10155</v>
      </c>
      <c r="B6553" s="814" t="s">
        <v>10149</v>
      </c>
      <c r="C6553" s="795"/>
      <c r="D6553" s="814" t="s">
        <v>10156</v>
      </c>
      <c r="E6553" s="794"/>
      <c r="F6553" s="795"/>
      <c r="G6553" s="796">
        <v>1796.8138777874997</v>
      </c>
    </row>
    <row r="6554" spans="1:7" x14ac:dyDescent="0.25">
      <c r="A6554" s="792" t="s">
        <v>10157</v>
      </c>
      <c r="B6554" s="814" t="s">
        <v>10149</v>
      </c>
      <c r="C6554" s="795"/>
      <c r="D6554" s="814" t="s">
        <v>10158</v>
      </c>
      <c r="E6554" s="794"/>
      <c r="F6554" s="795"/>
      <c r="G6554" s="796">
        <v>1864.6181750625001</v>
      </c>
    </row>
    <row r="6555" spans="1:7" x14ac:dyDescent="0.25">
      <c r="A6555" s="792" t="s">
        <v>10159</v>
      </c>
      <c r="B6555" s="814" t="s">
        <v>10149</v>
      </c>
      <c r="C6555" s="795"/>
      <c r="D6555" s="814" t="s">
        <v>10160</v>
      </c>
      <c r="E6555" s="794"/>
      <c r="F6555" s="795"/>
      <c r="G6555" s="796">
        <v>1762.9117291499999</v>
      </c>
    </row>
    <row r="6556" spans="1:7" x14ac:dyDescent="0.25">
      <c r="A6556" s="792" t="s">
        <v>10161</v>
      </c>
      <c r="B6556" s="814" t="s">
        <v>10149</v>
      </c>
      <c r="C6556" s="795"/>
      <c r="D6556" s="814" t="s">
        <v>10162</v>
      </c>
      <c r="E6556" s="794"/>
      <c r="F6556" s="795"/>
      <c r="G6556" s="796">
        <v>2101.9332155249995</v>
      </c>
    </row>
    <row r="6557" spans="1:7" x14ac:dyDescent="0.25">
      <c r="A6557" s="792" t="s">
        <v>10163</v>
      </c>
      <c r="B6557" s="814" t="s">
        <v>10149</v>
      </c>
      <c r="C6557" s="795"/>
      <c r="D6557" s="814" t="s">
        <v>10164</v>
      </c>
      <c r="E6557" s="794"/>
      <c r="F6557" s="795"/>
      <c r="G6557" s="796">
        <v>1627.3031345999996</v>
      </c>
    </row>
    <row r="6558" spans="1:7" x14ac:dyDescent="0.25">
      <c r="A6558" s="792" t="s">
        <v>10165</v>
      </c>
      <c r="B6558" s="814" t="s">
        <v>10166</v>
      </c>
      <c r="C6558" s="795"/>
      <c r="D6558" s="814" t="s">
        <v>10167</v>
      </c>
      <c r="E6558" s="794"/>
      <c r="F6558" s="795"/>
      <c r="G6558" s="919">
        <v>684.65824999999984</v>
      </c>
    </row>
    <row r="6559" spans="1:7" x14ac:dyDescent="0.25">
      <c r="A6559" s="907" t="s">
        <v>10168</v>
      </c>
      <c r="B6559" s="909" t="s">
        <v>10169</v>
      </c>
      <c r="C6559" s="910"/>
      <c r="D6559" s="909" t="s">
        <v>10150</v>
      </c>
      <c r="E6559" s="924"/>
      <c r="F6559" s="910"/>
      <c r="G6559" s="911">
        <v>912.10940437499994</v>
      </c>
    </row>
    <row r="6560" spans="1:7" x14ac:dyDescent="0.25">
      <c r="A6560" s="792" t="s">
        <v>10170</v>
      </c>
      <c r="B6560" s="814" t="s">
        <v>10171</v>
      </c>
      <c r="C6560" s="795"/>
      <c r="D6560" s="814" t="s">
        <v>348</v>
      </c>
      <c r="E6560" s="794"/>
      <c r="F6560" s="795"/>
      <c r="G6560" s="919">
        <v>82.241097412499983</v>
      </c>
    </row>
    <row r="6561" spans="1:7" x14ac:dyDescent="0.25">
      <c r="A6561" s="815" t="s">
        <v>10172</v>
      </c>
      <c r="B6561" s="817" t="s">
        <v>10171</v>
      </c>
      <c r="C6561" s="818"/>
      <c r="D6561" s="817" t="s">
        <v>10173</v>
      </c>
      <c r="E6561" s="967"/>
      <c r="F6561" s="818"/>
      <c r="G6561" s="968">
        <v>76.888126575000015</v>
      </c>
    </row>
    <row r="6562" spans="1:7" ht="15.75" thickBot="1" x14ac:dyDescent="0.3">
      <c r="A6562" s="816" t="s">
        <v>10174</v>
      </c>
      <c r="B6562" s="817" t="s">
        <v>10171</v>
      </c>
      <c r="C6562" s="818"/>
      <c r="D6562" s="817" t="s">
        <v>1450</v>
      </c>
      <c r="E6562" s="967"/>
      <c r="F6562" s="818"/>
      <c r="G6562" s="969">
        <v>166.428729675</v>
      </c>
    </row>
    <row r="6563" spans="1:7" ht="19.5" thickBot="1" x14ac:dyDescent="0.3">
      <c r="A6563" s="784" t="s">
        <v>10175</v>
      </c>
      <c r="B6563" s="785"/>
      <c r="C6563" s="785"/>
      <c r="D6563" s="785"/>
      <c r="E6563" s="785"/>
      <c r="F6563" s="785"/>
      <c r="G6563" s="934">
        <v>0</v>
      </c>
    </row>
    <row r="6564" spans="1:7" x14ac:dyDescent="0.25">
      <c r="A6564" s="787" t="s">
        <v>10176</v>
      </c>
      <c r="B6564" s="809" t="s">
        <v>1448</v>
      </c>
      <c r="C6564" s="810" t="s">
        <v>10177</v>
      </c>
      <c r="D6564" s="790"/>
      <c r="E6564" s="810" t="s">
        <v>10178</v>
      </c>
      <c r="F6564" s="790"/>
      <c r="G6564" s="791">
        <v>19037.827504493798</v>
      </c>
    </row>
    <row r="6565" spans="1:7" ht="15.75" thickBot="1" x14ac:dyDescent="0.3">
      <c r="A6565" s="787" t="s">
        <v>10179</v>
      </c>
      <c r="B6565" s="809" t="s">
        <v>1448</v>
      </c>
      <c r="C6565" s="810" t="s">
        <v>10177</v>
      </c>
      <c r="D6565" s="790"/>
      <c r="E6565" s="810" t="s">
        <v>10180</v>
      </c>
      <c r="F6565" s="790"/>
      <c r="G6565" s="791">
        <v>35029.089199013433</v>
      </c>
    </row>
    <row r="6566" spans="1:7" ht="19.5" thickBot="1" x14ac:dyDescent="0.3">
      <c r="A6566" s="784" t="s">
        <v>10181</v>
      </c>
      <c r="B6566" s="785"/>
      <c r="C6566" s="785"/>
      <c r="D6566" s="785"/>
      <c r="E6566" s="785"/>
      <c r="F6566" s="785"/>
      <c r="G6566" s="934">
        <v>0</v>
      </c>
    </row>
    <row r="6567" spans="1:7" x14ac:dyDescent="0.25">
      <c r="A6567" s="948" t="s">
        <v>10182</v>
      </c>
      <c r="B6567" s="953" t="s">
        <v>10183</v>
      </c>
      <c r="C6567" s="951" t="s">
        <v>9</v>
      </c>
      <c r="D6567" s="970"/>
      <c r="E6567" s="970"/>
      <c r="F6567" s="952"/>
      <c r="G6567" s="954">
        <v>2800.4261512499997</v>
      </c>
    </row>
    <row r="6568" spans="1:7" x14ac:dyDescent="0.25">
      <c r="A6568" s="792" t="s">
        <v>10184</v>
      </c>
      <c r="B6568" s="813" t="s">
        <v>10185</v>
      </c>
      <c r="C6568" s="814" t="s">
        <v>10185</v>
      </c>
      <c r="D6568" s="794"/>
      <c r="E6568" s="794"/>
      <c r="F6568" s="795"/>
      <c r="G6568" s="796">
        <v>3124.4062499999995</v>
      </c>
    </row>
    <row r="6569" spans="1:7" x14ac:dyDescent="0.25">
      <c r="A6569" s="792" t="s">
        <v>10186</v>
      </c>
      <c r="B6569" s="813" t="s">
        <v>3328</v>
      </c>
      <c r="C6569" s="814" t="s">
        <v>10187</v>
      </c>
      <c r="D6569" s="794"/>
      <c r="E6569" s="794"/>
      <c r="F6569" s="795"/>
      <c r="G6569" s="796">
        <v>6126.7622812499985</v>
      </c>
    </row>
    <row r="6570" spans="1:7" x14ac:dyDescent="0.25">
      <c r="A6570" s="792" t="s">
        <v>10188</v>
      </c>
      <c r="B6570" s="813" t="s">
        <v>3337</v>
      </c>
      <c r="C6570" s="814" t="s">
        <v>10189</v>
      </c>
      <c r="D6570" s="794"/>
      <c r="E6570" s="794"/>
      <c r="F6570" s="795"/>
      <c r="G6570" s="796">
        <v>1724.9999999999998</v>
      </c>
    </row>
    <row r="6571" spans="1:7" x14ac:dyDescent="0.25">
      <c r="A6571" s="792" t="s">
        <v>10190</v>
      </c>
      <c r="B6571" s="813" t="s">
        <v>3337</v>
      </c>
      <c r="C6571" s="814" t="s">
        <v>10191</v>
      </c>
      <c r="D6571" s="794"/>
      <c r="E6571" s="794"/>
      <c r="F6571" s="795"/>
      <c r="G6571" s="796">
        <v>8745.9569999999985</v>
      </c>
    </row>
    <row r="6572" spans="1:7" x14ac:dyDescent="0.25">
      <c r="A6572" s="803" t="s">
        <v>10192</v>
      </c>
      <c r="B6572" s="804" t="s">
        <v>3344</v>
      </c>
      <c r="C6572" s="805" t="s">
        <v>10193</v>
      </c>
      <c r="D6572" s="921"/>
      <c r="E6572" s="921"/>
      <c r="F6572" s="806"/>
      <c r="G6572" s="807">
        <v>2499.5249999999996</v>
      </c>
    </row>
    <row r="6573" spans="1:7" x14ac:dyDescent="0.25">
      <c r="A6573" s="803" t="s">
        <v>10194</v>
      </c>
      <c r="B6573" s="804" t="s">
        <v>3344</v>
      </c>
      <c r="C6573" s="805" t="s">
        <v>10195</v>
      </c>
      <c r="D6573" s="921"/>
      <c r="E6573" s="921"/>
      <c r="F6573" s="806"/>
      <c r="G6573" s="807">
        <v>2707.8187499999999</v>
      </c>
    </row>
    <row r="6574" spans="1:7" x14ac:dyDescent="0.25">
      <c r="A6574" s="803" t="s">
        <v>10196</v>
      </c>
      <c r="B6574" s="804" t="s">
        <v>3344</v>
      </c>
      <c r="C6574" s="805" t="s">
        <v>10197</v>
      </c>
      <c r="D6574" s="921"/>
      <c r="E6574" s="921"/>
      <c r="F6574" s="806"/>
      <c r="G6574" s="807">
        <v>4894.9031249999998</v>
      </c>
    </row>
    <row r="6575" spans="1:7" x14ac:dyDescent="0.25">
      <c r="A6575" s="803" t="s">
        <v>10198</v>
      </c>
      <c r="B6575" s="804" t="s">
        <v>3344</v>
      </c>
      <c r="C6575" s="805" t="s">
        <v>10199</v>
      </c>
      <c r="D6575" s="921"/>
      <c r="E6575" s="921"/>
      <c r="F6575" s="806"/>
      <c r="G6575" s="807">
        <v>4894.9031249999998</v>
      </c>
    </row>
    <row r="6576" spans="1:7" x14ac:dyDescent="0.25">
      <c r="A6576" s="803" t="s">
        <v>10200</v>
      </c>
      <c r="B6576" s="804" t="s">
        <v>3344</v>
      </c>
      <c r="C6576" s="805" t="s">
        <v>10201</v>
      </c>
      <c r="D6576" s="921"/>
      <c r="E6576" s="921"/>
      <c r="F6576" s="806"/>
      <c r="G6576" s="807">
        <v>4894.9031249999998</v>
      </c>
    </row>
    <row r="6577" spans="1:7" x14ac:dyDescent="0.25">
      <c r="A6577" s="803" t="s">
        <v>10202</v>
      </c>
      <c r="B6577" s="804" t="s">
        <v>10203</v>
      </c>
      <c r="C6577" s="805" t="s">
        <v>10204</v>
      </c>
      <c r="D6577" s="921"/>
      <c r="E6577" s="921"/>
      <c r="F6577" s="806"/>
      <c r="G6577" s="807">
        <v>2725.1487899999997</v>
      </c>
    </row>
    <row r="6578" spans="1:7" x14ac:dyDescent="0.25">
      <c r="A6578" s="803" t="s">
        <v>10205</v>
      </c>
      <c r="B6578" s="804" t="s">
        <v>10206</v>
      </c>
      <c r="C6578" s="805" t="s">
        <v>10207</v>
      </c>
      <c r="D6578" s="921"/>
      <c r="E6578" s="921"/>
      <c r="F6578" s="806"/>
      <c r="G6578" s="807">
        <v>3124.4062499999995</v>
      </c>
    </row>
    <row r="6579" spans="1:7" x14ac:dyDescent="0.25">
      <c r="A6579" s="803" t="s">
        <v>10208</v>
      </c>
      <c r="B6579" s="804" t="s">
        <v>3377</v>
      </c>
      <c r="C6579" s="805" t="s">
        <v>10209</v>
      </c>
      <c r="D6579" s="921"/>
      <c r="E6579" s="921"/>
      <c r="F6579" s="806"/>
      <c r="G6579" s="807">
        <v>1724.9999999999998</v>
      </c>
    </row>
    <row r="6580" spans="1:7" x14ac:dyDescent="0.25">
      <c r="A6580" s="803" t="s">
        <v>10210</v>
      </c>
      <c r="B6580" s="804" t="s">
        <v>10211</v>
      </c>
      <c r="C6580" s="805" t="s">
        <v>10212</v>
      </c>
      <c r="D6580" s="921"/>
      <c r="E6580" s="921"/>
      <c r="F6580" s="806"/>
      <c r="G6580" s="807">
        <v>2725.1487899999997</v>
      </c>
    </row>
    <row r="6581" spans="1:7" x14ac:dyDescent="0.25">
      <c r="A6581" s="792" t="s">
        <v>10213</v>
      </c>
      <c r="B6581" s="813" t="s">
        <v>3377</v>
      </c>
      <c r="C6581" s="814" t="s">
        <v>10214</v>
      </c>
      <c r="D6581" s="794"/>
      <c r="E6581" s="794"/>
      <c r="F6581" s="795"/>
      <c r="G6581" s="796">
        <v>1724.9999999999998</v>
      </c>
    </row>
    <row r="6582" spans="1:7" x14ac:dyDescent="0.25">
      <c r="A6582" s="792" t="s">
        <v>10215</v>
      </c>
      <c r="B6582" s="813" t="s">
        <v>3398</v>
      </c>
      <c r="C6582" s="814" t="s">
        <v>10216</v>
      </c>
      <c r="D6582" s="794"/>
      <c r="E6582" s="794"/>
      <c r="F6582" s="795"/>
      <c r="G6582" s="796" t="s">
        <v>9</v>
      </c>
    </row>
    <row r="6583" spans="1:7" x14ac:dyDescent="0.25">
      <c r="A6583" s="792" t="s">
        <v>10217</v>
      </c>
      <c r="B6583" s="813" t="s">
        <v>3398</v>
      </c>
      <c r="C6583" s="814" t="s">
        <v>10218</v>
      </c>
      <c r="D6583" s="794"/>
      <c r="E6583" s="794"/>
      <c r="F6583" s="795"/>
      <c r="G6583" s="796">
        <v>5631.8662499999991</v>
      </c>
    </row>
    <row r="6584" spans="1:7" x14ac:dyDescent="0.25">
      <c r="A6584" s="792" t="s">
        <v>10219</v>
      </c>
      <c r="B6584" s="813" t="s">
        <v>3398</v>
      </c>
      <c r="C6584" s="814" t="s">
        <v>10220</v>
      </c>
      <c r="D6584" s="794"/>
      <c r="E6584" s="794"/>
      <c r="F6584" s="795"/>
      <c r="G6584" s="796">
        <v>5874.8094999999994</v>
      </c>
    </row>
    <row r="6585" spans="1:7" x14ac:dyDescent="0.25">
      <c r="A6585" s="803" t="s">
        <v>10221</v>
      </c>
      <c r="B6585" s="804" t="s">
        <v>10222</v>
      </c>
      <c r="C6585" s="805" t="s">
        <v>10222</v>
      </c>
      <c r="D6585" s="921"/>
      <c r="E6585" s="921"/>
      <c r="F6585" s="806"/>
      <c r="G6585" s="807">
        <v>2332.89</v>
      </c>
    </row>
    <row r="6586" spans="1:7" x14ac:dyDescent="0.25">
      <c r="A6586" s="803" t="s">
        <v>10223</v>
      </c>
      <c r="B6586" s="804" t="s">
        <v>1448</v>
      </c>
      <c r="C6586" s="805" t="s">
        <v>10113</v>
      </c>
      <c r="D6586" s="921"/>
      <c r="E6586" s="921"/>
      <c r="F6586" s="806"/>
      <c r="G6586" s="807">
        <v>4894.9031249999998</v>
      </c>
    </row>
    <row r="6587" spans="1:7" x14ac:dyDescent="0.25">
      <c r="A6587" s="803" t="s">
        <v>10224</v>
      </c>
      <c r="B6587" s="804" t="s">
        <v>1450</v>
      </c>
      <c r="C6587" s="805" t="s">
        <v>10225</v>
      </c>
      <c r="D6587" s="921"/>
      <c r="E6587" s="921"/>
      <c r="F6587" s="806"/>
      <c r="G6587" s="807">
        <v>2707.8187499999999</v>
      </c>
    </row>
    <row r="6588" spans="1:7" x14ac:dyDescent="0.25">
      <c r="A6588" s="803" t="s">
        <v>10226</v>
      </c>
      <c r="B6588" s="804" t="s">
        <v>1450</v>
      </c>
      <c r="C6588" s="805" t="s">
        <v>10227</v>
      </c>
      <c r="D6588" s="921"/>
      <c r="E6588" s="921"/>
      <c r="F6588" s="806"/>
      <c r="G6588" s="807">
        <v>3645.2153131874998</v>
      </c>
    </row>
    <row r="6589" spans="1:7" x14ac:dyDescent="0.25">
      <c r="A6589" s="803" t="s">
        <v>10228</v>
      </c>
      <c r="B6589" s="804" t="s">
        <v>1450</v>
      </c>
      <c r="C6589" s="805" t="s">
        <v>10229</v>
      </c>
      <c r="D6589" s="921"/>
      <c r="E6589" s="921"/>
      <c r="F6589" s="806"/>
      <c r="G6589" s="807">
        <v>3124.4062499999995</v>
      </c>
    </row>
    <row r="6590" spans="1:7" x14ac:dyDescent="0.25">
      <c r="A6590" s="792" t="s">
        <v>10230</v>
      </c>
      <c r="B6590" s="813" t="s">
        <v>1450</v>
      </c>
      <c r="C6590" s="971" t="s">
        <v>10231</v>
      </c>
      <c r="D6590" s="972"/>
      <c r="E6590" s="972"/>
      <c r="F6590" s="973"/>
      <c r="G6590" s="796">
        <v>5813.1809999999987</v>
      </c>
    </row>
    <row r="6591" spans="1:7" x14ac:dyDescent="0.25">
      <c r="A6591" s="803" t="s">
        <v>10232</v>
      </c>
      <c r="B6591" s="804" t="s">
        <v>10233</v>
      </c>
      <c r="C6591" s="805" t="s">
        <v>10234</v>
      </c>
      <c r="D6591" s="921"/>
      <c r="E6591" s="921"/>
      <c r="F6591" s="806"/>
      <c r="G6591" s="807">
        <v>5867.0927786249986</v>
      </c>
    </row>
    <row r="6592" spans="1:7" x14ac:dyDescent="0.25">
      <c r="A6592" s="792" t="s">
        <v>10235</v>
      </c>
      <c r="B6592" s="813" t="s">
        <v>3804</v>
      </c>
      <c r="C6592" s="814" t="s">
        <v>10236</v>
      </c>
      <c r="D6592" s="794"/>
      <c r="E6592" s="794"/>
      <c r="F6592" s="795"/>
      <c r="G6592" s="796">
        <v>1524.7856324999998</v>
      </c>
    </row>
    <row r="6593" spans="1:7" x14ac:dyDescent="0.25">
      <c r="A6593" s="787" t="s">
        <v>22511</v>
      </c>
      <c r="B6593" s="809" t="s">
        <v>3804</v>
      </c>
      <c r="C6593" s="810" t="s">
        <v>22512</v>
      </c>
      <c r="D6593" s="789"/>
      <c r="E6593" s="789"/>
      <c r="F6593" s="790"/>
      <c r="G6593" s="791">
        <v>4996.1061149999996</v>
      </c>
    </row>
    <row r="6594" spans="1:7" x14ac:dyDescent="0.25">
      <c r="A6594" s="803" t="s">
        <v>10237</v>
      </c>
      <c r="B6594" s="804" t="s">
        <v>10238</v>
      </c>
      <c r="C6594" s="805" t="s">
        <v>10239</v>
      </c>
      <c r="D6594" s="921"/>
      <c r="E6594" s="921"/>
      <c r="F6594" s="806"/>
      <c r="G6594" s="807">
        <v>3130.4189962499995</v>
      </c>
    </row>
    <row r="6595" spans="1:7" x14ac:dyDescent="0.25">
      <c r="A6595" s="803" t="s">
        <v>10240</v>
      </c>
      <c r="B6595" s="804" t="s">
        <v>10241</v>
      </c>
      <c r="C6595" s="805" t="s">
        <v>9</v>
      </c>
      <c r="D6595" s="921"/>
      <c r="E6595" s="921"/>
      <c r="F6595" s="806"/>
      <c r="G6595" s="807">
        <v>1770.4968749999998</v>
      </c>
    </row>
    <row r="6596" spans="1:7" x14ac:dyDescent="0.25">
      <c r="A6596" s="803" t="s">
        <v>10242</v>
      </c>
      <c r="B6596" s="804" t="s">
        <v>10243</v>
      </c>
      <c r="C6596" s="805" t="s">
        <v>10244</v>
      </c>
      <c r="D6596" s="921"/>
      <c r="E6596" s="921"/>
      <c r="F6596" s="806"/>
      <c r="G6596" s="807">
        <v>2811.9656249999998</v>
      </c>
    </row>
    <row r="6597" spans="1:7" x14ac:dyDescent="0.25">
      <c r="A6597" s="803" t="s">
        <v>10245</v>
      </c>
      <c r="B6597" s="804" t="s">
        <v>1457</v>
      </c>
      <c r="C6597" s="805" t="s">
        <v>10246</v>
      </c>
      <c r="D6597" s="921"/>
      <c r="E6597" s="921"/>
      <c r="F6597" s="806"/>
      <c r="G6597" s="807">
        <v>2725.1487899999997</v>
      </c>
    </row>
    <row r="6598" spans="1:7" x14ac:dyDescent="0.25">
      <c r="A6598" s="803" t="s">
        <v>10247</v>
      </c>
      <c r="B6598" s="804" t="s">
        <v>1457</v>
      </c>
      <c r="C6598" s="805" t="s">
        <v>10248</v>
      </c>
      <c r="D6598" s="921"/>
      <c r="E6598" s="921"/>
      <c r="F6598" s="806"/>
      <c r="G6598" s="807">
        <v>2707.8187499999999</v>
      </c>
    </row>
    <row r="6599" spans="1:7" x14ac:dyDescent="0.25">
      <c r="A6599" s="803" t="s">
        <v>10249</v>
      </c>
      <c r="B6599" s="804" t="s">
        <v>1457</v>
      </c>
      <c r="C6599" s="805" t="s">
        <v>10250</v>
      </c>
      <c r="D6599" s="921"/>
      <c r="E6599" s="921"/>
      <c r="F6599" s="806"/>
      <c r="G6599" s="807">
        <v>6665.4</v>
      </c>
    </row>
    <row r="6600" spans="1:7" ht="15.75" thickBot="1" x14ac:dyDescent="0.3">
      <c r="A6600" s="974" t="s">
        <v>10251</v>
      </c>
      <c r="B6600" s="975" t="s">
        <v>1457</v>
      </c>
      <c r="C6600" s="976" t="s">
        <v>10113</v>
      </c>
      <c r="D6600" s="977"/>
      <c r="E6600" s="977"/>
      <c r="F6600" s="978"/>
      <c r="G6600" s="979">
        <v>5867.0927786249986</v>
      </c>
    </row>
    <row r="6601" spans="1:7" ht="19.5" thickBot="1" x14ac:dyDescent="0.3">
      <c r="A6601" s="888" t="s">
        <v>10252</v>
      </c>
      <c r="B6601" s="889"/>
      <c r="C6601" s="889"/>
      <c r="D6601" s="889"/>
      <c r="E6601" s="889"/>
      <c r="F6601" s="889"/>
      <c r="G6601" s="980">
        <v>0</v>
      </c>
    </row>
    <row r="6602" spans="1:7" x14ac:dyDescent="0.25">
      <c r="A6602" s="797" t="s">
        <v>10253</v>
      </c>
      <c r="B6602" s="798" t="s">
        <v>10254</v>
      </c>
      <c r="C6602" s="981" t="s">
        <v>10255</v>
      </c>
      <c r="D6602" s="966"/>
      <c r="E6602" s="800"/>
      <c r="F6602" s="798" t="s">
        <v>10256</v>
      </c>
      <c r="G6602" s="802">
        <v>19333.825874999999</v>
      </c>
    </row>
    <row r="6603" spans="1:7" x14ac:dyDescent="0.25">
      <c r="A6603" s="803" t="s">
        <v>10257</v>
      </c>
      <c r="B6603" s="804" t="s">
        <v>10258</v>
      </c>
      <c r="C6603" s="982" t="s">
        <v>10255</v>
      </c>
      <c r="D6603" s="921"/>
      <c r="E6603" s="806"/>
      <c r="F6603" s="804" t="s">
        <v>10259</v>
      </c>
      <c r="G6603" s="807">
        <v>483345.64687499998</v>
      </c>
    </row>
    <row r="6604" spans="1:7" x14ac:dyDescent="0.25">
      <c r="A6604" s="787" t="s">
        <v>10260</v>
      </c>
      <c r="B6604" s="809" t="s">
        <v>10261</v>
      </c>
      <c r="C6604" s="983" t="s">
        <v>10262</v>
      </c>
      <c r="D6604" s="789"/>
      <c r="E6604" s="790"/>
      <c r="F6604" s="809" t="s">
        <v>10263</v>
      </c>
      <c r="G6604" s="791">
        <v>3652.4573873287495</v>
      </c>
    </row>
    <row r="6605" spans="1:7" x14ac:dyDescent="0.25">
      <c r="A6605" s="787" t="s">
        <v>22395</v>
      </c>
      <c r="B6605" s="809" t="s">
        <v>22396</v>
      </c>
      <c r="C6605" s="983" t="s">
        <v>10262</v>
      </c>
      <c r="D6605" s="789"/>
      <c r="E6605" s="790"/>
      <c r="F6605" s="809" t="s">
        <v>10263</v>
      </c>
      <c r="G6605" s="791" t="s">
        <v>9</v>
      </c>
    </row>
    <row r="6606" spans="1:7" x14ac:dyDescent="0.25">
      <c r="A6606" s="792" t="s">
        <v>10264</v>
      </c>
      <c r="B6606" s="813" t="s">
        <v>10265</v>
      </c>
      <c r="C6606" s="814" t="s">
        <v>10266</v>
      </c>
      <c r="D6606" s="794"/>
      <c r="E6606" s="794"/>
      <c r="F6606" s="795"/>
      <c r="G6606" s="796">
        <v>4259.1505943749989</v>
      </c>
    </row>
    <row r="6607" spans="1:7" x14ac:dyDescent="0.25">
      <c r="A6607" s="792" t="s">
        <v>10267</v>
      </c>
      <c r="B6607" s="813" t="s">
        <v>10265</v>
      </c>
      <c r="C6607" s="814" t="s">
        <v>10268</v>
      </c>
      <c r="D6607" s="794"/>
      <c r="E6607" s="794"/>
      <c r="F6607" s="795"/>
      <c r="G6607" s="796">
        <v>724.15848162499981</v>
      </c>
    </row>
    <row r="6608" spans="1:7" x14ac:dyDescent="0.25">
      <c r="A6608" s="792" t="s">
        <v>10269</v>
      </c>
      <c r="B6608" s="813" t="s">
        <v>10265</v>
      </c>
      <c r="C6608" s="814" t="s">
        <v>10270</v>
      </c>
      <c r="D6608" s="794"/>
      <c r="E6608" s="794"/>
      <c r="F6608" s="795"/>
      <c r="G6608" s="796">
        <v>1050.9332873749997</v>
      </c>
    </row>
    <row r="6609" spans="1:7" x14ac:dyDescent="0.25">
      <c r="A6609" s="792" t="s">
        <v>10271</v>
      </c>
      <c r="B6609" s="813" t="s">
        <v>10265</v>
      </c>
      <c r="C6609" s="814" t="s">
        <v>10272</v>
      </c>
      <c r="D6609" s="794"/>
      <c r="E6609" s="794"/>
      <c r="F6609" s="795"/>
      <c r="G6609" s="796">
        <v>8512.5540666249981</v>
      </c>
    </row>
    <row r="6610" spans="1:7" x14ac:dyDescent="0.25">
      <c r="A6610" s="792" t="s">
        <v>10273</v>
      </c>
      <c r="B6610" s="813" t="s">
        <v>10265</v>
      </c>
      <c r="C6610" s="814" t="s">
        <v>10274</v>
      </c>
      <c r="D6610" s="794"/>
      <c r="E6610" s="794"/>
      <c r="F6610" s="795"/>
      <c r="G6610" s="796">
        <v>3305.5118466249992</v>
      </c>
    </row>
    <row r="6611" spans="1:7" x14ac:dyDescent="0.25">
      <c r="A6611" s="792" t="s">
        <v>10275</v>
      </c>
      <c r="B6611" s="813" t="s">
        <v>1801</v>
      </c>
      <c r="C6611" s="814" t="s">
        <v>10276</v>
      </c>
      <c r="D6611" s="794"/>
      <c r="E6611" s="794"/>
      <c r="F6611" s="795"/>
      <c r="G6611" s="796" t="s">
        <v>9</v>
      </c>
    </row>
    <row r="6612" spans="1:7" x14ac:dyDescent="0.25">
      <c r="A6612" s="792" t="s">
        <v>10277</v>
      </c>
      <c r="B6612" s="813" t="s">
        <v>1801</v>
      </c>
      <c r="C6612" s="814" t="s">
        <v>10278</v>
      </c>
      <c r="D6612" s="794"/>
      <c r="E6612" s="794"/>
      <c r="F6612" s="795"/>
      <c r="G6612" s="796" t="s">
        <v>9</v>
      </c>
    </row>
    <row r="6613" spans="1:7" x14ac:dyDescent="0.25">
      <c r="A6613" s="792" t="s">
        <v>10279</v>
      </c>
      <c r="B6613" s="813" t="s">
        <v>1801</v>
      </c>
      <c r="C6613" s="814" t="s">
        <v>10280</v>
      </c>
      <c r="D6613" s="794"/>
      <c r="E6613" s="794"/>
      <c r="F6613" s="795"/>
      <c r="G6613" s="796" t="s">
        <v>9</v>
      </c>
    </row>
    <row r="6614" spans="1:7" x14ac:dyDescent="0.25">
      <c r="A6614" s="792" t="s">
        <v>10281</v>
      </c>
      <c r="B6614" s="813" t="s">
        <v>3586</v>
      </c>
      <c r="C6614" s="814" t="s">
        <v>10282</v>
      </c>
      <c r="D6614" s="794"/>
      <c r="E6614" s="794"/>
      <c r="F6614" s="795"/>
      <c r="G6614" s="796">
        <v>1436.0000578749996</v>
      </c>
    </row>
    <row r="6615" spans="1:7" x14ac:dyDescent="0.25">
      <c r="A6615" s="792" t="s">
        <v>10283</v>
      </c>
      <c r="B6615" s="813" t="s">
        <v>3586</v>
      </c>
      <c r="C6615" s="814" t="e" cm="1">
        <f t="array" ref="C6615" xml:space="preserve"> SANSUR</f>
        <v>#NAME?</v>
      </c>
      <c r="D6615" s="794"/>
      <c r="E6615" s="794"/>
      <c r="F6615" s="795"/>
      <c r="G6615" s="796">
        <v>4702.5131648749993</v>
      </c>
    </row>
    <row r="6616" spans="1:7" x14ac:dyDescent="0.25">
      <c r="A6616" s="792" t="s">
        <v>10284</v>
      </c>
      <c r="B6616" s="813" t="s">
        <v>3586</v>
      </c>
      <c r="C6616" s="814" t="s">
        <v>10285</v>
      </c>
      <c r="D6616" s="794"/>
      <c r="E6616" s="794"/>
      <c r="F6616" s="795"/>
      <c r="G6616" s="796">
        <v>942.55487524999978</v>
      </c>
    </row>
    <row r="6617" spans="1:7" x14ac:dyDescent="0.25">
      <c r="A6617" s="792" t="s">
        <v>10286</v>
      </c>
      <c r="B6617" s="813" t="s">
        <v>3328</v>
      </c>
      <c r="C6617" s="984" t="s">
        <v>10287</v>
      </c>
      <c r="D6617" s="794"/>
      <c r="E6617" s="794"/>
      <c r="F6617" s="795"/>
      <c r="G6617" s="796">
        <v>7931.2567298749991</v>
      </c>
    </row>
    <row r="6618" spans="1:7" x14ac:dyDescent="0.25">
      <c r="A6618" s="792" t="s">
        <v>10288</v>
      </c>
      <c r="B6618" s="813" t="s">
        <v>3328</v>
      </c>
      <c r="C6618" s="814" t="s">
        <v>10289</v>
      </c>
      <c r="D6618" s="794"/>
      <c r="E6618" s="794"/>
      <c r="F6618" s="795"/>
      <c r="G6618" s="796">
        <v>2011.5502724999997</v>
      </c>
    </row>
    <row r="6619" spans="1:7" x14ac:dyDescent="0.25">
      <c r="A6619" s="792" t="s">
        <v>10290</v>
      </c>
      <c r="B6619" s="813" t="s">
        <v>3328</v>
      </c>
      <c r="C6619" s="814" t="s">
        <v>10291</v>
      </c>
      <c r="D6619" s="794"/>
      <c r="E6619" s="794"/>
      <c r="F6619" s="795"/>
      <c r="G6619" s="796">
        <v>1026.3013942499997</v>
      </c>
    </row>
    <row r="6620" spans="1:7" x14ac:dyDescent="0.25">
      <c r="A6620" s="792" t="s">
        <v>10292</v>
      </c>
      <c r="B6620" s="813" t="s">
        <v>3328</v>
      </c>
      <c r="C6620" s="814" t="s">
        <v>10293</v>
      </c>
      <c r="D6620" s="794"/>
      <c r="E6620" s="794"/>
      <c r="F6620" s="795"/>
      <c r="G6620" s="796">
        <v>11040.539927874997</v>
      </c>
    </row>
    <row r="6621" spans="1:7" x14ac:dyDescent="0.25">
      <c r="A6621" s="792" t="s">
        <v>10294</v>
      </c>
      <c r="B6621" s="813" t="s">
        <v>3328</v>
      </c>
      <c r="C6621" s="814" t="s">
        <v>10295</v>
      </c>
      <c r="D6621" s="794"/>
      <c r="E6621" s="794"/>
      <c r="F6621" s="795"/>
      <c r="G6621" s="796">
        <v>5250.1465947500001</v>
      </c>
    </row>
    <row r="6622" spans="1:7" x14ac:dyDescent="0.25">
      <c r="A6622" s="792" t="s">
        <v>10296</v>
      </c>
      <c r="B6622" s="813" t="s">
        <v>3328</v>
      </c>
      <c r="C6622" s="814" t="s">
        <v>10297</v>
      </c>
      <c r="D6622" s="794"/>
      <c r="E6622" s="794"/>
      <c r="F6622" s="795"/>
      <c r="G6622" s="796">
        <v>4263.2562294999989</v>
      </c>
    </row>
    <row r="6623" spans="1:7" x14ac:dyDescent="0.25">
      <c r="A6623" s="792" t="s">
        <v>10298</v>
      </c>
      <c r="B6623" s="813" t="s">
        <v>3328</v>
      </c>
      <c r="C6623" s="814" t="s">
        <v>10299</v>
      </c>
      <c r="D6623" s="794"/>
      <c r="E6623" s="794"/>
      <c r="F6623" s="795"/>
      <c r="G6623" s="796">
        <v>3251.323599374999</v>
      </c>
    </row>
    <row r="6624" spans="1:7" x14ac:dyDescent="0.25">
      <c r="A6624" s="792" t="s">
        <v>10300</v>
      </c>
      <c r="B6624" s="813" t="s">
        <v>3328</v>
      </c>
      <c r="C6624" s="814" t="s">
        <v>10301</v>
      </c>
      <c r="D6624" s="794"/>
      <c r="E6624" s="794"/>
      <c r="F6624" s="795"/>
      <c r="G6624" s="796">
        <v>801.33521737499984</v>
      </c>
    </row>
    <row r="6625" spans="1:7" x14ac:dyDescent="0.25">
      <c r="A6625" s="792" t="s">
        <v>10302</v>
      </c>
      <c r="B6625" s="813" t="s">
        <v>3328</v>
      </c>
      <c r="C6625" s="814" t="s">
        <v>10303</v>
      </c>
      <c r="D6625" s="794"/>
      <c r="E6625" s="794"/>
      <c r="F6625" s="795"/>
      <c r="G6625" s="796">
        <v>6455.4352712499986</v>
      </c>
    </row>
    <row r="6626" spans="1:7" x14ac:dyDescent="0.25">
      <c r="A6626" s="792" t="s">
        <v>10304</v>
      </c>
      <c r="B6626" s="813" t="s">
        <v>3328</v>
      </c>
      <c r="C6626" s="814" t="s">
        <v>10305</v>
      </c>
      <c r="D6626" s="794"/>
      <c r="E6626" s="794"/>
      <c r="F6626" s="795"/>
      <c r="G6626" s="796">
        <v>6896.745982999998</v>
      </c>
    </row>
    <row r="6627" spans="1:7" x14ac:dyDescent="0.25">
      <c r="A6627" s="792" t="s">
        <v>10306</v>
      </c>
      <c r="B6627" s="813" t="s">
        <v>3328</v>
      </c>
      <c r="C6627" s="814" t="s">
        <v>10307</v>
      </c>
      <c r="D6627" s="794"/>
      <c r="E6627" s="794"/>
      <c r="F6627" s="795"/>
      <c r="G6627" s="796">
        <v>868.66111349999983</v>
      </c>
    </row>
    <row r="6628" spans="1:7" x14ac:dyDescent="0.25">
      <c r="A6628" s="792" t="s">
        <v>10308</v>
      </c>
      <c r="B6628" s="813" t="s">
        <v>3328</v>
      </c>
      <c r="C6628" s="814" t="s">
        <v>10309</v>
      </c>
      <c r="D6628" s="794"/>
      <c r="E6628" s="794"/>
      <c r="F6628" s="795"/>
      <c r="G6628" s="796">
        <v>2069.4337831249995</v>
      </c>
    </row>
    <row r="6629" spans="1:7" x14ac:dyDescent="0.25">
      <c r="A6629" s="787" t="s">
        <v>10310</v>
      </c>
      <c r="B6629" s="809" t="s">
        <v>3337</v>
      </c>
      <c r="C6629" s="810" t="s">
        <v>10311</v>
      </c>
      <c r="D6629" s="789"/>
      <c r="E6629" s="789"/>
      <c r="F6629" s="790"/>
      <c r="G6629" s="791">
        <v>337.57473749999991</v>
      </c>
    </row>
    <row r="6630" spans="1:7" x14ac:dyDescent="0.25">
      <c r="A6630" s="792" t="s">
        <v>10312</v>
      </c>
      <c r="B6630" s="813" t="s">
        <v>3337</v>
      </c>
      <c r="C6630" s="814" t="s">
        <v>10313</v>
      </c>
      <c r="D6630" s="794"/>
      <c r="E6630" s="794"/>
      <c r="F6630" s="795"/>
      <c r="G6630" s="796">
        <v>1050.9332873749997</v>
      </c>
    </row>
    <row r="6631" spans="1:7" x14ac:dyDescent="0.25">
      <c r="A6631" s="792" t="s">
        <v>10314</v>
      </c>
      <c r="B6631" s="813" t="s">
        <v>3337</v>
      </c>
      <c r="C6631" s="814" t="s">
        <v>10315</v>
      </c>
      <c r="D6631" s="794"/>
      <c r="E6631" s="794"/>
      <c r="F6631" s="795"/>
      <c r="G6631" s="796">
        <v>1609.0350321249996</v>
      </c>
    </row>
    <row r="6632" spans="1:7" x14ac:dyDescent="0.25">
      <c r="A6632" s="792" t="s">
        <v>10316</v>
      </c>
      <c r="B6632" s="813" t="s">
        <v>3337</v>
      </c>
      <c r="C6632" s="814" t="s">
        <v>10317</v>
      </c>
      <c r="D6632" s="794"/>
      <c r="E6632" s="794"/>
      <c r="F6632" s="795"/>
      <c r="G6632" s="796">
        <v>6239.9133974999986</v>
      </c>
    </row>
    <row r="6633" spans="1:7" x14ac:dyDescent="0.25">
      <c r="A6633" s="792" t="s">
        <v>10318</v>
      </c>
      <c r="B6633" s="813" t="s">
        <v>3337</v>
      </c>
      <c r="C6633" s="814" t="s">
        <v>10319</v>
      </c>
      <c r="D6633" s="794"/>
      <c r="E6633" s="794"/>
      <c r="F6633" s="795"/>
      <c r="G6633" s="796">
        <v>4877.3948119999995</v>
      </c>
    </row>
    <row r="6634" spans="1:7" x14ac:dyDescent="0.25">
      <c r="A6634" s="792" t="s">
        <v>10320</v>
      </c>
      <c r="B6634" s="813" t="s">
        <v>3337</v>
      </c>
      <c r="C6634" s="814" t="s">
        <v>10321</v>
      </c>
      <c r="D6634" s="794"/>
      <c r="E6634" s="794"/>
      <c r="F6634" s="795"/>
      <c r="G6634" s="796">
        <v>5179.127352874998</v>
      </c>
    </row>
    <row r="6635" spans="1:7" x14ac:dyDescent="0.25">
      <c r="A6635" s="792" t="s">
        <v>10322</v>
      </c>
      <c r="B6635" s="813" t="s">
        <v>3337</v>
      </c>
      <c r="C6635" s="984" t="s">
        <v>10323</v>
      </c>
      <c r="D6635" s="794"/>
      <c r="E6635" s="794"/>
      <c r="F6635" s="795"/>
      <c r="G6635" s="796">
        <v>5813.3818216249983</v>
      </c>
    </row>
    <row r="6636" spans="1:7" x14ac:dyDescent="0.25">
      <c r="A6636" s="792" t="s">
        <v>10324</v>
      </c>
      <c r="B6636" s="813" t="s">
        <v>3337</v>
      </c>
      <c r="C6636" s="814" t="s">
        <v>10325</v>
      </c>
      <c r="D6636" s="794"/>
      <c r="E6636" s="794"/>
      <c r="F6636" s="795"/>
      <c r="G6636" s="796">
        <v>704.45296712499987</v>
      </c>
    </row>
    <row r="6637" spans="1:7" x14ac:dyDescent="0.25">
      <c r="A6637" s="792" t="s">
        <v>10326</v>
      </c>
      <c r="B6637" s="813" t="s">
        <v>3337</v>
      </c>
      <c r="C6637" s="814" t="s">
        <v>10327</v>
      </c>
      <c r="D6637" s="794"/>
      <c r="E6637" s="794"/>
      <c r="F6637" s="795"/>
      <c r="G6637" s="796">
        <v>8631.1956077499981</v>
      </c>
    </row>
    <row r="6638" spans="1:7" x14ac:dyDescent="0.25">
      <c r="A6638" s="792" t="s">
        <v>10328</v>
      </c>
      <c r="B6638" s="813" t="s">
        <v>3337</v>
      </c>
      <c r="C6638" s="814" t="s">
        <v>10329</v>
      </c>
      <c r="D6638" s="794"/>
      <c r="E6638" s="794"/>
      <c r="F6638" s="795"/>
      <c r="G6638" s="796">
        <v>6414.3846728749986</v>
      </c>
    </row>
    <row r="6639" spans="1:7" x14ac:dyDescent="0.25">
      <c r="A6639" s="792" t="s">
        <v>10330</v>
      </c>
      <c r="B6639" s="813" t="s">
        <v>3337</v>
      </c>
      <c r="C6639" s="814" t="s">
        <v>10331</v>
      </c>
      <c r="D6639" s="794"/>
      <c r="E6639" s="794"/>
      <c r="F6639" s="795"/>
      <c r="G6639" s="796">
        <v>4877.3948119999995</v>
      </c>
    </row>
    <row r="6640" spans="1:7" x14ac:dyDescent="0.25">
      <c r="A6640" s="792" t="s">
        <v>10332</v>
      </c>
      <c r="B6640" s="813" t="s">
        <v>10333</v>
      </c>
      <c r="C6640" s="814" t="s">
        <v>10315</v>
      </c>
      <c r="D6640" s="794"/>
      <c r="E6640" s="794"/>
      <c r="F6640" s="795"/>
      <c r="G6640" s="796">
        <v>1734.4496247499994</v>
      </c>
    </row>
    <row r="6641" spans="1:7" x14ac:dyDescent="0.25">
      <c r="A6641" s="792" t="s">
        <v>10334</v>
      </c>
      <c r="B6641" s="813" t="s">
        <v>10333</v>
      </c>
      <c r="C6641" s="814" t="s">
        <v>10335</v>
      </c>
      <c r="D6641" s="794"/>
      <c r="E6641" s="794"/>
      <c r="F6641" s="795"/>
      <c r="G6641" s="796">
        <v>880.15535774999978</v>
      </c>
    </row>
    <row r="6642" spans="1:7" x14ac:dyDescent="0.25">
      <c r="A6642" s="792" t="s">
        <v>10336</v>
      </c>
      <c r="B6642" s="813" t="s">
        <v>10337</v>
      </c>
      <c r="C6642" s="814" t="s">
        <v>10317</v>
      </c>
      <c r="D6642" s="794"/>
      <c r="E6642" s="794"/>
      <c r="F6642" s="795"/>
      <c r="G6642" s="796">
        <v>4987.8250828749997</v>
      </c>
    </row>
    <row r="6643" spans="1:7" x14ac:dyDescent="0.25">
      <c r="A6643" s="792" t="s">
        <v>10338</v>
      </c>
      <c r="B6643" s="813" t="s">
        <v>10337</v>
      </c>
      <c r="C6643" s="814" t="s">
        <v>10315</v>
      </c>
      <c r="D6643" s="794"/>
      <c r="E6643" s="794"/>
      <c r="F6643" s="795"/>
      <c r="G6643" s="919">
        <v>377.67816137499989</v>
      </c>
    </row>
    <row r="6644" spans="1:7" x14ac:dyDescent="0.25">
      <c r="A6644" s="792" t="s">
        <v>10339</v>
      </c>
      <c r="B6644" s="813" t="s">
        <v>3344</v>
      </c>
      <c r="C6644" s="814" t="s">
        <v>10340</v>
      </c>
      <c r="D6644" s="794"/>
      <c r="E6644" s="794"/>
      <c r="F6644" s="795"/>
      <c r="G6644" s="796">
        <v>2011.5502724999997</v>
      </c>
    </row>
    <row r="6645" spans="1:7" x14ac:dyDescent="0.25">
      <c r="A6645" s="792" t="s">
        <v>10341</v>
      </c>
      <c r="B6645" s="813" t="s">
        <v>3344</v>
      </c>
      <c r="C6645" s="814" t="s">
        <v>10342</v>
      </c>
      <c r="D6645" s="794"/>
      <c r="E6645" s="794"/>
      <c r="F6645" s="795"/>
      <c r="G6645" s="919">
        <v>369.46880874999988</v>
      </c>
    </row>
    <row r="6646" spans="1:7" x14ac:dyDescent="0.25">
      <c r="A6646" s="792" t="s">
        <v>10343</v>
      </c>
      <c r="B6646" s="813" t="s">
        <v>3344</v>
      </c>
      <c r="C6646" s="814" t="s">
        <v>10344</v>
      </c>
      <c r="D6646" s="794"/>
      <c r="E6646" s="794"/>
      <c r="F6646" s="795"/>
      <c r="G6646" s="796">
        <v>2373.6304721249994</v>
      </c>
    </row>
    <row r="6647" spans="1:7" x14ac:dyDescent="0.25">
      <c r="A6647" s="792" t="s">
        <v>10345</v>
      </c>
      <c r="B6647" s="813" t="s">
        <v>3344</v>
      </c>
      <c r="C6647" s="814" t="s">
        <v>10346</v>
      </c>
      <c r="D6647" s="794"/>
      <c r="E6647" s="794"/>
      <c r="F6647" s="795"/>
      <c r="G6647" s="796">
        <v>7471.4735364999979</v>
      </c>
    </row>
    <row r="6648" spans="1:7" x14ac:dyDescent="0.25">
      <c r="A6648" s="792" t="s">
        <v>10347</v>
      </c>
      <c r="B6648" s="813" t="s">
        <v>3344</v>
      </c>
      <c r="C6648" s="814" t="s">
        <v>10348</v>
      </c>
      <c r="D6648" s="794"/>
      <c r="E6648" s="794"/>
      <c r="F6648" s="795"/>
      <c r="G6648" s="796">
        <v>17184.389900999995</v>
      </c>
    </row>
    <row r="6649" spans="1:7" x14ac:dyDescent="0.25">
      <c r="A6649" s="792" t="s">
        <v>10349</v>
      </c>
      <c r="B6649" s="813" t="s">
        <v>3344</v>
      </c>
      <c r="C6649" s="814" t="s">
        <v>10350</v>
      </c>
      <c r="D6649" s="794"/>
      <c r="E6649" s="794"/>
      <c r="F6649" s="795"/>
      <c r="G6649" s="796">
        <v>5241.9372421249982</v>
      </c>
    </row>
    <row r="6650" spans="1:7" x14ac:dyDescent="0.25">
      <c r="A6650" s="792" t="s">
        <v>10351</v>
      </c>
      <c r="B6650" s="813" t="s">
        <v>3344</v>
      </c>
      <c r="C6650" s="814" t="s">
        <v>10352</v>
      </c>
      <c r="D6650" s="794"/>
      <c r="E6650" s="794"/>
      <c r="F6650" s="795"/>
      <c r="G6650" s="796">
        <v>3325.2173611249991</v>
      </c>
    </row>
    <row r="6651" spans="1:7" x14ac:dyDescent="0.25">
      <c r="A6651" s="792" t="s">
        <v>10353</v>
      </c>
      <c r="B6651" s="813" t="s">
        <v>3344</v>
      </c>
      <c r="C6651" s="814" t="s">
        <v>10354</v>
      </c>
      <c r="D6651" s="794"/>
      <c r="E6651" s="794"/>
      <c r="F6651" s="795"/>
      <c r="G6651" s="796">
        <v>2497.6068459999997</v>
      </c>
    </row>
    <row r="6652" spans="1:7" x14ac:dyDescent="0.25">
      <c r="A6652" s="792" t="s">
        <v>10355</v>
      </c>
      <c r="B6652" s="813" t="s">
        <v>3344</v>
      </c>
      <c r="C6652" s="814" t="s">
        <v>10356</v>
      </c>
      <c r="D6652" s="794"/>
      <c r="E6652" s="794"/>
      <c r="F6652" s="795"/>
      <c r="G6652" s="796">
        <v>3704.9473812499991</v>
      </c>
    </row>
    <row r="6653" spans="1:7" x14ac:dyDescent="0.25">
      <c r="A6653" s="792" t="s">
        <v>10357</v>
      </c>
      <c r="B6653" s="813" t="s">
        <v>3344</v>
      </c>
      <c r="C6653" s="814" t="s">
        <v>10358</v>
      </c>
      <c r="D6653" s="794"/>
      <c r="E6653" s="794"/>
      <c r="F6653" s="795"/>
      <c r="G6653" s="796">
        <v>2562.0582222499997</v>
      </c>
    </row>
    <row r="6654" spans="1:7" x14ac:dyDescent="0.25">
      <c r="A6654" s="792" t="s">
        <v>10359</v>
      </c>
      <c r="B6654" s="813" t="s">
        <v>3344</v>
      </c>
      <c r="C6654" s="814" t="s">
        <v>10360</v>
      </c>
      <c r="D6654" s="794"/>
      <c r="E6654" s="794"/>
      <c r="F6654" s="795"/>
      <c r="G6654" s="919">
        <v>669.9702343749999</v>
      </c>
    </row>
    <row r="6655" spans="1:7" x14ac:dyDescent="0.25">
      <c r="A6655" s="792" t="s">
        <v>10361</v>
      </c>
      <c r="B6655" s="813" t="s">
        <v>3344</v>
      </c>
      <c r="C6655" s="814" t="s">
        <v>10362</v>
      </c>
      <c r="D6655" s="794"/>
      <c r="E6655" s="794"/>
      <c r="F6655" s="795"/>
      <c r="G6655" s="919">
        <v>669.9702343749999</v>
      </c>
    </row>
    <row r="6656" spans="1:7" x14ac:dyDescent="0.25">
      <c r="A6656" s="792" t="s">
        <v>10363</v>
      </c>
      <c r="B6656" s="813" t="s">
        <v>3344</v>
      </c>
      <c r="C6656" s="814" t="s">
        <v>10364</v>
      </c>
      <c r="D6656" s="794"/>
      <c r="E6656" s="794"/>
      <c r="F6656" s="795"/>
      <c r="G6656" s="796">
        <v>3724.2425239999989</v>
      </c>
    </row>
    <row r="6657" spans="1:7" x14ac:dyDescent="0.25">
      <c r="A6657" s="792" t="s">
        <v>10365</v>
      </c>
      <c r="B6657" s="813" t="s">
        <v>3344</v>
      </c>
      <c r="C6657" s="814" t="s">
        <v>10366</v>
      </c>
      <c r="D6657" s="794"/>
      <c r="E6657" s="794"/>
      <c r="F6657" s="795"/>
      <c r="G6657" s="796">
        <v>2214.7590761249994</v>
      </c>
    </row>
    <row r="6658" spans="1:7" x14ac:dyDescent="0.25">
      <c r="A6658" s="792" t="s">
        <v>10367</v>
      </c>
      <c r="B6658" s="813" t="s">
        <v>3344</v>
      </c>
      <c r="C6658" s="814" t="s">
        <v>10368</v>
      </c>
      <c r="D6658" s="794"/>
      <c r="E6658" s="794"/>
      <c r="F6658" s="795"/>
      <c r="G6658" s="796">
        <v>3416.3524892499995</v>
      </c>
    </row>
    <row r="6659" spans="1:7" x14ac:dyDescent="0.25">
      <c r="A6659" s="792" t="s">
        <v>10369</v>
      </c>
      <c r="B6659" s="813" t="s">
        <v>3344</v>
      </c>
      <c r="C6659" s="814" t="s">
        <v>10370</v>
      </c>
      <c r="D6659" s="794"/>
      <c r="E6659" s="794"/>
      <c r="F6659" s="795"/>
      <c r="G6659" s="919">
        <v>288.59680962499999</v>
      </c>
    </row>
    <row r="6660" spans="1:7" x14ac:dyDescent="0.25">
      <c r="A6660" s="792" t="s">
        <v>10371</v>
      </c>
      <c r="B6660" s="813" t="s">
        <v>1438</v>
      </c>
      <c r="C6660" s="814" t="s">
        <v>10315</v>
      </c>
      <c r="D6660" s="794"/>
      <c r="E6660" s="794"/>
      <c r="F6660" s="795"/>
      <c r="G6660" s="796">
        <v>1034.5126644999998</v>
      </c>
    </row>
    <row r="6661" spans="1:7" x14ac:dyDescent="0.25">
      <c r="A6661" s="792" t="s">
        <v>10372</v>
      </c>
      <c r="B6661" s="813" t="s">
        <v>3377</v>
      </c>
      <c r="C6661" s="814" t="s">
        <v>10373</v>
      </c>
      <c r="D6661" s="794"/>
      <c r="E6661" s="794"/>
      <c r="F6661" s="795"/>
      <c r="G6661" s="796">
        <v>1050.9332873749997</v>
      </c>
    </row>
    <row r="6662" spans="1:7" x14ac:dyDescent="0.25">
      <c r="A6662" s="792" t="s">
        <v>10374</v>
      </c>
      <c r="B6662" s="813" t="s">
        <v>3377</v>
      </c>
      <c r="C6662" s="984" t="s">
        <v>10375</v>
      </c>
      <c r="D6662" s="794"/>
      <c r="E6662" s="794"/>
      <c r="F6662" s="795"/>
      <c r="G6662" s="796">
        <v>769.72700449999991</v>
      </c>
    </row>
    <row r="6663" spans="1:7" x14ac:dyDescent="0.25">
      <c r="A6663" s="792" t="s">
        <v>10376</v>
      </c>
      <c r="B6663" s="813" t="s">
        <v>3377</v>
      </c>
      <c r="C6663" s="814" t="s">
        <v>10377</v>
      </c>
      <c r="D6663" s="794"/>
      <c r="E6663" s="794"/>
      <c r="F6663" s="795"/>
      <c r="G6663" s="796">
        <v>4289.9399813749988</v>
      </c>
    </row>
    <row r="6664" spans="1:7" x14ac:dyDescent="0.25">
      <c r="A6664" s="792" t="s">
        <v>10378</v>
      </c>
      <c r="B6664" s="813" t="s">
        <v>3377</v>
      </c>
      <c r="C6664" s="814" t="s">
        <v>10379</v>
      </c>
      <c r="D6664" s="794"/>
      <c r="E6664" s="794"/>
      <c r="F6664" s="795"/>
      <c r="G6664" s="919">
        <v>490.98295212499988</v>
      </c>
    </row>
    <row r="6665" spans="1:7" x14ac:dyDescent="0.25">
      <c r="A6665" s="792" t="s">
        <v>10380</v>
      </c>
      <c r="B6665" s="813" t="s">
        <v>3377</v>
      </c>
      <c r="C6665" s="814" t="s">
        <v>10381</v>
      </c>
      <c r="D6665" s="794"/>
      <c r="E6665" s="794"/>
      <c r="F6665" s="795"/>
      <c r="G6665" s="796">
        <v>2630.6152336249993</v>
      </c>
    </row>
    <row r="6666" spans="1:7" x14ac:dyDescent="0.25">
      <c r="A6666" s="792" t="s">
        <v>10382</v>
      </c>
      <c r="B6666" s="813" t="s">
        <v>3377</v>
      </c>
      <c r="C6666" s="814" t="s">
        <v>10383</v>
      </c>
      <c r="D6666" s="794"/>
      <c r="E6666" s="794"/>
      <c r="F6666" s="795"/>
      <c r="G6666" s="796">
        <v>5076.9083522499996</v>
      </c>
    </row>
    <row r="6667" spans="1:7" x14ac:dyDescent="0.25">
      <c r="A6667" s="792" t="s">
        <v>10384</v>
      </c>
      <c r="B6667" s="813" t="s">
        <v>3377</v>
      </c>
      <c r="C6667" s="814" t="s">
        <v>10385</v>
      </c>
      <c r="D6667" s="794"/>
      <c r="E6667" s="794"/>
      <c r="F6667" s="795"/>
      <c r="G6667" s="796">
        <v>4335.0962148749995</v>
      </c>
    </row>
    <row r="6668" spans="1:7" x14ac:dyDescent="0.25">
      <c r="A6668" s="792" t="s">
        <v>10386</v>
      </c>
      <c r="B6668" s="813" t="s">
        <v>3377</v>
      </c>
      <c r="C6668" s="814" t="s">
        <v>10387</v>
      </c>
      <c r="D6668" s="794"/>
      <c r="E6668" s="794"/>
      <c r="F6668" s="795"/>
      <c r="G6668" s="796">
        <v>1011.5222583749998</v>
      </c>
    </row>
    <row r="6669" spans="1:7" x14ac:dyDescent="0.25">
      <c r="A6669" s="792" t="s">
        <v>10388</v>
      </c>
      <c r="B6669" s="813" t="s">
        <v>3377</v>
      </c>
      <c r="C6669" s="814" t="s">
        <v>10389</v>
      </c>
      <c r="D6669" s="794"/>
      <c r="E6669" s="794"/>
      <c r="F6669" s="795"/>
      <c r="G6669" s="919">
        <v>437.61544837499991</v>
      </c>
    </row>
    <row r="6670" spans="1:7" x14ac:dyDescent="0.25">
      <c r="A6670" s="792" t="s">
        <v>10390</v>
      </c>
      <c r="B6670" s="813" t="s">
        <v>3377</v>
      </c>
      <c r="C6670" s="814" t="s">
        <v>10391</v>
      </c>
      <c r="D6670" s="794"/>
      <c r="E6670" s="794"/>
      <c r="F6670" s="795"/>
      <c r="G6670" s="919">
        <v>433.50981324999992</v>
      </c>
    </row>
    <row r="6671" spans="1:7" x14ac:dyDescent="0.25">
      <c r="A6671" s="792" t="s">
        <v>10392</v>
      </c>
      <c r="B6671" s="813" t="s">
        <v>3377</v>
      </c>
      <c r="C6671" s="814" t="s">
        <v>10393</v>
      </c>
      <c r="D6671" s="794"/>
      <c r="E6671" s="794"/>
      <c r="F6671" s="795"/>
      <c r="G6671" s="919">
        <v>663.81082287499987</v>
      </c>
    </row>
    <row r="6672" spans="1:7" x14ac:dyDescent="0.25">
      <c r="A6672" s="792" t="s">
        <v>10394</v>
      </c>
      <c r="B6672" s="813" t="s">
        <v>10395</v>
      </c>
      <c r="C6672" s="814" t="s">
        <v>10396</v>
      </c>
      <c r="D6672" s="794"/>
      <c r="E6672" s="794"/>
      <c r="F6672" s="795"/>
      <c r="G6672" s="796">
        <v>923.67202187499981</v>
      </c>
    </row>
    <row r="6673" spans="1:7" x14ac:dyDescent="0.25">
      <c r="A6673" s="792" t="s">
        <v>10397</v>
      </c>
      <c r="B6673" s="813" t="s">
        <v>10395</v>
      </c>
      <c r="C6673" s="814" t="s">
        <v>10398</v>
      </c>
      <c r="D6673" s="794"/>
      <c r="E6673" s="794"/>
      <c r="F6673" s="795"/>
      <c r="G6673" s="796">
        <v>6157.8083654999991</v>
      </c>
    </row>
    <row r="6674" spans="1:7" x14ac:dyDescent="0.25">
      <c r="A6674" s="792" t="s">
        <v>10399</v>
      </c>
      <c r="B6674" s="813" t="s">
        <v>10400</v>
      </c>
      <c r="C6674" s="814" t="s">
        <v>10315</v>
      </c>
      <c r="D6674" s="794"/>
      <c r="E6674" s="794"/>
      <c r="F6674" s="795"/>
      <c r="G6674" s="796">
        <v>816.52472499999988</v>
      </c>
    </row>
    <row r="6675" spans="1:7" x14ac:dyDescent="0.25">
      <c r="A6675" s="792" t="s">
        <v>10401</v>
      </c>
      <c r="B6675" s="813" t="s">
        <v>10400</v>
      </c>
      <c r="C6675" s="814" t="s">
        <v>10402</v>
      </c>
      <c r="D6675" s="794"/>
      <c r="E6675" s="794"/>
      <c r="F6675" s="795"/>
      <c r="G6675" s="796">
        <v>4113.4168472499996</v>
      </c>
    </row>
    <row r="6676" spans="1:7" x14ac:dyDescent="0.25">
      <c r="A6676" s="792" t="s">
        <v>10403</v>
      </c>
      <c r="B6676" s="813" t="s">
        <v>10400</v>
      </c>
      <c r="C6676" s="814" t="s">
        <v>10404</v>
      </c>
      <c r="D6676" s="794"/>
      <c r="E6676" s="794"/>
      <c r="F6676" s="795"/>
      <c r="G6676" s="796">
        <v>9359.8681786249981</v>
      </c>
    </row>
    <row r="6677" spans="1:7" x14ac:dyDescent="0.25">
      <c r="A6677" s="792" t="s">
        <v>10405</v>
      </c>
      <c r="B6677" s="813" t="s">
        <v>10400</v>
      </c>
      <c r="C6677" s="814" t="s">
        <v>10406</v>
      </c>
      <c r="D6677" s="794"/>
      <c r="E6677" s="794"/>
      <c r="F6677" s="795"/>
      <c r="G6677" s="796">
        <v>16749.238600749995</v>
      </c>
    </row>
    <row r="6678" spans="1:7" x14ac:dyDescent="0.25">
      <c r="A6678" s="792" t="s">
        <v>10407</v>
      </c>
      <c r="B6678" s="813" t="s">
        <v>10400</v>
      </c>
      <c r="C6678" s="814" t="s">
        <v>10408</v>
      </c>
      <c r="D6678" s="794"/>
      <c r="E6678" s="794"/>
      <c r="F6678" s="795"/>
      <c r="G6678" s="796">
        <v>24138.609022874996</v>
      </c>
    </row>
    <row r="6679" spans="1:7" x14ac:dyDescent="0.25">
      <c r="A6679" s="792" t="s">
        <v>10409</v>
      </c>
      <c r="B6679" s="813" t="s">
        <v>10410</v>
      </c>
      <c r="C6679" s="814" t="s">
        <v>10411</v>
      </c>
      <c r="D6679" s="794"/>
      <c r="E6679" s="794"/>
      <c r="F6679" s="795"/>
      <c r="G6679" s="796">
        <v>1354.7176869999996</v>
      </c>
    </row>
    <row r="6680" spans="1:7" x14ac:dyDescent="0.25">
      <c r="A6680" s="792" t="s">
        <v>10412</v>
      </c>
      <c r="B6680" s="813" t="s">
        <v>10410</v>
      </c>
      <c r="C6680" s="814" t="s">
        <v>10413</v>
      </c>
      <c r="D6680" s="794"/>
      <c r="E6680" s="794"/>
      <c r="F6680" s="795"/>
      <c r="G6680" s="796">
        <v>4877.3948119999995</v>
      </c>
    </row>
    <row r="6681" spans="1:7" x14ac:dyDescent="0.25">
      <c r="A6681" s="792" t="s">
        <v>10414</v>
      </c>
      <c r="B6681" s="813" t="s">
        <v>10410</v>
      </c>
      <c r="C6681" s="814" t="s">
        <v>10415</v>
      </c>
      <c r="D6681" s="794"/>
      <c r="E6681" s="794"/>
      <c r="F6681" s="795"/>
      <c r="G6681" s="796">
        <v>2237.7475646249995</v>
      </c>
    </row>
    <row r="6682" spans="1:7" x14ac:dyDescent="0.25">
      <c r="A6682" s="792" t="s">
        <v>10416</v>
      </c>
      <c r="B6682" s="813" t="s">
        <v>10410</v>
      </c>
      <c r="C6682" s="814" t="s">
        <v>10417</v>
      </c>
      <c r="D6682" s="794"/>
      <c r="E6682" s="794"/>
      <c r="F6682" s="795"/>
      <c r="G6682" s="796">
        <v>1477.8733173749997</v>
      </c>
    </row>
    <row r="6683" spans="1:7" x14ac:dyDescent="0.25">
      <c r="A6683" s="792" t="s">
        <v>10418</v>
      </c>
      <c r="B6683" s="813" t="s">
        <v>10410</v>
      </c>
      <c r="C6683" s="814" t="s">
        <v>10419</v>
      </c>
      <c r="D6683" s="794"/>
      <c r="E6683" s="794"/>
      <c r="F6683" s="795"/>
      <c r="G6683" s="796">
        <v>4663.5144252499986</v>
      </c>
    </row>
    <row r="6684" spans="1:7" x14ac:dyDescent="0.25">
      <c r="A6684" s="792" t="s">
        <v>10420</v>
      </c>
      <c r="B6684" s="813" t="s">
        <v>10410</v>
      </c>
      <c r="C6684" s="814" t="s">
        <v>10421</v>
      </c>
      <c r="D6684" s="794"/>
      <c r="E6684" s="794"/>
      <c r="F6684" s="795"/>
      <c r="G6684" s="796">
        <v>1402.7484403749997</v>
      </c>
    </row>
    <row r="6685" spans="1:7" x14ac:dyDescent="0.25">
      <c r="A6685" s="792" t="s">
        <v>10422</v>
      </c>
      <c r="B6685" s="813" t="s">
        <v>10410</v>
      </c>
      <c r="C6685" s="814" t="s">
        <v>10423</v>
      </c>
      <c r="D6685" s="794"/>
      <c r="E6685" s="794"/>
      <c r="F6685" s="795"/>
      <c r="G6685" s="796">
        <v>5468.7500918749984</v>
      </c>
    </row>
    <row r="6686" spans="1:7" x14ac:dyDescent="0.25">
      <c r="A6686" s="792" t="s">
        <v>10424</v>
      </c>
      <c r="B6686" s="813" t="s">
        <v>10410</v>
      </c>
      <c r="C6686" s="814" t="s">
        <v>10425</v>
      </c>
      <c r="D6686" s="794"/>
      <c r="E6686" s="794"/>
      <c r="F6686" s="795"/>
      <c r="G6686" s="796">
        <v>3612.5811378749995</v>
      </c>
    </row>
    <row r="6687" spans="1:7" x14ac:dyDescent="0.25">
      <c r="A6687" s="792" t="s">
        <v>10426</v>
      </c>
      <c r="B6687" s="813" t="s">
        <v>10410</v>
      </c>
      <c r="C6687" s="814" t="s">
        <v>10427</v>
      </c>
      <c r="D6687" s="794"/>
      <c r="E6687" s="794"/>
      <c r="F6687" s="795"/>
      <c r="G6687" s="796">
        <v>2940.9694164999996</v>
      </c>
    </row>
    <row r="6688" spans="1:7" x14ac:dyDescent="0.25">
      <c r="A6688" s="792" t="s">
        <v>10428</v>
      </c>
      <c r="B6688" s="813" t="s">
        <v>10410</v>
      </c>
      <c r="C6688" s="984" t="s">
        <v>10429</v>
      </c>
      <c r="D6688" s="794"/>
      <c r="E6688" s="794"/>
      <c r="F6688" s="795"/>
      <c r="G6688" s="796">
        <v>1471.3054517499997</v>
      </c>
    </row>
    <row r="6689" spans="1:7" x14ac:dyDescent="0.25">
      <c r="A6689" s="792" t="s">
        <v>10430</v>
      </c>
      <c r="B6689" s="813" t="s">
        <v>10410</v>
      </c>
      <c r="C6689" s="814" t="s">
        <v>10431</v>
      </c>
      <c r="D6689" s="794"/>
      <c r="E6689" s="794"/>
      <c r="F6689" s="795"/>
      <c r="G6689" s="796">
        <v>3310.4382252499986</v>
      </c>
    </row>
    <row r="6690" spans="1:7" x14ac:dyDescent="0.25">
      <c r="A6690" s="792" t="s">
        <v>10432</v>
      </c>
      <c r="B6690" s="813" t="s">
        <v>10410</v>
      </c>
      <c r="C6690" s="814" t="s">
        <v>10433</v>
      </c>
      <c r="D6690" s="794"/>
      <c r="E6690" s="794"/>
      <c r="F6690" s="795"/>
      <c r="G6690" s="796">
        <v>1260.7080389999999</v>
      </c>
    </row>
    <row r="6691" spans="1:7" x14ac:dyDescent="0.25">
      <c r="A6691" s="792" t="s">
        <v>10434</v>
      </c>
      <c r="B6691" s="813" t="s">
        <v>10410</v>
      </c>
      <c r="C6691" s="814" t="s">
        <v>10435</v>
      </c>
      <c r="D6691" s="794"/>
      <c r="E6691" s="794"/>
      <c r="F6691" s="795"/>
      <c r="G6691" s="796">
        <v>2930.7062874999992</v>
      </c>
    </row>
    <row r="6692" spans="1:7" x14ac:dyDescent="0.25">
      <c r="A6692" s="792" t="s">
        <v>10436</v>
      </c>
      <c r="B6692" s="813" t="s">
        <v>10410</v>
      </c>
      <c r="C6692" s="814" t="s">
        <v>10437</v>
      </c>
      <c r="D6692" s="794"/>
      <c r="E6692" s="794"/>
      <c r="F6692" s="795"/>
      <c r="G6692" s="796">
        <v>1106.3526498749998</v>
      </c>
    </row>
    <row r="6693" spans="1:7" x14ac:dyDescent="0.25">
      <c r="A6693" s="792" t="s">
        <v>10438</v>
      </c>
      <c r="B6693" s="813" t="s">
        <v>10410</v>
      </c>
      <c r="C6693" s="814" t="s">
        <v>10439</v>
      </c>
      <c r="D6693" s="794"/>
      <c r="E6693" s="794"/>
      <c r="F6693" s="795"/>
      <c r="G6693" s="796">
        <v>2069.4337831249995</v>
      </c>
    </row>
    <row r="6694" spans="1:7" x14ac:dyDescent="0.25">
      <c r="A6694" s="792" t="s">
        <v>10440</v>
      </c>
      <c r="B6694" s="813" t="s">
        <v>10410</v>
      </c>
      <c r="C6694" s="814" t="s">
        <v>10441</v>
      </c>
      <c r="D6694" s="794"/>
      <c r="E6694" s="794"/>
      <c r="F6694" s="795"/>
      <c r="G6694" s="796">
        <v>1705.3017247499997</v>
      </c>
    </row>
    <row r="6695" spans="1:7" x14ac:dyDescent="0.25">
      <c r="A6695" s="792" t="s">
        <v>10442</v>
      </c>
      <c r="B6695" s="813" t="s">
        <v>3398</v>
      </c>
      <c r="C6695" s="814" t="s">
        <v>10443</v>
      </c>
      <c r="D6695" s="794"/>
      <c r="E6695" s="794"/>
      <c r="F6695" s="795"/>
      <c r="G6695" s="796">
        <v>4105.2055769999988</v>
      </c>
    </row>
    <row r="6696" spans="1:7" x14ac:dyDescent="0.25">
      <c r="A6696" s="792" t="s">
        <v>10444</v>
      </c>
      <c r="B6696" s="813" t="s">
        <v>3398</v>
      </c>
      <c r="C6696" s="814" t="s">
        <v>10445</v>
      </c>
      <c r="D6696" s="794"/>
      <c r="E6696" s="794"/>
      <c r="F6696" s="795"/>
      <c r="G6696" s="796">
        <v>4105.2055769999988</v>
      </c>
    </row>
    <row r="6697" spans="1:7" x14ac:dyDescent="0.25">
      <c r="A6697" s="792" t="s">
        <v>10446</v>
      </c>
      <c r="B6697" s="813" t="s">
        <v>3398</v>
      </c>
      <c r="C6697" s="814" t="s">
        <v>10447</v>
      </c>
      <c r="D6697" s="794"/>
      <c r="E6697" s="794"/>
      <c r="F6697" s="795"/>
      <c r="G6697" s="919">
        <v>492.62443912499981</v>
      </c>
    </row>
    <row r="6698" spans="1:7" x14ac:dyDescent="0.25">
      <c r="A6698" s="792" t="s">
        <v>10448</v>
      </c>
      <c r="B6698" s="813" t="s">
        <v>3398</v>
      </c>
      <c r="C6698" s="814" t="s">
        <v>10449</v>
      </c>
      <c r="D6698" s="794"/>
      <c r="E6698" s="794"/>
      <c r="F6698" s="795"/>
      <c r="G6698" s="796">
        <v>3942.6389176249995</v>
      </c>
    </row>
    <row r="6699" spans="1:7" x14ac:dyDescent="0.25">
      <c r="A6699" s="792" t="s">
        <v>10450</v>
      </c>
      <c r="B6699" s="813" t="s">
        <v>1448</v>
      </c>
      <c r="C6699" s="814" t="s">
        <v>9492</v>
      </c>
      <c r="D6699" s="794"/>
      <c r="E6699" s="794"/>
      <c r="F6699" s="795"/>
      <c r="G6699" s="796">
        <v>434.34422986983463</v>
      </c>
    </row>
    <row r="6700" spans="1:7" x14ac:dyDescent="0.25">
      <c r="A6700" s="792" t="s">
        <v>10451</v>
      </c>
      <c r="B6700" s="813" t="s">
        <v>10452</v>
      </c>
      <c r="C6700" s="814" t="s">
        <v>10453</v>
      </c>
      <c r="D6700" s="794"/>
      <c r="E6700" s="794"/>
      <c r="F6700" s="795"/>
      <c r="G6700" s="796">
        <v>16522.630936874997</v>
      </c>
    </row>
    <row r="6701" spans="1:7" x14ac:dyDescent="0.25">
      <c r="A6701" s="792" t="s">
        <v>10454</v>
      </c>
      <c r="B6701" s="813" t="s">
        <v>10452</v>
      </c>
      <c r="C6701" s="814" t="s">
        <v>10455</v>
      </c>
      <c r="D6701" s="794"/>
      <c r="E6701" s="794"/>
      <c r="F6701" s="795"/>
      <c r="G6701" s="796">
        <v>7500.2110647499985</v>
      </c>
    </row>
    <row r="6702" spans="1:7" x14ac:dyDescent="0.25">
      <c r="A6702" s="792" t="s">
        <v>10456</v>
      </c>
      <c r="B6702" s="813" t="s">
        <v>10452</v>
      </c>
      <c r="C6702" s="814" t="s">
        <v>10457</v>
      </c>
      <c r="D6702" s="794"/>
      <c r="E6702" s="794"/>
      <c r="F6702" s="795"/>
      <c r="G6702" s="796">
        <v>2309.1790958749993</v>
      </c>
    </row>
    <row r="6703" spans="1:7" x14ac:dyDescent="0.25">
      <c r="A6703" s="792" t="s">
        <v>10458</v>
      </c>
      <c r="B6703" s="813" t="s">
        <v>19</v>
      </c>
      <c r="C6703" s="814" t="s">
        <v>10459</v>
      </c>
      <c r="D6703" s="794"/>
      <c r="E6703" s="794"/>
      <c r="F6703" s="795"/>
      <c r="G6703" s="796">
        <v>801.33521737499984</v>
      </c>
    </row>
    <row r="6704" spans="1:7" x14ac:dyDescent="0.25">
      <c r="A6704" s="792" t="s">
        <v>10460</v>
      </c>
      <c r="B6704" s="813" t="s">
        <v>19</v>
      </c>
      <c r="C6704" s="814" t="s">
        <v>10461</v>
      </c>
      <c r="D6704" s="794"/>
      <c r="E6704" s="794"/>
      <c r="F6704" s="795"/>
      <c r="G6704" s="796">
        <v>17118.707409499995</v>
      </c>
    </row>
    <row r="6705" spans="1:7" x14ac:dyDescent="0.25">
      <c r="A6705" s="803" t="s">
        <v>7788</v>
      </c>
      <c r="B6705" s="804" t="s">
        <v>1450</v>
      </c>
      <c r="C6705" s="805" t="s">
        <v>10462</v>
      </c>
      <c r="D6705" s="921"/>
      <c r="E6705" s="921"/>
      <c r="F6705" s="806"/>
      <c r="G6705" s="807">
        <v>874.30980194999972</v>
      </c>
    </row>
    <row r="6706" spans="1:7" x14ac:dyDescent="0.25">
      <c r="A6706" s="792" t="s">
        <v>10463</v>
      </c>
      <c r="B6706" s="813" t="s">
        <v>1450</v>
      </c>
      <c r="C6706" s="814" t="s">
        <v>10464</v>
      </c>
      <c r="D6706" s="794"/>
      <c r="E6706" s="794"/>
      <c r="F6706" s="795"/>
      <c r="G6706" s="796">
        <v>775.88449837499991</v>
      </c>
    </row>
    <row r="6707" spans="1:7" x14ac:dyDescent="0.25">
      <c r="A6707" s="792" t="s">
        <v>10465</v>
      </c>
      <c r="B6707" s="813" t="s">
        <v>1450</v>
      </c>
      <c r="C6707" s="814" t="s">
        <v>9492</v>
      </c>
      <c r="D6707" s="794"/>
      <c r="E6707" s="794"/>
      <c r="F6707" s="795"/>
      <c r="G6707" s="796">
        <v>1182.2982703749999</v>
      </c>
    </row>
    <row r="6708" spans="1:7" x14ac:dyDescent="0.25">
      <c r="A6708" s="792" t="s">
        <v>10466</v>
      </c>
      <c r="B6708" s="813" t="s">
        <v>1450</v>
      </c>
      <c r="C6708" s="814" t="s">
        <v>10467</v>
      </c>
      <c r="D6708" s="794"/>
      <c r="E6708" s="794"/>
      <c r="F6708" s="795"/>
      <c r="G6708" s="796">
        <v>903.14576387499972</v>
      </c>
    </row>
    <row r="6709" spans="1:7" x14ac:dyDescent="0.25">
      <c r="A6709" s="792" t="s">
        <v>10468</v>
      </c>
      <c r="B6709" s="813" t="s">
        <v>1450</v>
      </c>
      <c r="C6709" s="814" t="s">
        <v>10469</v>
      </c>
      <c r="D6709" s="794"/>
      <c r="E6709" s="794"/>
      <c r="F6709" s="795"/>
      <c r="G6709" s="796">
        <v>22562.938748124994</v>
      </c>
    </row>
    <row r="6710" spans="1:7" x14ac:dyDescent="0.25">
      <c r="A6710" s="792" t="s">
        <v>10470</v>
      </c>
      <c r="B6710" s="813" t="s">
        <v>1450</v>
      </c>
      <c r="C6710" s="814" t="s">
        <v>10471</v>
      </c>
      <c r="D6710" s="794"/>
      <c r="E6710" s="794"/>
      <c r="F6710" s="795"/>
      <c r="G6710" s="919">
        <v>214.12776037499995</v>
      </c>
    </row>
    <row r="6711" spans="1:7" x14ac:dyDescent="0.25">
      <c r="A6711" s="792" t="s">
        <v>10472</v>
      </c>
      <c r="B6711" s="813" t="s">
        <v>10473</v>
      </c>
      <c r="C6711" s="814" t="s">
        <v>10474</v>
      </c>
      <c r="D6711" s="794"/>
      <c r="E6711" s="794"/>
      <c r="F6711" s="795"/>
      <c r="G6711" s="796">
        <v>16522.630936874997</v>
      </c>
    </row>
    <row r="6712" spans="1:7" x14ac:dyDescent="0.25">
      <c r="A6712" s="792" t="s">
        <v>10475</v>
      </c>
      <c r="B6712" s="813" t="s">
        <v>10473</v>
      </c>
      <c r="C6712" s="814" t="s">
        <v>10476</v>
      </c>
      <c r="D6712" s="794"/>
      <c r="E6712" s="794"/>
      <c r="F6712" s="795"/>
      <c r="G6712" s="796">
        <v>7500.2110647499985</v>
      </c>
    </row>
    <row r="6713" spans="1:7" x14ac:dyDescent="0.25">
      <c r="A6713" s="792" t="s">
        <v>10477</v>
      </c>
      <c r="B6713" s="813" t="s">
        <v>10473</v>
      </c>
      <c r="C6713" s="814" t="s">
        <v>10478</v>
      </c>
      <c r="D6713" s="794"/>
      <c r="E6713" s="794"/>
      <c r="F6713" s="795"/>
      <c r="G6713" s="796">
        <v>2309.1790958749993</v>
      </c>
    </row>
    <row r="6714" spans="1:7" x14ac:dyDescent="0.25">
      <c r="A6714" s="792" t="s">
        <v>10479</v>
      </c>
      <c r="B6714" s="813" t="s">
        <v>10473</v>
      </c>
      <c r="C6714" s="814" t="s">
        <v>10315</v>
      </c>
      <c r="D6714" s="794"/>
      <c r="E6714" s="794"/>
      <c r="F6714" s="795"/>
      <c r="G6714" s="796">
        <v>865.37813949999986</v>
      </c>
    </row>
    <row r="6715" spans="1:7" x14ac:dyDescent="0.25">
      <c r="A6715" s="792" t="s">
        <v>10480</v>
      </c>
      <c r="B6715" s="813" t="s">
        <v>10473</v>
      </c>
      <c r="C6715" s="814" t="s">
        <v>9115</v>
      </c>
      <c r="D6715" s="794"/>
      <c r="E6715" s="794"/>
      <c r="F6715" s="795"/>
      <c r="G6715" s="796">
        <v>2596.1325008749996</v>
      </c>
    </row>
    <row r="6716" spans="1:7" x14ac:dyDescent="0.25">
      <c r="A6716" s="792" t="s">
        <v>10481</v>
      </c>
      <c r="B6716" s="813" t="s">
        <v>10482</v>
      </c>
      <c r="C6716" s="814" t="s">
        <v>10483</v>
      </c>
      <c r="D6716" s="794"/>
      <c r="E6716" s="794"/>
      <c r="F6716" s="795"/>
      <c r="G6716" s="796">
        <v>801.33521737499984</v>
      </c>
    </row>
    <row r="6717" spans="1:7" x14ac:dyDescent="0.25">
      <c r="A6717" s="792" t="s">
        <v>10484</v>
      </c>
      <c r="B6717" s="813" t="s">
        <v>10485</v>
      </c>
      <c r="C6717" s="814" t="s">
        <v>10486</v>
      </c>
      <c r="D6717" s="794"/>
      <c r="E6717" s="794"/>
      <c r="F6717" s="795"/>
      <c r="G6717" s="796">
        <v>17846.148865124993</v>
      </c>
    </row>
    <row r="6718" spans="1:7" x14ac:dyDescent="0.25">
      <c r="A6718" s="792" t="s">
        <v>10487</v>
      </c>
      <c r="B6718" s="813" t="s">
        <v>10485</v>
      </c>
      <c r="C6718" s="814" t="s">
        <v>10488</v>
      </c>
      <c r="D6718" s="794"/>
      <c r="E6718" s="794"/>
      <c r="F6718" s="795"/>
      <c r="G6718" s="796">
        <v>11469.944105999999</v>
      </c>
    </row>
    <row r="6719" spans="1:7" x14ac:dyDescent="0.25">
      <c r="A6719" s="792" t="s">
        <v>10489</v>
      </c>
      <c r="B6719" s="813" t="s">
        <v>3439</v>
      </c>
      <c r="C6719" s="814" t="s">
        <v>10402</v>
      </c>
      <c r="D6719" s="794"/>
      <c r="E6719" s="794"/>
      <c r="F6719" s="795"/>
      <c r="G6719" s="796">
        <v>4702.5131648749993</v>
      </c>
    </row>
    <row r="6720" spans="1:7" x14ac:dyDescent="0.25">
      <c r="A6720" s="792" t="s">
        <v>10490</v>
      </c>
      <c r="B6720" s="813" t="s">
        <v>3439</v>
      </c>
      <c r="C6720" s="814" t="s">
        <v>10315</v>
      </c>
      <c r="D6720" s="794"/>
      <c r="E6720" s="794"/>
      <c r="F6720" s="795"/>
      <c r="G6720" s="796">
        <v>1436.0000578749996</v>
      </c>
    </row>
    <row r="6721" spans="1:7" x14ac:dyDescent="0.25">
      <c r="A6721" s="792" t="s">
        <v>10491</v>
      </c>
      <c r="B6721" s="813" t="s">
        <v>3439</v>
      </c>
      <c r="C6721" s="814" t="s">
        <v>10492</v>
      </c>
      <c r="D6721" s="794"/>
      <c r="E6721" s="794"/>
      <c r="F6721" s="795"/>
      <c r="G6721" s="796">
        <v>942.55487524999978</v>
      </c>
    </row>
    <row r="6722" spans="1:7" x14ac:dyDescent="0.25">
      <c r="A6722" s="792" t="s">
        <v>10493</v>
      </c>
      <c r="B6722" s="813" t="s">
        <v>3723</v>
      </c>
      <c r="C6722" s="984" t="s">
        <v>10494</v>
      </c>
      <c r="D6722" s="794"/>
      <c r="E6722" s="794"/>
      <c r="F6722" s="795"/>
      <c r="G6722" s="796">
        <v>1354.7176869999996</v>
      </c>
    </row>
    <row r="6723" spans="1:7" x14ac:dyDescent="0.25">
      <c r="A6723" s="792" t="s">
        <v>10495</v>
      </c>
      <c r="B6723" s="813" t="s">
        <v>3723</v>
      </c>
      <c r="C6723" s="984" t="s">
        <v>10496</v>
      </c>
      <c r="D6723" s="794"/>
      <c r="E6723" s="794"/>
      <c r="F6723" s="795"/>
      <c r="G6723" s="796">
        <v>1471.3054517499997</v>
      </c>
    </row>
    <row r="6724" spans="1:7" x14ac:dyDescent="0.25">
      <c r="A6724" s="792" t="s">
        <v>10497</v>
      </c>
      <c r="B6724" s="813" t="s">
        <v>3723</v>
      </c>
      <c r="C6724" s="814" t="s">
        <v>10498</v>
      </c>
      <c r="D6724" s="794"/>
      <c r="E6724" s="794"/>
      <c r="F6724" s="795"/>
      <c r="G6724" s="796">
        <v>2930.7062874999992</v>
      </c>
    </row>
    <row r="6725" spans="1:7" x14ac:dyDescent="0.25">
      <c r="A6725" s="792" t="s">
        <v>10499</v>
      </c>
      <c r="B6725" s="813" t="s">
        <v>10238</v>
      </c>
      <c r="C6725" s="814" t="s">
        <v>10500</v>
      </c>
      <c r="D6725" s="794"/>
      <c r="E6725" s="794"/>
      <c r="F6725" s="795"/>
      <c r="G6725" s="796">
        <v>862.09324787499975</v>
      </c>
    </row>
    <row r="6726" spans="1:7" x14ac:dyDescent="0.25">
      <c r="A6726" s="792" t="s">
        <v>10501</v>
      </c>
      <c r="B6726" s="813" t="s">
        <v>10238</v>
      </c>
      <c r="C6726" s="814" t="s">
        <v>10502</v>
      </c>
      <c r="D6726" s="794"/>
      <c r="E6726" s="794"/>
      <c r="F6726" s="795"/>
      <c r="G6726" s="796">
        <v>3568.2437302499993</v>
      </c>
    </row>
    <row r="6727" spans="1:7" x14ac:dyDescent="0.25">
      <c r="A6727" s="792" t="s">
        <v>10503</v>
      </c>
      <c r="B6727" s="813" t="s">
        <v>10238</v>
      </c>
      <c r="C6727" s="814" t="s">
        <v>10504</v>
      </c>
      <c r="D6727" s="794"/>
      <c r="E6727" s="794"/>
      <c r="F6727" s="795"/>
      <c r="G6727" s="919">
        <v>299.27031037499989</v>
      </c>
    </row>
    <row r="6728" spans="1:7" x14ac:dyDescent="0.25">
      <c r="A6728" s="792" t="s">
        <v>10505</v>
      </c>
      <c r="B6728" s="813" t="s">
        <v>10238</v>
      </c>
      <c r="C6728" s="814" t="s">
        <v>10335</v>
      </c>
      <c r="D6728" s="794"/>
      <c r="E6728" s="794"/>
      <c r="F6728" s="795"/>
      <c r="G6728" s="796">
        <v>1577.6300874999997</v>
      </c>
    </row>
    <row r="6729" spans="1:7" x14ac:dyDescent="0.25">
      <c r="A6729" s="792" t="s">
        <v>10506</v>
      </c>
      <c r="B6729" s="813" t="s">
        <v>10238</v>
      </c>
      <c r="C6729" s="814" t="s">
        <v>10507</v>
      </c>
      <c r="D6729" s="794"/>
      <c r="E6729" s="794"/>
      <c r="F6729" s="795"/>
      <c r="G6729" s="796">
        <v>6617.5915588749986</v>
      </c>
    </row>
    <row r="6730" spans="1:7" x14ac:dyDescent="0.25">
      <c r="A6730" s="792" t="s">
        <v>10508</v>
      </c>
      <c r="B6730" s="813" t="s">
        <v>10238</v>
      </c>
      <c r="C6730" s="814" t="s">
        <v>10509</v>
      </c>
      <c r="D6730" s="794"/>
      <c r="E6730" s="794"/>
      <c r="F6730" s="795"/>
      <c r="G6730" s="796">
        <v>5747.2870407499986</v>
      </c>
    </row>
    <row r="6731" spans="1:7" x14ac:dyDescent="0.25">
      <c r="A6731" s="792" t="s">
        <v>10510</v>
      </c>
      <c r="B6731" s="813" t="s">
        <v>10241</v>
      </c>
      <c r="C6731" s="814" t="s">
        <v>10511</v>
      </c>
      <c r="D6731" s="794"/>
      <c r="E6731" s="794"/>
      <c r="F6731" s="795"/>
      <c r="G6731" s="796">
        <v>1354.7176869999996</v>
      </c>
    </row>
    <row r="6732" spans="1:7" x14ac:dyDescent="0.25">
      <c r="A6732" s="792" t="s">
        <v>10512</v>
      </c>
      <c r="B6732" s="813" t="s">
        <v>10241</v>
      </c>
      <c r="C6732" s="814" t="s">
        <v>10513</v>
      </c>
      <c r="D6732" s="794"/>
      <c r="E6732" s="794"/>
      <c r="F6732" s="795"/>
      <c r="G6732" s="796">
        <v>3310.4382252499986</v>
      </c>
    </row>
    <row r="6733" spans="1:7" x14ac:dyDescent="0.25">
      <c r="A6733" s="792" t="s">
        <v>10514</v>
      </c>
      <c r="B6733" s="813" t="s">
        <v>10241</v>
      </c>
      <c r="C6733" s="984" t="s">
        <v>10515</v>
      </c>
      <c r="D6733" s="794"/>
      <c r="E6733" s="794"/>
      <c r="F6733" s="795"/>
      <c r="G6733" s="796">
        <v>1471.3054517499997</v>
      </c>
    </row>
    <row r="6734" spans="1:7" x14ac:dyDescent="0.25">
      <c r="A6734" s="792" t="s">
        <v>10516</v>
      </c>
      <c r="B6734" s="813" t="s">
        <v>10241</v>
      </c>
      <c r="C6734" s="814" t="s">
        <v>10517</v>
      </c>
      <c r="D6734" s="794"/>
      <c r="E6734" s="794"/>
      <c r="F6734" s="795"/>
      <c r="G6734" s="796">
        <v>2930.7062874999992</v>
      </c>
    </row>
    <row r="6735" spans="1:7" x14ac:dyDescent="0.25">
      <c r="A6735" s="792" t="s">
        <v>10518</v>
      </c>
      <c r="B6735" s="813" t="s">
        <v>10519</v>
      </c>
      <c r="C6735" s="814" t="s">
        <v>10520</v>
      </c>
      <c r="D6735" s="794"/>
      <c r="E6735" s="794"/>
      <c r="F6735" s="795"/>
      <c r="G6735" s="919">
        <v>369.46880874999988</v>
      </c>
    </row>
    <row r="6736" spans="1:7" x14ac:dyDescent="0.25">
      <c r="A6736" s="792" t="s">
        <v>10521</v>
      </c>
      <c r="B6736" s="813" t="s">
        <v>10519</v>
      </c>
      <c r="C6736" s="814" t="s">
        <v>10522</v>
      </c>
      <c r="D6736" s="794"/>
      <c r="E6736" s="794"/>
      <c r="F6736" s="795"/>
      <c r="G6736" s="796">
        <v>1734.4496247499994</v>
      </c>
    </row>
    <row r="6737" spans="1:7" x14ac:dyDescent="0.25">
      <c r="A6737" s="792" t="s">
        <v>10523</v>
      </c>
      <c r="B6737" s="813" t="s">
        <v>10519</v>
      </c>
      <c r="C6737" s="814" t="s">
        <v>10524</v>
      </c>
      <c r="D6737" s="794"/>
      <c r="E6737" s="794"/>
      <c r="F6737" s="795"/>
      <c r="G6737" s="796">
        <v>4525.9900307499993</v>
      </c>
    </row>
    <row r="6738" spans="1:7" x14ac:dyDescent="0.25">
      <c r="A6738" s="792" t="s">
        <v>10525</v>
      </c>
      <c r="B6738" s="813" t="s">
        <v>3543</v>
      </c>
      <c r="C6738" s="814" t="s">
        <v>10526</v>
      </c>
      <c r="D6738" s="794"/>
      <c r="E6738" s="794"/>
      <c r="F6738" s="795"/>
      <c r="G6738" s="796">
        <v>5359.7561221249989</v>
      </c>
    </row>
    <row r="6739" spans="1:7" x14ac:dyDescent="0.25">
      <c r="A6739" s="792" t="s">
        <v>10527</v>
      </c>
      <c r="B6739" s="813" t="s">
        <v>3543</v>
      </c>
      <c r="C6739" s="814" t="s">
        <v>10528</v>
      </c>
      <c r="D6739" s="794"/>
      <c r="E6739" s="794"/>
      <c r="F6739" s="795"/>
      <c r="G6739" s="796">
        <v>2373.6304721249994</v>
      </c>
    </row>
    <row r="6740" spans="1:7" x14ac:dyDescent="0.25">
      <c r="A6740" s="792" t="s">
        <v>10529</v>
      </c>
      <c r="B6740" s="813" t="s">
        <v>3543</v>
      </c>
      <c r="C6740" s="814" t="s">
        <v>10315</v>
      </c>
      <c r="D6740" s="794"/>
      <c r="E6740" s="794"/>
      <c r="F6740" s="795"/>
      <c r="G6740" s="919">
        <v>513.15069712499985</v>
      </c>
    </row>
    <row r="6741" spans="1:7" x14ac:dyDescent="0.25">
      <c r="A6741" s="792" t="s">
        <v>10530</v>
      </c>
      <c r="B6741" s="813" t="s">
        <v>1457</v>
      </c>
      <c r="C6741" s="814" t="s">
        <v>10531</v>
      </c>
      <c r="D6741" s="794"/>
      <c r="E6741" s="794"/>
      <c r="F6741" s="795"/>
      <c r="G6741" s="796">
        <v>801.33521737499984</v>
      </c>
    </row>
    <row r="6742" spans="1:7" x14ac:dyDescent="0.25">
      <c r="A6742" s="792" t="s">
        <v>10532</v>
      </c>
      <c r="B6742" s="813" t="s">
        <v>1457</v>
      </c>
      <c r="C6742" s="814" t="s">
        <v>10533</v>
      </c>
      <c r="D6742" s="794"/>
      <c r="E6742" s="794"/>
      <c r="F6742" s="795"/>
      <c r="G6742" s="796">
        <v>615.78006949999974</v>
      </c>
    </row>
    <row r="6743" spans="1:7" x14ac:dyDescent="0.25">
      <c r="A6743" s="792" t="s">
        <v>7786</v>
      </c>
      <c r="B6743" s="813" t="s">
        <v>1457</v>
      </c>
      <c r="C6743" s="814" t="s">
        <v>10534</v>
      </c>
      <c r="D6743" s="794"/>
      <c r="E6743" s="794"/>
      <c r="F6743" s="795"/>
      <c r="G6743" s="796">
        <v>767.56603949999987</v>
      </c>
    </row>
    <row r="6744" spans="1:7" ht="15.75" thickBot="1" x14ac:dyDescent="0.3">
      <c r="A6744" s="803" t="s">
        <v>7790</v>
      </c>
      <c r="B6744" s="804" t="s">
        <v>1457</v>
      </c>
      <c r="C6744" s="805" t="s">
        <v>10535</v>
      </c>
      <c r="D6744" s="921"/>
      <c r="E6744" s="921"/>
      <c r="F6744" s="806"/>
      <c r="G6744" s="807">
        <v>1467.7924949999997</v>
      </c>
    </row>
    <row r="6745" spans="1:7" ht="19.5" thickBot="1" x14ac:dyDescent="0.3">
      <c r="A6745" s="888" t="s">
        <v>10536</v>
      </c>
      <c r="B6745" s="889"/>
      <c r="C6745" s="889"/>
      <c r="D6745" s="889"/>
      <c r="E6745" s="889"/>
      <c r="F6745" s="889"/>
      <c r="G6745" s="985">
        <v>0</v>
      </c>
    </row>
    <row r="6746" spans="1:7" x14ac:dyDescent="0.25">
      <c r="A6746" s="847" t="s">
        <v>10537</v>
      </c>
      <c r="B6746" s="848" t="s">
        <v>3337</v>
      </c>
      <c r="C6746" s="849"/>
      <c r="D6746" s="848" t="s">
        <v>98</v>
      </c>
      <c r="E6746" s="849"/>
      <c r="F6746" s="849"/>
      <c r="G6746" s="851">
        <v>2320.9874999999997</v>
      </c>
    </row>
    <row r="6747" spans="1:7" x14ac:dyDescent="0.25">
      <c r="A6747" s="852" t="s">
        <v>10538</v>
      </c>
      <c r="B6747" s="853" t="s">
        <v>3337</v>
      </c>
      <c r="C6747" s="854"/>
      <c r="D6747" s="853" t="s">
        <v>991</v>
      </c>
      <c r="E6747" s="854"/>
      <c r="F6747" s="854"/>
      <c r="G6747" s="856">
        <v>521.70641249999994</v>
      </c>
    </row>
    <row r="6748" spans="1:7" x14ac:dyDescent="0.25">
      <c r="A6748" s="852" t="s">
        <v>10539</v>
      </c>
      <c r="B6748" s="853" t="s">
        <v>3344</v>
      </c>
      <c r="C6748" s="854"/>
      <c r="D6748" s="853" t="s">
        <v>9</v>
      </c>
      <c r="E6748" s="854"/>
      <c r="F6748" s="854"/>
      <c r="G6748" s="856">
        <v>687.69999999999993</v>
      </c>
    </row>
    <row r="6749" spans="1:7" x14ac:dyDescent="0.25">
      <c r="A6749" s="869" t="s">
        <v>10540</v>
      </c>
      <c r="B6749" s="870" t="s">
        <v>3377</v>
      </c>
      <c r="C6749" s="871"/>
      <c r="D6749" s="870" t="s">
        <v>10541</v>
      </c>
      <c r="E6749" s="871"/>
      <c r="F6749" s="871"/>
      <c r="G6749" s="872">
        <v>1205.6240625</v>
      </c>
    </row>
    <row r="6750" spans="1:7" x14ac:dyDescent="0.25">
      <c r="A6750" s="852" t="s">
        <v>10542</v>
      </c>
      <c r="B6750" s="853" t="s">
        <v>18</v>
      </c>
      <c r="C6750" s="854"/>
      <c r="D6750" s="853" t="s">
        <v>10337</v>
      </c>
      <c r="E6750" s="854"/>
      <c r="F6750" s="854"/>
      <c r="G6750" s="856" t="s">
        <v>9</v>
      </c>
    </row>
    <row r="6751" spans="1:7" x14ac:dyDescent="0.25">
      <c r="A6751" s="852" t="s">
        <v>10543</v>
      </c>
      <c r="B6751" s="853" t="s">
        <v>1448</v>
      </c>
      <c r="C6751" s="854"/>
      <c r="D6751" s="853" t="s">
        <v>10544</v>
      </c>
      <c r="E6751" s="854"/>
      <c r="F6751" s="854"/>
      <c r="G6751" s="856">
        <v>504.06426468595038</v>
      </c>
    </row>
    <row r="6752" spans="1:7" x14ac:dyDescent="0.25">
      <c r="A6752" s="833" t="s">
        <v>10545</v>
      </c>
      <c r="B6752" s="835" t="s">
        <v>1450</v>
      </c>
      <c r="C6752" s="836"/>
      <c r="D6752" s="835" t="s">
        <v>10546</v>
      </c>
      <c r="E6752" s="836"/>
      <c r="F6752" s="836"/>
      <c r="G6752" s="866">
        <v>437.39164169999998</v>
      </c>
    </row>
    <row r="6753" spans="1:7" x14ac:dyDescent="0.25">
      <c r="A6753" s="852" t="s">
        <v>7803</v>
      </c>
      <c r="B6753" s="853" t="s">
        <v>1450</v>
      </c>
      <c r="C6753" s="854"/>
      <c r="D6753" s="853" t="s">
        <v>9492</v>
      </c>
      <c r="E6753" s="854"/>
      <c r="F6753" s="854"/>
      <c r="G6753" s="856">
        <v>575.27996174999976</v>
      </c>
    </row>
    <row r="6754" spans="1:7" x14ac:dyDescent="0.25">
      <c r="A6754" s="867" t="s">
        <v>10547</v>
      </c>
      <c r="B6754" s="780" t="s">
        <v>10548</v>
      </c>
      <c r="C6754" s="781"/>
      <c r="D6754" s="780" t="s">
        <v>9</v>
      </c>
      <c r="E6754" s="781"/>
      <c r="F6754" s="781"/>
      <c r="G6754" s="868">
        <v>10950.299999999997</v>
      </c>
    </row>
    <row r="6755" spans="1:7" x14ac:dyDescent="0.25">
      <c r="A6755" s="867" t="s">
        <v>10549</v>
      </c>
      <c r="B6755" s="780" t="s">
        <v>10550</v>
      </c>
      <c r="C6755" s="781"/>
      <c r="D6755" s="780" t="s">
        <v>9</v>
      </c>
      <c r="E6755" s="781"/>
      <c r="F6755" s="781"/>
      <c r="G6755" s="868">
        <v>11871.635478468748</v>
      </c>
    </row>
    <row r="6756" spans="1:7" ht="19.5" thickBot="1" x14ac:dyDescent="0.3">
      <c r="A6756" s="844" t="s">
        <v>10551</v>
      </c>
      <c r="B6756" s="845"/>
      <c r="C6756" s="845"/>
      <c r="D6756" s="845"/>
      <c r="E6756" s="845"/>
      <c r="F6756" s="845"/>
      <c r="G6756" s="986">
        <v>0</v>
      </c>
    </row>
    <row r="6757" spans="1:7" x14ac:dyDescent="0.25">
      <c r="A6757" s="987" t="s">
        <v>10552</v>
      </c>
      <c r="B6757" s="988" t="s">
        <v>4659</v>
      </c>
      <c r="C6757" s="989" t="s">
        <v>10553</v>
      </c>
      <c r="D6757" s="990"/>
      <c r="E6757" s="990"/>
      <c r="F6757" s="990"/>
      <c r="G6757" s="991">
        <v>3026.9225209640617</v>
      </c>
    </row>
    <row r="6758" spans="1:7" x14ac:dyDescent="0.25">
      <c r="A6758" s="992" t="s">
        <v>10554</v>
      </c>
      <c r="B6758" s="334" t="s">
        <v>3328</v>
      </c>
      <c r="C6758" s="993" t="s">
        <v>10555</v>
      </c>
      <c r="D6758" s="854"/>
      <c r="E6758" s="854"/>
      <c r="F6758" s="854"/>
      <c r="G6758" s="856">
        <v>27960.559499999996</v>
      </c>
    </row>
    <row r="6759" spans="1:7" x14ac:dyDescent="0.25">
      <c r="A6759" s="994" t="s">
        <v>10556</v>
      </c>
      <c r="B6759" s="963" t="s">
        <v>3328</v>
      </c>
      <c r="C6759" s="853" t="s">
        <v>10557</v>
      </c>
      <c r="D6759" s="854"/>
      <c r="E6759" s="854"/>
      <c r="F6759" s="854"/>
      <c r="G6759" s="856">
        <v>23300.466249999994</v>
      </c>
    </row>
    <row r="6760" spans="1:7" x14ac:dyDescent="0.25">
      <c r="A6760" s="995"/>
      <c r="B6760" s="963" t="s">
        <v>3377</v>
      </c>
      <c r="C6760" s="854"/>
      <c r="D6760" s="996"/>
      <c r="E6760" s="996"/>
      <c r="F6760" s="854"/>
      <c r="G6760" s="856">
        <v>23300.466249999994</v>
      </c>
    </row>
    <row r="6761" spans="1:7" x14ac:dyDescent="0.25">
      <c r="A6761" s="995"/>
      <c r="B6761" s="963" t="s">
        <v>3454</v>
      </c>
      <c r="C6761" s="854"/>
      <c r="D6761" s="854"/>
      <c r="E6761" s="854"/>
      <c r="F6761" s="854"/>
      <c r="G6761" s="856">
        <v>23300.466249999994</v>
      </c>
    </row>
    <row r="6762" spans="1:7" x14ac:dyDescent="0.25">
      <c r="A6762" s="994" t="s">
        <v>10558</v>
      </c>
      <c r="B6762" s="963" t="s">
        <v>3328</v>
      </c>
      <c r="C6762" s="853" t="s">
        <v>10559</v>
      </c>
      <c r="D6762" s="854"/>
      <c r="E6762" s="854"/>
      <c r="F6762" s="854"/>
      <c r="G6762" s="856">
        <v>7995.0414999999985</v>
      </c>
    </row>
    <row r="6763" spans="1:7" x14ac:dyDescent="0.25">
      <c r="A6763" s="995"/>
      <c r="B6763" s="963" t="s">
        <v>3740</v>
      </c>
      <c r="C6763" s="854"/>
      <c r="D6763" s="996"/>
      <c r="E6763" s="996"/>
      <c r="F6763" s="854"/>
      <c r="G6763" s="856">
        <v>7995.0414999999985</v>
      </c>
    </row>
    <row r="6764" spans="1:7" x14ac:dyDescent="0.25">
      <c r="A6764" s="995"/>
      <c r="B6764" s="963" t="s">
        <v>1457</v>
      </c>
      <c r="C6764" s="854"/>
      <c r="D6764" s="854"/>
      <c r="E6764" s="854"/>
      <c r="F6764" s="854"/>
      <c r="G6764" s="856">
        <v>7995.0414999999985</v>
      </c>
    </row>
    <row r="6765" spans="1:7" x14ac:dyDescent="0.25">
      <c r="A6765" s="833" t="s">
        <v>10560</v>
      </c>
      <c r="B6765" s="834" t="s">
        <v>3337</v>
      </c>
      <c r="C6765" s="835" t="s">
        <v>10561</v>
      </c>
      <c r="D6765" s="836"/>
      <c r="E6765" s="836"/>
      <c r="F6765" s="836"/>
      <c r="G6765" s="866">
        <v>3955.1787607263736</v>
      </c>
    </row>
    <row r="6766" spans="1:7" x14ac:dyDescent="0.25">
      <c r="A6766" s="833" t="s">
        <v>10562</v>
      </c>
      <c r="B6766" s="834" t="s">
        <v>3344</v>
      </c>
      <c r="C6766" s="835" t="s">
        <v>10563</v>
      </c>
      <c r="D6766" s="836"/>
      <c r="E6766" s="836"/>
      <c r="F6766" s="836"/>
      <c r="G6766" s="866">
        <v>3820.6488709057489</v>
      </c>
    </row>
    <row r="6767" spans="1:7" x14ac:dyDescent="0.25">
      <c r="A6767" s="852" t="s">
        <v>10564</v>
      </c>
      <c r="B6767" s="855" t="s">
        <v>3344</v>
      </c>
      <c r="C6767" s="853" t="s">
        <v>10565</v>
      </c>
      <c r="D6767" s="854"/>
      <c r="E6767" s="854"/>
      <c r="F6767" s="854"/>
      <c r="G6767" s="856">
        <v>43111.383999999991</v>
      </c>
    </row>
    <row r="6768" spans="1:7" x14ac:dyDescent="0.25">
      <c r="A6768" s="852" t="s">
        <v>10566</v>
      </c>
      <c r="B6768" s="855" t="s">
        <v>3344</v>
      </c>
      <c r="C6768" s="853" t="s">
        <v>10567</v>
      </c>
      <c r="D6768" s="854"/>
      <c r="E6768" s="854"/>
      <c r="F6768" s="854"/>
      <c r="G6768" s="856">
        <v>43111.383999999991</v>
      </c>
    </row>
    <row r="6769" spans="1:7" x14ac:dyDescent="0.25">
      <c r="A6769" s="852" t="s">
        <v>10568</v>
      </c>
      <c r="B6769" s="855" t="s">
        <v>3377</v>
      </c>
      <c r="C6769" s="853" t="s">
        <v>10569</v>
      </c>
      <c r="D6769" s="854"/>
      <c r="E6769" s="854"/>
      <c r="F6769" s="854"/>
      <c r="G6769" s="856">
        <v>22615.807999999997</v>
      </c>
    </row>
    <row r="6770" spans="1:7" x14ac:dyDescent="0.25">
      <c r="A6770" s="852" t="s">
        <v>10570</v>
      </c>
      <c r="B6770" s="855" t="s">
        <v>3377</v>
      </c>
      <c r="C6770" s="853" t="s">
        <v>10571</v>
      </c>
      <c r="D6770" s="854"/>
      <c r="E6770" s="854"/>
      <c r="F6770" s="854"/>
      <c r="G6770" s="856">
        <v>7476.0263749999995</v>
      </c>
    </row>
    <row r="6771" spans="1:7" x14ac:dyDescent="0.25">
      <c r="A6771" s="994" t="s">
        <v>10572</v>
      </c>
      <c r="B6771" s="963" t="s">
        <v>3377</v>
      </c>
      <c r="C6771" s="853" t="s">
        <v>10573</v>
      </c>
      <c r="D6771" s="854"/>
      <c r="E6771" s="854"/>
      <c r="F6771" s="854"/>
      <c r="G6771" s="856">
        <v>17624.428499999998</v>
      </c>
    </row>
    <row r="6772" spans="1:7" x14ac:dyDescent="0.25">
      <c r="A6772" s="995"/>
      <c r="B6772" s="963" t="s">
        <v>11</v>
      </c>
      <c r="C6772" s="854"/>
      <c r="D6772" s="996"/>
      <c r="E6772" s="996"/>
      <c r="F6772" s="854"/>
      <c r="G6772" s="856">
        <v>17624.428499999998</v>
      </c>
    </row>
    <row r="6773" spans="1:7" x14ac:dyDescent="0.25">
      <c r="A6773" s="995"/>
      <c r="B6773" s="963" t="s">
        <v>1457</v>
      </c>
      <c r="C6773" s="854"/>
      <c r="D6773" s="854"/>
      <c r="E6773" s="854"/>
      <c r="F6773" s="854"/>
      <c r="G6773" s="856">
        <v>17624.428499999998</v>
      </c>
    </row>
    <row r="6774" spans="1:7" x14ac:dyDescent="0.25">
      <c r="A6774" s="833" t="s">
        <v>10574</v>
      </c>
      <c r="B6774" s="834" t="s">
        <v>10575</v>
      </c>
      <c r="C6774" s="835" t="s">
        <v>10576</v>
      </c>
      <c r="D6774" s="836"/>
      <c r="E6774" s="836"/>
      <c r="F6774" s="836"/>
      <c r="G6774" s="866">
        <v>3363.2472455156239</v>
      </c>
    </row>
    <row r="6775" spans="1:7" x14ac:dyDescent="0.25">
      <c r="A6775" s="833" t="s">
        <v>10577</v>
      </c>
      <c r="B6775" s="834" t="s">
        <v>10575</v>
      </c>
      <c r="C6775" s="835" t="s">
        <v>10578</v>
      </c>
      <c r="D6775" s="836"/>
      <c r="E6775" s="836"/>
      <c r="F6775" s="836"/>
      <c r="G6775" s="866">
        <v>3363.2472455156239</v>
      </c>
    </row>
    <row r="6776" spans="1:7" x14ac:dyDescent="0.25">
      <c r="A6776" s="852" t="s">
        <v>10579</v>
      </c>
      <c r="B6776" s="855" t="s">
        <v>10575</v>
      </c>
      <c r="C6776" s="853" t="s">
        <v>10580</v>
      </c>
      <c r="D6776" s="854"/>
      <c r="E6776" s="854"/>
      <c r="F6776" s="854"/>
      <c r="G6776" s="856">
        <v>5543.5232499999993</v>
      </c>
    </row>
    <row r="6777" spans="1:7" x14ac:dyDescent="0.25">
      <c r="A6777" s="833" t="s">
        <v>10581</v>
      </c>
      <c r="B6777" s="834" t="s">
        <v>10575</v>
      </c>
      <c r="C6777" s="835" t="s">
        <v>10582</v>
      </c>
      <c r="D6777" s="836"/>
      <c r="E6777" s="836"/>
      <c r="F6777" s="836"/>
      <c r="G6777" s="866">
        <v>3820.6488709057489</v>
      </c>
    </row>
    <row r="6778" spans="1:7" x14ac:dyDescent="0.25">
      <c r="A6778" s="852" t="s">
        <v>10583</v>
      </c>
      <c r="B6778" s="855" t="s">
        <v>1448</v>
      </c>
      <c r="C6778" s="853" t="s">
        <v>10584</v>
      </c>
      <c r="D6778" s="854"/>
      <c r="E6778" s="854"/>
      <c r="F6778" s="854"/>
      <c r="G6778" s="856">
        <v>25906.584749999998</v>
      </c>
    </row>
    <row r="6779" spans="1:7" x14ac:dyDescent="0.25">
      <c r="A6779" s="852" t="s">
        <v>10585</v>
      </c>
      <c r="B6779" s="855" t="s">
        <v>1448</v>
      </c>
      <c r="C6779" s="853" t="s">
        <v>10586</v>
      </c>
      <c r="D6779" s="854"/>
      <c r="E6779" s="854"/>
      <c r="F6779" s="854"/>
      <c r="G6779" s="856">
        <v>32432.923874999997</v>
      </c>
    </row>
    <row r="6780" spans="1:7" x14ac:dyDescent="0.25">
      <c r="A6780" s="852" t="s">
        <v>10587</v>
      </c>
      <c r="B6780" s="855" t="s">
        <v>1450</v>
      </c>
      <c r="C6780" s="853" t="s">
        <v>10588</v>
      </c>
      <c r="D6780" s="854"/>
      <c r="E6780" s="854"/>
      <c r="F6780" s="854"/>
      <c r="G6780" s="856">
        <v>32355.623749999995</v>
      </c>
    </row>
    <row r="6781" spans="1:7" x14ac:dyDescent="0.25">
      <c r="A6781" s="852" t="s">
        <v>10589</v>
      </c>
      <c r="B6781" s="855" t="s">
        <v>1450</v>
      </c>
      <c r="C6781" s="853" t="s">
        <v>10590</v>
      </c>
      <c r="D6781" s="854"/>
      <c r="E6781" s="854"/>
      <c r="F6781" s="854"/>
      <c r="G6781" s="856">
        <v>32355.623749999995</v>
      </c>
    </row>
    <row r="6782" spans="1:7" x14ac:dyDescent="0.25">
      <c r="A6782" s="833" t="s">
        <v>10591</v>
      </c>
      <c r="B6782" s="834" t="s">
        <v>10592</v>
      </c>
      <c r="C6782" s="835" t="s">
        <v>10593</v>
      </c>
      <c r="D6782" s="836"/>
      <c r="E6782" s="836"/>
      <c r="F6782" s="836"/>
      <c r="G6782" s="866">
        <v>3982.0847386904989</v>
      </c>
    </row>
    <row r="6783" spans="1:7" x14ac:dyDescent="0.25">
      <c r="A6783" s="852" t="s">
        <v>10594</v>
      </c>
      <c r="B6783" s="855" t="s">
        <v>10548</v>
      </c>
      <c r="C6783" s="853" t="s">
        <v>10595</v>
      </c>
      <c r="D6783" s="854"/>
      <c r="E6783" s="854"/>
      <c r="F6783" s="854"/>
      <c r="G6783" s="856">
        <v>34310.212624999993</v>
      </c>
    </row>
    <row r="6784" spans="1:7" x14ac:dyDescent="0.25">
      <c r="A6784" s="997" t="s">
        <v>10596</v>
      </c>
      <c r="B6784" s="998" t="s">
        <v>3726</v>
      </c>
      <c r="C6784" s="870" t="s">
        <v>10597</v>
      </c>
      <c r="D6784" s="871"/>
      <c r="E6784" s="871"/>
      <c r="F6784" s="871"/>
      <c r="G6784" s="872">
        <v>5245.3656249999995</v>
      </c>
    </row>
    <row r="6785" spans="1:7" x14ac:dyDescent="0.25">
      <c r="A6785" s="999"/>
      <c r="B6785" s="998" t="s">
        <v>10598</v>
      </c>
      <c r="C6785" s="871"/>
      <c r="D6785" s="871"/>
      <c r="E6785" s="871"/>
      <c r="F6785" s="871"/>
      <c r="G6785" s="872">
        <v>5245.3656249999995</v>
      </c>
    </row>
    <row r="6786" spans="1:7" ht="15.75" thickBot="1" x14ac:dyDescent="0.3">
      <c r="A6786" s="857" t="s">
        <v>10599</v>
      </c>
      <c r="B6786" s="860" t="s">
        <v>1457</v>
      </c>
      <c r="C6786" s="858" t="s">
        <v>10600</v>
      </c>
      <c r="D6786" s="859"/>
      <c r="E6786" s="859"/>
      <c r="F6786" s="859"/>
      <c r="G6786" s="861">
        <v>9651.472749999999</v>
      </c>
    </row>
    <row r="6787" spans="1:7" ht="19.5" thickBot="1" x14ac:dyDescent="0.3">
      <c r="A6787" s="873" t="s">
        <v>10601</v>
      </c>
      <c r="B6787" s="874"/>
      <c r="C6787" s="874"/>
      <c r="D6787" s="874"/>
      <c r="E6787" s="874"/>
      <c r="F6787" s="874"/>
      <c r="G6787" s="1000">
        <v>0</v>
      </c>
    </row>
    <row r="6788" spans="1:7" x14ac:dyDescent="0.25">
      <c r="A6788" s="787" t="s">
        <v>10602</v>
      </c>
      <c r="B6788" s="809" t="s">
        <v>10603</v>
      </c>
      <c r="C6788" s="810" t="s">
        <v>9</v>
      </c>
      <c r="D6788" s="789"/>
      <c r="E6788" s="789"/>
      <c r="F6788" s="790"/>
      <c r="G6788" s="791">
        <v>10586.027823842976</v>
      </c>
    </row>
    <row r="6789" spans="1:7" ht="15.75" thickBot="1" x14ac:dyDescent="0.3">
      <c r="A6789" s="1001" t="s">
        <v>7910</v>
      </c>
      <c r="B6789" s="1002" t="s">
        <v>1450</v>
      </c>
      <c r="C6789" s="1003" t="s">
        <v>9</v>
      </c>
      <c r="D6789" s="1004"/>
      <c r="E6789" s="1004"/>
      <c r="F6789" s="1005"/>
      <c r="G6789" s="1006">
        <v>7179.504444449999</v>
      </c>
    </row>
    <row r="6790" spans="1:7" ht="19.5" thickBot="1" x14ac:dyDescent="0.3">
      <c r="A6790" s="825" t="s">
        <v>10604</v>
      </c>
      <c r="B6790" s="826"/>
      <c r="C6790" s="826"/>
      <c r="D6790" s="826"/>
      <c r="E6790" s="826"/>
      <c r="F6790" s="826"/>
      <c r="G6790" s="1007">
        <v>0</v>
      </c>
    </row>
    <row r="6791" spans="1:7" x14ac:dyDescent="0.25">
      <c r="A6791" s="939" t="s">
        <v>10605</v>
      </c>
      <c r="B6791" s="940" t="s">
        <v>3337</v>
      </c>
      <c r="C6791" s="942" t="s">
        <v>10606</v>
      </c>
      <c r="D6791" s="1008"/>
      <c r="E6791" s="1008"/>
      <c r="F6791" s="943"/>
      <c r="G6791" s="944">
        <v>30105.528862499996</v>
      </c>
    </row>
    <row r="6792" spans="1:7" x14ac:dyDescent="0.25">
      <c r="A6792" s="939" t="s">
        <v>10607</v>
      </c>
      <c r="B6792" s="940" t="s">
        <v>3337</v>
      </c>
      <c r="C6792" s="942" t="s">
        <v>10608</v>
      </c>
      <c r="D6792" s="1008"/>
      <c r="E6792" s="1008"/>
      <c r="F6792" s="943"/>
      <c r="G6792" s="944">
        <v>45726.032624999993</v>
      </c>
    </row>
    <row r="6793" spans="1:7" x14ac:dyDescent="0.25">
      <c r="A6793" s="939" t="s">
        <v>10609</v>
      </c>
      <c r="B6793" s="940" t="s">
        <v>3337</v>
      </c>
      <c r="C6793" s="942" t="s">
        <v>10610</v>
      </c>
      <c r="D6793" s="1008"/>
      <c r="E6793" s="1008"/>
      <c r="F6793" s="943"/>
      <c r="G6793" s="944">
        <v>70583.808749999982</v>
      </c>
    </row>
    <row r="6794" spans="1:7" x14ac:dyDescent="0.25">
      <c r="A6794" s="939" t="s">
        <v>10611</v>
      </c>
      <c r="B6794" s="940" t="s">
        <v>3337</v>
      </c>
      <c r="C6794" s="942" t="s">
        <v>10612</v>
      </c>
      <c r="D6794" s="1008"/>
      <c r="E6794" s="1008"/>
      <c r="F6794" s="943"/>
      <c r="G6794" s="944">
        <v>88996.976249999978</v>
      </c>
    </row>
    <row r="6795" spans="1:7" x14ac:dyDescent="0.25">
      <c r="A6795" s="939" t="s">
        <v>10613</v>
      </c>
      <c r="B6795" s="940" t="s">
        <v>3328</v>
      </c>
      <c r="C6795" s="942" t="s">
        <v>10614</v>
      </c>
      <c r="D6795" s="1008"/>
      <c r="E6795" s="1008"/>
      <c r="F6795" s="943"/>
      <c r="G6795" s="944">
        <v>13975.594132499997</v>
      </c>
    </row>
    <row r="6796" spans="1:7" x14ac:dyDescent="0.25">
      <c r="A6796" s="787" t="s">
        <v>10615</v>
      </c>
      <c r="B6796" s="809" t="s">
        <v>3328</v>
      </c>
      <c r="C6796" s="810" t="s">
        <v>10616</v>
      </c>
      <c r="D6796" s="789"/>
      <c r="E6796" s="789"/>
      <c r="F6796" s="790"/>
      <c r="G6796" s="791">
        <v>16771.765139999996</v>
      </c>
    </row>
    <row r="6797" spans="1:7" x14ac:dyDescent="0.25">
      <c r="A6797" s="787" t="s">
        <v>10617</v>
      </c>
      <c r="B6797" s="809" t="s">
        <v>3328</v>
      </c>
      <c r="C6797" s="810" t="s">
        <v>10618</v>
      </c>
      <c r="D6797" s="789"/>
      <c r="E6797" s="789"/>
      <c r="F6797" s="790"/>
      <c r="G6797" s="791">
        <v>19567.936147499993</v>
      </c>
    </row>
    <row r="6798" spans="1:7" x14ac:dyDescent="0.25">
      <c r="A6798" s="792" t="s">
        <v>10619</v>
      </c>
      <c r="B6798" s="813" t="s">
        <v>3328</v>
      </c>
      <c r="C6798" s="814" t="s">
        <v>10620</v>
      </c>
      <c r="D6798" s="794"/>
      <c r="E6798" s="794"/>
      <c r="F6798" s="795"/>
      <c r="G6798" s="796" t="s">
        <v>9</v>
      </c>
    </row>
    <row r="6799" spans="1:7" x14ac:dyDescent="0.25">
      <c r="A6799" s="803" t="s">
        <v>10621</v>
      </c>
      <c r="B6799" s="804" t="s">
        <v>3328</v>
      </c>
      <c r="C6799" s="805" t="s">
        <v>10622</v>
      </c>
      <c r="D6799" s="921"/>
      <c r="E6799" s="921"/>
      <c r="F6799" s="806"/>
      <c r="G6799" s="807">
        <v>41674.901841281237</v>
      </c>
    </row>
    <row r="6800" spans="1:7" x14ac:dyDescent="0.25">
      <c r="A6800" s="787" t="s">
        <v>10623</v>
      </c>
      <c r="B6800" s="809" t="s">
        <v>3328</v>
      </c>
      <c r="C6800" s="942" t="s">
        <v>10624</v>
      </c>
      <c r="D6800" s="1008"/>
      <c r="E6800" s="1008"/>
      <c r="F6800" s="943"/>
      <c r="G6800" s="791">
        <v>16085.217037499997</v>
      </c>
    </row>
    <row r="6801" spans="1:7" x14ac:dyDescent="0.25">
      <c r="A6801" s="787" t="s">
        <v>10625</v>
      </c>
      <c r="B6801" s="809" t="s">
        <v>3328</v>
      </c>
      <c r="C6801" s="942" t="s">
        <v>10626</v>
      </c>
      <c r="D6801" s="1008"/>
      <c r="E6801" s="1008"/>
      <c r="F6801" s="943"/>
      <c r="G6801" s="791">
        <v>17695.053967499996</v>
      </c>
    </row>
    <row r="6802" spans="1:7" x14ac:dyDescent="0.25">
      <c r="A6802" s="787" t="s">
        <v>10627</v>
      </c>
      <c r="B6802" s="809" t="s">
        <v>3344</v>
      </c>
      <c r="C6802" s="810" t="s">
        <v>10628</v>
      </c>
      <c r="D6802" s="1009"/>
      <c r="E6802" s="1009"/>
      <c r="F6802" s="1010"/>
      <c r="G6802" s="791">
        <v>13520.525849999996</v>
      </c>
    </row>
    <row r="6803" spans="1:7" x14ac:dyDescent="0.25">
      <c r="A6803" s="803" t="s">
        <v>10629</v>
      </c>
      <c r="B6803" s="804" t="s">
        <v>3344</v>
      </c>
      <c r="C6803" s="805" t="s">
        <v>10630</v>
      </c>
      <c r="D6803" s="921"/>
      <c r="E6803" s="921"/>
      <c r="F6803" s="806"/>
      <c r="G6803" s="807">
        <v>39111.674363718739</v>
      </c>
    </row>
    <row r="6804" spans="1:7" x14ac:dyDescent="0.25">
      <c r="A6804" s="803" t="s">
        <v>10631</v>
      </c>
      <c r="B6804" s="804" t="s">
        <v>3344</v>
      </c>
      <c r="C6804" s="805" t="s">
        <v>10632</v>
      </c>
      <c r="D6804" s="921"/>
      <c r="E6804" s="921"/>
      <c r="F6804" s="806"/>
      <c r="G6804" s="807">
        <v>43025.082113437493</v>
      </c>
    </row>
    <row r="6805" spans="1:7" x14ac:dyDescent="0.25">
      <c r="A6805" s="787" t="s">
        <v>10633</v>
      </c>
      <c r="B6805" s="809" t="s">
        <v>3344</v>
      </c>
      <c r="C6805" s="810" t="s">
        <v>10634</v>
      </c>
      <c r="D6805" s="789"/>
      <c r="E6805" s="789"/>
      <c r="F6805" s="790"/>
      <c r="G6805" s="791">
        <v>13520.525849999996</v>
      </c>
    </row>
    <row r="6806" spans="1:7" x14ac:dyDescent="0.25">
      <c r="A6806" s="787" t="s">
        <v>10635</v>
      </c>
      <c r="B6806" s="809" t="s">
        <v>3344</v>
      </c>
      <c r="C6806" s="810" t="s">
        <v>10636</v>
      </c>
      <c r="D6806" s="789"/>
      <c r="E6806" s="789"/>
      <c r="F6806" s="790"/>
      <c r="G6806" s="791">
        <v>17789.750257499996</v>
      </c>
    </row>
    <row r="6807" spans="1:7" x14ac:dyDescent="0.25">
      <c r="A6807" s="787" t="s">
        <v>10637</v>
      </c>
      <c r="B6807" s="809" t="s">
        <v>3344</v>
      </c>
      <c r="C6807" s="1011" t="s">
        <v>10638</v>
      </c>
      <c r="D6807" s="1012"/>
      <c r="E6807" s="1012"/>
      <c r="F6807" s="1013"/>
      <c r="G6807" s="791">
        <v>17789.750257499996</v>
      </c>
    </row>
    <row r="6808" spans="1:7" x14ac:dyDescent="0.25">
      <c r="A6808" s="787" t="s">
        <v>10639</v>
      </c>
      <c r="B6808" s="809" t="s">
        <v>3344</v>
      </c>
      <c r="C6808" s="810" t="s">
        <v>10640</v>
      </c>
      <c r="D6808" s="789"/>
      <c r="E6808" s="789"/>
      <c r="F6808" s="790"/>
      <c r="G6808" s="791">
        <v>20635.899862499995</v>
      </c>
    </row>
    <row r="6809" spans="1:7" x14ac:dyDescent="0.25">
      <c r="A6809" s="787" t="s">
        <v>10641</v>
      </c>
      <c r="B6809" s="809" t="s">
        <v>3344</v>
      </c>
      <c r="C6809" s="810" t="s">
        <v>10642</v>
      </c>
      <c r="D6809" s="789"/>
      <c r="E6809" s="789"/>
      <c r="F6809" s="790"/>
      <c r="G6809" s="791">
        <v>26328.199072499992</v>
      </c>
    </row>
    <row r="6810" spans="1:7" x14ac:dyDescent="0.25">
      <c r="A6810" s="787" t="s">
        <v>10643</v>
      </c>
      <c r="B6810" s="809" t="s">
        <v>3377</v>
      </c>
      <c r="C6810" s="810" t="s">
        <v>10644</v>
      </c>
      <c r="D6810" s="789"/>
      <c r="E6810" s="789"/>
      <c r="F6810" s="790"/>
      <c r="G6810" s="791">
        <v>33757.473749999997</v>
      </c>
    </row>
    <row r="6811" spans="1:7" x14ac:dyDescent="0.25">
      <c r="A6811" s="787" t="s">
        <v>10645</v>
      </c>
      <c r="B6811" s="809" t="s">
        <v>3377</v>
      </c>
      <c r="C6811" s="810" t="s">
        <v>10646</v>
      </c>
      <c r="D6811" s="789"/>
      <c r="E6811" s="789"/>
      <c r="F6811" s="790"/>
      <c r="G6811" s="791">
        <v>39785.5940625</v>
      </c>
    </row>
    <row r="6812" spans="1:7" x14ac:dyDescent="0.25">
      <c r="A6812" s="792" t="s">
        <v>10647</v>
      </c>
      <c r="B6812" s="813" t="s">
        <v>3377</v>
      </c>
      <c r="C6812" s="814" t="s">
        <v>10648</v>
      </c>
      <c r="D6812" s="794"/>
      <c r="E6812" s="794"/>
      <c r="F6812" s="795"/>
      <c r="G6812" s="796" t="s">
        <v>9</v>
      </c>
    </row>
    <row r="6813" spans="1:7" x14ac:dyDescent="0.25">
      <c r="A6813" s="792" t="s">
        <v>10649</v>
      </c>
      <c r="B6813" s="813" t="s">
        <v>3377</v>
      </c>
      <c r="C6813" s="814" t="s">
        <v>10650</v>
      </c>
      <c r="D6813" s="794"/>
      <c r="E6813" s="794"/>
      <c r="F6813" s="795"/>
      <c r="G6813" s="796" t="s">
        <v>9</v>
      </c>
    </row>
    <row r="6814" spans="1:7" x14ac:dyDescent="0.25">
      <c r="A6814" s="787" t="s">
        <v>10651</v>
      </c>
      <c r="B6814" s="809" t="s">
        <v>3377</v>
      </c>
      <c r="C6814" s="810" t="s">
        <v>10652</v>
      </c>
      <c r="D6814" s="789"/>
      <c r="E6814" s="789"/>
      <c r="F6814" s="790"/>
      <c r="G6814" s="791">
        <v>62210.201625000002</v>
      </c>
    </row>
    <row r="6815" spans="1:7" x14ac:dyDescent="0.25">
      <c r="A6815" s="792" t="s">
        <v>10653</v>
      </c>
      <c r="B6815" s="813" t="s">
        <v>3377</v>
      </c>
      <c r="C6815" s="814" t="s">
        <v>10654</v>
      </c>
      <c r="D6815" s="794"/>
      <c r="E6815" s="794"/>
      <c r="F6815" s="795"/>
      <c r="G6815" s="796" t="s">
        <v>21</v>
      </c>
    </row>
    <row r="6816" spans="1:7" x14ac:dyDescent="0.25">
      <c r="A6816" s="792" t="s">
        <v>10655</v>
      </c>
      <c r="B6816" s="813" t="s">
        <v>1448</v>
      </c>
      <c r="C6816" s="814" t="s">
        <v>10656</v>
      </c>
      <c r="D6816" s="794"/>
      <c r="E6816" s="794"/>
      <c r="F6816" s="795"/>
      <c r="G6816" s="796">
        <v>13140.097562990702</v>
      </c>
    </row>
    <row r="6817" spans="1:7" x14ac:dyDescent="0.25">
      <c r="A6817" s="792" t="s">
        <v>10657</v>
      </c>
      <c r="B6817" s="813" t="s">
        <v>1448</v>
      </c>
      <c r="C6817" s="814" t="s">
        <v>10658</v>
      </c>
      <c r="D6817" s="794"/>
      <c r="E6817" s="794"/>
      <c r="F6817" s="795"/>
      <c r="G6817" s="796">
        <v>38016.966207892554</v>
      </c>
    </row>
    <row r="6818" spans="1:7" x14ac:dyDescent="0.25">
      <c r="A6818" s="792" t="s">
        <v>10659</v>
      </c>
      <c r="B6818" s="813" t="s">
        <v>1448</v>
      </c>
      <c r="C6818" s="814" t="s">
        <v>10660</v>
      </c>
      <c r="D6818" s="794"/>
      <c r="E6818" s="794"/>
      <c r="F6818" s="795"/>
      <c r="G6818" s="796">
        <v>52930.09201744834</v>
      </c>
    </row>
    <row r="6819" spans="1:7" x14ac:dyDescent="0.25">
      <c r="A6819" s="792" t="s">
        <v>7918</v>
      </c>
      <c r="B6819" s="813" t="s">
        <v>1450</v>
      </c>
      <c r="C6819" s="814" t="s">
        <v>10661</v>
      </c>
      <c r="D6819" s="794" t="s">
        <v>7919</v>
      </c>
      <c r="E6819" s="794" t="s">
        <v>7919</v>
      </c>
      <c r="F6819" s="795" t="s">
        <v>7919</v>
      </c>
      <c r="G6819" s="796">
        <v>12294.577157849997</v>
      </c>
    </row>
    <row r="6820" spans="1:7" x14ac:dyDescent="0.25">
      <c r="A6820" s="792" t="s">
        <v>7920</v>
      </c>
      <c r="B6820" s="813" t="s">
        <v>1450</v>
      </c>
      <c r="C6820" s="814" t="s">
        <v>10662</v>
      </c>
      <c r="D6820" s="794" t="s">
        <v>7921</v>
      </c>
      <c r="E6820" s="794" t="s">
        <v>7921</v>
      </c>
      <c r="F6820" s="795" t="s">
        <v>7921</v>
      </c>
      <c r="G6820" s="796">
        <v>8734.2070900499984</v>
      </c>
    </row>
    <row r="6821" spans="1:7" x14ac:dyDescent="0.25">
      <c r="A6821" s="792" t="s">
        <v>7930</v>
      </c>
      <c r="B6821" s="813" t="s">
        <v>1450</v>
      </c>
      <c r="C6821" s="814" t="s">
        <v>10663</v>
      </c>
      <c r="D6821" s="794" t="s">
        <v>7931</v>
      </c>
      <c r="E6821" s="794" t="s">
        <v>7931</v>
      </c>
      <c r="F6821" s="795" t="s">
        <v>7931</v>
      </c>
      <c r="G6821" s="796">
        <v>14214.123565199998</v>
      </c>
    </row>
    <row r="6822" spans="1:7" x14ac:dyDescent="0.25">
      <c r="A6822" s="792" t="s">
        <v>7932</v>
      </c>
      <c r="B6822" s="813" t="s">
        <v>1450</v>
      </c>
      <c r="C6822" s="814" t="s">
        <v>10664</v>
      </c>
      <c r="D6822" s="794" t="s">
        <v>7933</v>
      </c>
      <c r="E6822" s="794" t="s">
        <v>7933</v>
      </c>
      <c r="F6822" s="795" t="s">
        <v>7933</v>
      </c>
      <c r="G6822" s="796">
        <v>11761.963135649998</v>
      </c>
    </row>
    <row r="6823" spans="1:7" x14ac:dyDescent="0.25">
      <c r="A6823" s="792" t="s">
        <v>7926</v>
      </c>
      <c r="B6823" s="813" t="s">
        <v>1450</v>
      </c>
      <c r="C6823" s="814" t="s">
        <v>10665</v>
      </c>
      <c r="D6823" s="794" t="s">
        <v>7927</v>
      </c>
      <c r="E6823" s="794" t="s">
        <v>7927</v>
      </c>
      <c r="F6823" s="795" t="s">
        <v>7927</v>
      </c>
      <c r="G6823" s="796">
        <v>13942.766085299996</v>
      </c>
    </row>
    <row r="6824" spans="1:7" x14ac:dyDescent="0.25">
      <c r="A6824" s="787" t="s">
        <v>10666</v>
      </c>
      <c r="B6824" s="809" t="s">
        <v>10548</v>
      </c>
      <c r="C6824" s="810" t="s">
        <v>10667</v>
      </c>
      <c r="D6824" s="789"/>
      <c r="E6824" s="789"/>
      <c r="F6824" s="790"/>
      <c r="G6824" s="791">
        <v>41063.624999999985</v>
      </c>
    </row>
    <row r="6825" spans="1:7" x14ac:dyDescent="0.25">
      <c r="A6825" s="787" t="s">
        <v>10668</v>
      </c>
      <c r="B6825" s="809" t="s">
        <v>10548</v>
      </c>
      <c r="C6825" s="810" t="s">
        <v>10669</v>
      </c>
      <c r="D6825" s="789"/>
      <c r="E6825" s="789"/>
      <c r="F6825" s="790"/>
      <c r="G6825" s="791">
        <v>41063.624999999985</v>
      </c>
    </row>
    <row r="6826" spans="1:7" x14ac:dyDescent="0.25">
      <c r="A6826" s="792" t="s">
        <v>7912</v>
      </c>
      <c r="B6826" s="813" t="s">
        <v>1457</v>
      </c>
      <c r="C6826" s="814" t="s">
        <v>10670</v>
      </c>
      <c r="D6826" s="794"/>
      <c r="E6826" s="794"/>
      <c r="F6826" s="795"/>
      <c r="G6826" s="796">
        <v>1578.8501995499996</v>
      </c>
    </row>
    <row r="6827" spans="1:7" x14ac:dyDescent="0.25">
      <c r="A6827" s="792" t="s">
        <v>7922</v>
      </c>
      <c r="B6827" s="813" t="s">
        <v>1457</v>
      </c>
      <c r="C6827" s="814" t="s">
        <v>10671</v>
      </c>
      <c r="D6827" s="794" t="s">
        <v>7923</v>
      </c>
      <c r="E6827" s="794" t="s">
        <v>7923</v>
      </c>
      <c r="F6827" s="795" t="s">
        <v>7923</v>
      </c>
      <c r="G6827" s="796">
        <v>13955.865738749997</v>
      </c>
    </row>
    <row r="6828" spans="1:7" x14ac:dyDescent="0.25">
      <c r="A6828" s="792" t="s">
        <v>7924</v>
      </c>
      <c r="B6828" s="813" t="s">
        <v>1457</v>
      </c>
      <c r="C6828" s="814" t="s">
        <v>10672</v>
      </c>
      <c r="D6828" s="794" t="s">
        <v>7925</v>
      </c>
      <c r="E6828" s="794" t="s">
        <v>7925</v>
      </c>
      <c r="F6828" s="795" t="s">
        <v>7925</v>
      </c>
      <c r="G6828" s="796">
        <v>8447.2773313499983</v>
      </c>
    </row>
    <row r="6829" spans="1:7" x14ac:dyDescent="0.25">
      <c r="A6829" s="792" t="s">
        <v>7934</v>
      </c>
      <c r="B6829" s="813" t="s">
        <v>1457</v>
      </c>
      <c r="C6829" s="814" t="s">
        <v>10673</v>
      </c>
      <c r="D6829" s="794" t="s">
        <v>7935</v>
      </c>
      <c r="E6829" s="794" t="s">
        <v>7935</v>
      </c>
      <c r="F6829" s="795" t="s">
        <v>7935</v>
      </c>
      <c r="G6829" s="796">
        <v>15908.345411399996</v>
      </c>
    </row>
    <row r="6830" spans="1:7" x14ac:dyDescent="0.25">
      <c r="A6830" s="792" t="s">
        <v>7936</v>
      </c>
      <c r="B6830" s="813" t="s">
        <v>1457</v>
      </c>
      <c r="C6830" s="814" t="s">
        <v>10674</v>
      </c>
      <c r="D6830" s="794" t="s">
        <v>7937</v>
      </c>
      <c r="E6830" s="794" t="s">
        <v>7937</v>
      </c>
      <c r="F6830" s="795" t="s">
        <v>7937</v>
      </c>
      <c r="G6830" s="796">
        <v>10928.162302199997</v>
      </c>
    </row>
    <row r="6831" spans="1:7" x14ac:dyDescent="0.25">
      <c r="A6831" s="792" t="s">
        <v>7938</v>
      </c>
      <c r="B6831" s="813" t="s">
        <v>1457</v>
      </c>
      <c r="C6831" s="814" t="s">
        <v>10675</v>
      </c>
      <c r="D6831" s="794" t="s">
        <v>7939</v>
      </c>
      <c r="E6831" s="794" t="s">
        <v>7939</v>
      </c>
      <c r="F6831" s="795" t="s">
        <v>7939</v>
      </c>
      <c r="G6831" s="796">
        <v>15856.946369549996</v>
      </c>
    </row>
    <row r="6832" spans="1:7" ht="15.75" thickBot="1" x14ac:dyDescent="0.3">
      <c r="A6832" s="792" t="s">
        <v>7928</v>
      </c>
      <c r="B6832" s="813" t="s">
        <v>1457</v>
      </c>
      <c r="C6832" s="814" t="s">
        <v>10676</v>
      </c>
      <c r="D6832" s="794" t="s">
        <v>7929</v>
      </c>
      <c r="E6832" s="794" t="s">
        <v>7929</v>
      </c>
      <c r="F6832" s="795" t="s">
        <v>7929</v>
      </c>
      <c r="G6832" s="796">
        <v>13905.571486949997</v>
      </c>
    </row>
    <row r="6833" spans="1:7" ht="19.5" thickBot="1" x14ac:dyDescent="0.3">
      <c r="A6833" s="784" t="s">
        <v>10677</v>
      </c>
      <c r="B6833" s="785"/>
      <c r="C6833" s="785"/>
      <c r="D6833" s="785"/>
      <c r="E6833" s="785"/>
      <c r="F6833" s="785"/>
      <c r="G6833" s="1014">
        <v>0</v>
      </c>
    </row>
    <row r="6834" spans="1:7" x14ac:dyDescent="0.25">
      <c r="A6834" s="803" t="s">
        <v>10678</v>
      </c>
      <c r="B6834" s="804" t="s">
        <v>10679</v>
      </c>
      <c r="C6834" s="805" t="s">
        <v>10680</v>
      </c>
      <c r="D6834" s="806"/>
      <c r="E6834" s="804" t="s">
        <v>1759</v>
      </c>
      <c r="F6834" s="804" t="s">
        <v>1473</v>
      </c>
      <c r="G6834" s="807">
        <v>29188.596961874995</v>
      </c>
    </row>
    <row r="6835" spans="1:7" x14ac:dyDescent="0.25">
      <c r="A6835" s="803" t="s">
        <v>10681</v>
      </c>
      <c r="B6835" s="804" t="s">
        <v>10682</v>
      </c>
      <c r="C6835" s="805" t="s">
        <v>10592</v>
      </c>
      <c r="D6835" s="806"/>
      <c r="E6835" s="804" t="s">
        <v>1759</v>
      </c>
      <c r="F6835" s="804" t="s">
        <v>1473</v>
      </c>
      <c r="G6835" s="807">
        <v>29188.596961874995</v>
      </c>
    </row>
    <row r="6836" spans="1:7" x14ac:dyDescent="0.25">
      <c r="A6836" s="803" t="s">
        <v>10683</v>
      </c>
      <c r="B6836" s="804" t="s">
        <v>10684</v>
      </c>
      <c r="C6836" s="805" t="s">
        <v>10685</v>
      </c>
      <c r="D6836" s="806"/>
      <c r="E6836" s="804" t="s">
        <v>1759</v>
      </c>
      <c r="F6836" s="804" t="s">
        <v>1759</v>
      </c>
      <c r="G6836" s="807">
        <v>31963.680508499998</v>
      </c>
    </row>
    <row r="6837" spans="1:7" ht="15.75" thickBot="1" x14ac:dyDescent="0.3">
      <c r="A6837" s="803" t="s">
        <v>10686</v>
      </c>
      <c r="B6837" s="804" t="s">
        <v>10687</v>
      </c>
      <c r="C6837" s="805" t="s">
        <v>10688</v>
      </c>
      <c r="D6837" s="806"/>
      <c r="E6837" s="804" t="s">
        <v>1759</v>
      </c>
      <c r="F6837" s="804" t="s">
        <v>1473</v>
      </c>
      <c r="G6837" s="807">
        <v>53874.297652499983</v>
      </c>
    </row>
    <row r="6838" spans="1:7" ht="19.5" thickBot="1" x14ac:dyDescent="0.3">
      <c r="A6838" s="784" t="s">
        <v>10689</v>
      </c>
      <c r="B6838" s="785"/>
      <c r="C6838" s="785"/>
      <c r="D6838" s="785"/>
      <c r="E6838" s="785"/>
      <c r="F6838" s="785"/>
      <c r="G6838" s="1014">
        <v>0</v>
      </c>
    </row>
    <row r="6839" spans="1:7" x14ac:dyDescent="0.25">
      <c r="A6839" s="803" t="s">
        <v>10690</v>
      </c>
      <c r="B6839" s="804" t="s">
        <v>3328</v>
      </c>
      <c r="C6839" s="805" t="s">
        <v>10691</v>
      </c>
      <c r="D6839" s="921"/>
      <c r="E6839" s="921"/>
      <c r="F6839" s="806"/>
      <c r="G6839" s="807">
        <v>12576.1722755625</v>
      </c>
    </row>
    <row r="6840" spans="1:7" x14ac:dyDescent="0.25">
      <c r="A6840" s="803" t="s">
        <v>10692</v>
      </c>
      <c r="B6840" s="804" t="s">
        <v>3344</v>
      </c>
      <c r="C6840" s="805" t="s">
        <v>10693</v>
      </c>
      <c r="D6840" s="921"/>
      <c r="E6840" s="921"/>
      <c r="F6840" s="806"/>
      <c r="G6840" s="807">
        <v>7868.4506428124987</v>
      </c>
    </row>
    <row r="6841" spans="1:7" x14ac:dyDescent="0.25">
      <c r="A6841" s="803" t="s">
        <v>10694</v>
      </c>
      <c r="B6841" s="804" t="s">
        <v>3344</v>
      </c>
      <c r="C6841" s="805" t="s">
        <v>10695</v>
      </c>
      <c r="D6841" s="921"/>
      <c r="E6841" s="921"/>
      <c r="F6841" s="806"/>
      <c r="G6841" s="807">
        <v>8115.7701709499988</v>
      </c>
    </row>
    <row r="6842" spans="1:7" x14ac:dyDescent="0.25">
      <c r="A6842" s="787" t="s">
        <v>10696</v>
      </c>
      <c r="B6842" s="809" t="s">
        <v>3344</v>
      </c>
      <c r="C6842" s="810" t="s">
        <v>10697</v>
      </c>
      <c r="D6842" s="789"/>
      <c r="E6842" s="789"/>
      <c r="F6842" s="790"/>
      <c r="G6842" s="791">
        <v>7830.8570924999976</v>
      </c>
    </row>
    <row r="6843" spans="1:7" x14ac:dyDescent="0.25">
      <c r="A6843" s="803" t="s">
        <v>10698</v>
      </c>
      <c r="B6843" s="804" t="s">
        <v>3377</v>
      </c>
      <c r="C6843" s="805" t="s">
        <v>10699</v>
      </c>
      <c r="D6843" s="921"/>
      <c r="E6843" s="921"/>
      <c r="F6843" s="806"/>
      <c r="G6843" s="807">
        <v>11706.719249062498</v>
      </c>
    </row>
    <row r="6844" spans="1:7" x14ac:dyDescent="0.25">
      <c r="A6844" s="803" t="s">
        <v>10700</v>
      </c>
      <c r="B6844" s="804" t="s">
        <v>3377</v>
      </c>
      <c r="C6844" s="805" t="s">
        <v>10701</v>
      </c>
      <c r="D6844" s="921"/>
      <c r="E6844" s="921"/>
      <c r="F6844" s="806"/>
      <c r="G6844" s="807">
        <v>11706.719249062498</v>
      </c>
    </row>
    <row r="6845" spans="1:7" x14ac:dyDescent="0.25">
      <c r="A6845" s="803" t="s">
        <v>10702</v>
      </c>
      <c r="B6845" s="804" t="s">
        <v>3377</v>
      </c>
      <c r="C6845" s="805" t="s">
        <v>10703</v>
      </c>
      <c r="D6845" s="921"/>
      <c r="E6845" s="921"/>
      <c r="F6845" s="806"/>
      <c r="G6845" s="807">
        <v>49897.491881249989</v>
      </c>
    </row>
    <row r="6846" spans="1:7" x14ac:dyDescent="0.25">
      <c r="A6846" s="803" t="s">
        <v>10704</v>
      </c>
      <c r="B6846" s="804" t="s">
        <v>3377</v>
      </c>
      <c r="C6846" s="805" t="s">
        <v>10705</v>
      </c>
      <c r="D6846" s="921"/>
      <c r="E6846" s="921"/>
      <c r="F6846" s="806"/>
      <c r="G6846" s="807">
        <v>49897.491881249989</v>
      </c>
    </row>
    <row r="6847" spans="1:7" x14ac:dyDescent="0.25">
      <c r="A6847" s="803" t="s">
        <v>10706</v>
      </c>
      <c r="B6847" s="804" t="s">
        <v>3377</v>
      </c>
      <c r="C6847" s="805" t="s">
        <v>10707</v>
      </c>
      <c r="D6847" s="921"/>
      <c r="E6847" s="921"/>
      <c r="F6847" s="806"/>
      <c r="G6847" s="807">
        <v>49897.491881249989</v>
      </c>
    </row>
    <row r="6848" spans="1:7" x14ac:dyDescent="0.25">
      <c r="A6848" s="803" t="s">
        <v>10708</v>
      </c>
      <c r="B6848" s="804" t="s">
        <v>3377</v>
      </c>
      <c r="C6848" s="805" t="s">
        <v>10709</v>
      </c>
      <c r="D6848" s="921"/>
      <c r="E6848" s="921"/>
      <c r="F6848" s="806"/>
      <c r="G6848" s="807">
        <v>29938.495128749993</v>
      </c>
    </row>
    <row r="6849" spans="1:7" x14ac:dyDescent="0.25">
      <c r="A6849" s="803" t="s">
        <v>10710</v>
      </c>
      <c r="B6849" s="804" t="s">
        <v>3377</v>
      </c>
      <c r="C6849" s="805" t="s">
        <v>10711</v>
      </c>
      <c r="D6849" s="921"/>
      <c r="E6849" s="921"/>
      <c r="F6849" s="806"/>
      <c r="G6849" s="807">
        <v>29938.495128749993</v>
      </c>
    </row>
    <row r="6850" spans="1:7" x14ac:dyDescent="0.25">
      <c r="A6850" s="803" t="s">
        <v>10712</v>
      </c>
      <c r="B6850" s="804" t="s">
        <v>10410</v>
      </c>
      <c r="C6850" s="805" t="s">
        <v>9</v>
      </c>
      <c r="D6850" s="921"/>
      <c r="E6850" s="921"/>
      <c r="F6850" s="806"/>
      <c r="G6850" s="807">
        <v>10412.237320781249</v>
      </c>
    </row>
    <row r="6851" spans="1:7" x14ac:dyDescent="0.25">
      <c r="A6851" s="803" t="s">
        <v>10713</v>
      </c>
      <c r="B6851" s="804" t="s">
        <v>1448</v>
      </c>
      <c r="C6851" s="805" t="s">
        <v>10714</v>
      </c>
      <c r="D6851" s="921"/>
      <c r="E6851" s="921"/>
      <c r="F6851" s="806"/>
      <c r="G6851" s="807">
        <v>10747.152097499997</v>
      </c>
    </row>
    <row r="6852" spans="1:7" x14ac:dyDescent="0.25">
      <c r="A6852" s="803" t="s">
        <v>10715</v>
      </c>
      <c r="B6852" s="804" t="s">
        <v>1448</v>
      </c>
      <c r="C6852" s="805" t="s">
        <v>10716</v>
      </c>
      <c r="D6852" s="921"/>
      <c r="E6852" s="921"/>
      <c r="F6852" s="806"/>
      <c r="G6852" s="807">
        <v>10747.152097499997</v>
      </c>
    </row>
    <row r="6853" spans="1:7" x14ac:dyDescent="0.25">
      <c r="A6853" s="803" t="s">
        <v>10717</v>
      </c>
      <c r="B6853" s="804" t="s">
        <v>1448</v>
      </c>
      <c r="C6853" s="805" t="s">
        <v>10718</v>
      </c>
      <c r="D6853" s="921"/>
      <c r="E6853" s="921"/>
      <c r="F6853" s="806"/>
      <c r="G6853" s="807">
        <v>43180.52182031249</v>
      </c>
    </row>
    <row r="6854" spans="1:7" x14ac:dyDescent="0.25">
      <c r="A6854" s="803" t="s">
        <v>10719</v>
      </c>
      <c r="B6854" s="804" t="s">
        <v>1448</v>
      </c>
      <c r="C6854" s="805">
        <v>2015</v>
      </c>
      <c r="D6854" s="921"/>
      <c r="E6854" s="921"/>
      <c r="F6854" s="806"/>
      <c r="G6854" s="807">
        <v>43180.52182031249</v>
      </c>
    </row>
    <row r="6855" spans="1:7" x14ac:dyDescent="0.25">
      <c r="A6855" s="803" t="s">
        <v>10720</v>
      </c>
      <c r="B6855" s="804" t="s">
        <v>10721</v>
      </c>
      <c r="C6855" s="805" t="s">
        <v>9</v>
      </c>
      <c r="D6855" s="921"/>
      <c r="E6855" s="921"/>
      <c r="F6855" s="806"/>
      <c r="G6855" s="807">
        <v>9019.9312246874979</v>
      </c>
    </row>
    <row r="6856" spans="1:7" x14ac:dyDescent="0.25">
      <c r="A6856" s="803" t="s">
        <v>10722</v>
      </c>
      <c r="B6856" s="804" t="s">
        <v>1450</v>
      </c>
      <c r="C6856" s="805" t="s">
        <v>10723</v>
      </c>
      <c r="D6856" s="921"/>
      <c r="E6856" s="921"/>
      <c r="F6856" s="806"/>
      <c r="G6856" s="807">
        <v>9019.9312246874979</v>
      </c>
    </row>
    <row r="6857" spans="1:7" x14ac:dyDescent="0.25">
      <c r="A6857" s="803" t="s">
        <v>10724</v>
      </c>
      <c r="B6857" s="804" t="s">
        <v>10592</v>
      </c>
      <c r="C6857" s="805" t="s">
        <v>10725</v>
      </c>
      <c r="D6857" s="921"/>
      <c r="E6857" s="921"/>
      <c r="F6857" s="806"/>
      <c r="G6857" s="807">
        <v>9019.9312246874979</v>
      </c>
    </row>
    <row r="6858" spans="1:7" x14ac:dyDescent="0.25">
      <c r="A6858" s="803" t="s">
        <v>10720</v>
      </c>
      <c r="B6858" s="804" t="s">
        <v>10726</v>
      </c>
      <c r="C6858" s="805" t="s">
        <v>9</v>
      </c>
      <c r="D6858" s="921"/>
      <c r="E6858" s="921"/>
      <c r="F6858" s="806"/>
      <c r="G6858" s="807">
        <v>9019.9312246874979</v>
      </c>
    </row>
    <row r="6859" spans="1:7" x14ac:dyDescent="0.25">
      <c r="A6859" s="803" t="s">
        <v>10727</v>
      </c>
      <c r="B6859" s="804" t="s">
        <v>10728</v>
      </c>
      <c r="C6859" s="805" t="s">
        <v>9</v>
      </c>
      <c r="D6859" s="921"/>
      <c r="E6859" s="921"/>
      <c r="F6859" s="806"/>
      <c r="G6859" s="807">
        <v>9019.9312246874979</v>
      </c>
    </row>
    <row r="6860" spans="1:7" ht="15.75" thickBot="1" x14ac:dyDescent="0.3">
      <c r="A6860" s="792" t="s">
        <v>10729</v>
      </c>
      <c r="B6860" s="813" t="s">
        <v>3543</v>
      </c>
      <c r="C6860" s="814" t="s">
        <v>9</v>
      </c>
      <c r="D6860" s="794"/>
      <c r="E6860" s="794"/>
      <c r="F6860" s="795"/>
      <c r="G6860" s="796" t="s">
        <v>9</v>
      </c>
    </row>
    <row r="6861" spans="1:7" ht="19.5" thickBot="1" x14ac:dyDescent="0.3">
      <c r="A6861" s="784" t="s">
        <v>10730</v>
      </c>
      <c r="B6861" s="785"/>
      <c r="C6861" s="785"/>
      <c r="D6861" s="785"/>
      <c r="E6861" s="785"/>
      <c r="F6861" s="785"/>
      <c r="G6861" s="1014">
        <v>0</v>
      </c>
    </row>
    <row r="6862" spans="1:7" x14ac:dyDescent="0.25">
      <c r="A6862" s="207" t="s">
        <v>10731</v>
      </c>
      <c r="B6862" s="208" t="s">
        <v>3328</v>
      </c>
      <c r="C6862" s="563" t="s">
        <v>10732</v>
      </c>
      <c r="D6862" s="563"/>
      <c r="E6862" s="563"/>
      <c r="F6862" s="563"/>
      <c r="G6862" s="807">
        <v>4251.9393490312486</v>
      </c>
    </row>
    <row r="6863" spans="1:7" x14ac:dyDescent="0.25">
      <c r="A6863" s="207" t="s">
        <v>10733</v>
      </c>
      <c r="B6863" s="208" t="s">
        <v>3328</v>
      </c>
      <c r="C6863" s="563" t="s">
        <v>10734</v>
      </c>
      <c r="D6863" s="563"/>
      <c r="E6863" s="563"/>
      <c r="F6863" s="563"/>
      <c r="G6863" s="807">
        <v>5528.0619190312491</v>
      </c>
    </row>
    <row r="6864" spans="1:7" x14ac:dyDescent="0.25">
      <c r="A6864" s="803" t="s">
        <v>10735</v>
      </c>
      <c r="B6864" s="804" t="s">
        <v>3344</v>
      </c>
      <c r="C6864" s="805" t="s">
        <v>10736</v>
      </c>
      <c r="D6864" s="921"/>
      <c r="E6864" s="921"/>
      <c r="F6864" s="806"/>
      <c r="G6864" s="807">
        <v>4281.0614437499989</v>
      </c>
    </row>
    <row r="6865" spans="1:7" x14ac:dyDescent="0.25">
      <c r="A6865" s="803" t="s">
        <v>10737</v>
      </c>
      <c r="B6865" s="804" t="s">
        <v>3344</v>
      </c>
      <c r="C6865" s="805" t="s">
        <v>10738</v>
      </c>
      <c r="D6865" s="921"/>
      <c r="E6865" s="921"/>
      <c r="F6865" s="806"/>
      <c r="G6865" s="807">
        <v>5137.2737324999989</v>
      </c>
    </row>
    <row r="6866" spans="1:7" x14ac:dyDescent="0.25">
      <c r="A6866" s="787" t="s">
        <v>10739</v>
      </c>
      <c r="B6866" s="809" t="s">
        <v>3344</v>
      </c>
      <c r="C6866" s="810" t="s">
        <v>10740</v>
      </c>
      <c r="D6866" s="789"/>
      <c r="E6866" s="789"/>
      <c r="F6866" s="790"/>
      <c r="G6866" s="791">
        <v>3801.0038624999993</v>
      </c>
    </row>
    <row r="6867" spans="1:7" x14ac:dyDescent="0.25">
      <c r="A6867" s="787" t="s">
        <v>10741</v>
      </c>
      <c r="B6867" s="809" t="s">
        <v>3344</v>
      </c>
      <c r="C6867" s="810" t="s">
        <v>10742</v>
      </c>
      <c r="D6867" s="789"/>
      <c r="E6867" s="789"/>
      <c r="F6867" s="790"/>
      <c r="G6867" s="791">
        <v>113.10945749999998</v>
      </c>
    </row>
    <row r="6868" spans="1:7" x14ac:dyDescent="0.25">
      <c r="A6868" s="803" t="s">
        <v>10743</v>
      </c>
      <c r="B6868" s="804" t="s">
        <v>3377</v>
      </c>
      <c r="C6868" s="805" t="s">
        <v>10744</v>
      </c>
      <c r="D6868" s="1015"/>
      <c r="E6868" s="1015"/>
      <c r="F6868" s="1016"/>
      <c r="G6868" s="807">
        <v>2686.7880243749992</v>
      </c>
    </row>
    <row r="6869" spans="1:7" x14ac:dyDescent="0.25">
      <c r="A6869" s="803" t="s">
        <v>10745</v>
      </c>
      <c r="B6869" s="804" t="s">
        <v>3377</v>
      </c>
      <c r="C6869" s="805" t="s">
        <v>10746</v>
      </c>
      <c r="D6869" s="1015"/>
      <c r="E6869" s="1015"/>
      <c r="F6869" s="1016"/>
      <c r="G6869" s="807">
        <v>2686.7880243749992</v>
      </c>
    </row>
    <row r="6870" spans="1:7" x14ac:dyDescent="0.25">
      <c r="A6870" s="803" t="s">
        <v>10747</v>
      </c>
      <c r="B6870" s="804" t="s">
        <v>3377</v>
      </c>
      <c r="C6870" s="805" t="s">
        <v>10748</v>
      </c>
      <c r="D6870" s="921"/>
      <c r="E6870" s="921"/>
      <c r="F6870" s="806"/>
      <c r="G6870" s="807">
        <v>4222.0954668749991</v>
      </c>
    </row>
    <row r="6871" spans="1:7" x14ac:dyDescent="0.25">
      <c r="A6871" s="803" t="s">
        <v>10749</v>
      </c>
      <c r="B6871" s="804" t="s">
        <v>3377</v>
      </c>
      <c r="C6871" s="805" t="s">
        <v>10750</v>
      </c>
      <c r="D6871" s="921"/>
      <c r="E6871" s="921"/>
      <c r="F6871" s="806"/>
      <c r="G6871" s="807">
        <v>4222.0954668749991</v>
      </c>
    </row>
    <row r="6872" spans="1:7" x14ac:dyDescent="0.25">
      <c r="A6872" s="792" t="s">
        <v>10751</v>
      </c>
      <c r="B6872" s="813" t="s">
        <v>3377</v>
      </c>
      <c r="C6872" s="814" t="s">
        <v>10752</v>
      </c>
      <c r="D6872" s="794"/>
      <c r="E6872" s="794"/>
      <c r="F6872" s="795"/>
      <c r="G6872" s="796">
        <v>9595.6715156249975</v>
      </c>
    </row>
    <row r="6873" spans="1:7" x14ac:dyDescent="0.25">
      <c r="A6873" s="803" t="s">
        <v>10753</v>
      </c>
      <c r="B6873" s="804" t="s">
        <v>3377</v>
      </c>
      <c r="C6873" s="805" t="s">
        <v>10754</v>
      </c>
      <c r="D6873" s="921"/>
      <c r="E6873" s="921"/>
      <c r="F6873" s="806"/>
      <c r="G6873" s="807">
        <v>25908.313092187494</v>
      </c>
    </row>
    <row r="6874" spans="1:7" x14ac:dyDescent="0.25">
      <c r="A6874" s="803" t="s">
        <v>10755</v>
      </c>
      <c r="B6874" s="804" t="s">
        <v>3377</v>
      </c>
      <c r="C6874" s="805" t="s">
        <v>10756</v>
      </c>
      <c r="D6874" s="921"/>
      <c r="E6874" s="921"/>
      <c r="F6874" s="806"/>
      <c r="G6874" s="807">
        <v>25908.313092187494</v>
      </c>
    </row>
    <row r="6875" spans="1:7" x14ac:dyDescent="0.25">
      <c r="A6875" s="803" t="s">
        <v>10757</v>
      </c>
      <c r="B6875" s="804" t="s">
        <v>3377</v>
      </c>
      <c r="C6875" s="805" t="s">
        <v>10758</v>
      </c>
      <c r="D6875" s="921"/>
      <c r="E6875" s="921"/>
      <c r="F6875" s="806"/>
      <c r="G6875" s="807">
        <v>25908.313092187494</v>
      </c>
    </row>
    <row r="6876" spans="1:7" x14ac:dyDescent="0.25">
      <c r="A6876" s="803" t="s">
        <v>10759</v>
      </c>
      <c r="B6876" s="804" t="s">
        <v>3377</v>
      </c>
      <c r="C6876" s="805" t="s">
        <v>10760</v>
      </c>
      <c r="D6876" s="921"/>
      <c r="E6876" s="921"/>
      <c r="F6876" s="806"/>
      <c r="G6876" s="807">
        <v>23029.611637499995</v>
      </c>
    </row>
    <row r="6877" spans="1:7" x14ac:dyDescent="0.25">
      <c r="A6877" s="803" t="s">
        <v>10761</v>
      </c>
      <c r="B6877" s="804" t="s">
        <v>3377</v>
      </c>
      <c r="C6877" s="805" t="s">
        <v>10762</v>
      </c>
      <c r="D6877" s="921"/>
      <c r="E6877" s="921"/>
      <c r="F6877" s="806"/>
      <c r="G6877" s="807">
        <v>23029.611637499995</v>
      </c>
    </row>
    <row r="6878" spans="1:7" x14ac:dyDescent="0.25">
      <c r="A6878" s="787" t="s">
        <v>10763</v>
      </c>
      <c r="B6878" s="809" t="s">
        <v>3377</v>
      </c>
      <c r="C6878" s="810" t="s">
        <v>10764</v>
      </c>
      <c r="D6878" s="789"/>
      <c r="E6878" s="789"/>
      <c r="F6878" s="790"/>
      <c r="G6878" s="791">
        <v>2875</v>
      </c>
    </row>
    <row r="6879" spans="1:7" x14ac:dyDescent="0.25">
      <c r="A6879" s="803" t="s">
        <v>10765</v>
      </c>
      <c r="B6879" s="804" t="s">
        <v>1448</v>
      </c>
      <c r="C6879" s="805" t="s">
        <v>10766</v>
      </c>
      <c r="D6879" s="921"/>
      <c r="E6879" s="921"/>
      <c r="F6879" s="806"/>
      <c r="G6879" s="807">
        <v>7292.7103518749982</v>
      </c>
    </row>
    <row r="6880" spans="1:7" x14ac:dyDescent="0.25">
      <c r="A6880" s="803" t="s">
        <v>10767</v>
      </c>
      <c r="B6880" s="804" t="s">
        <v>1448</v>
      </c>
      <c r="C6880" s="805" t="s">
        <v>10768</v>
      </c>
      <c r="D6880" s="921"/>
      <c r="E6880" s="921"/>
      <c r="F6880" s="806"/>
      <c r="G6880" s="807">
        <v>20150.910182812495</v>
      </c>
    </row>
    <row r="6881" spans="1:7" x14ac:dyDescent="0.25">
      <c r="A6881" s="787" t="s">
        <v>10769</v>
      </c>
      <c r="B6881" s="809" t="s">
        <v>10770</v>
      </c>
      <c r="C6881" s="810" t="s">
        <v>10771</v>
      </c>
      <c r="D6881" s="789"/>
      <c r="E6881" s="789"/>
      <c r="F6881" s="790"/>
      <c r="G6881" s="791">
        <v>20150.910182812495</v>
      </c>
    </row>
    <row r="6882" spans="1:7" x14ac:dyDescent="0.25">
      <c r="A6882" s="792" t="s">
        <v>10772</v>
      </c>
      <c r="B6882" s="813" t="s">
        <v>10773</v>
      </c>
      <c r="C6882" s="814" t="s">
        <v>10774</v>
      </c>
      <c r="D6882" s="794"/>
      <c r="E6882" s="794"/>
      <c r="F6882" s="795"/>
      <c r="G6882" s="796" t="s">
        <v>9</v>
      </c>
    </row>
    <row r="6883" spans="1:7" x14ac:dyDescent="0.25">
      <c r="A6883" s="792" t="s">
        <v>10775</v>
      </c>
      <c r="B6883" s="813" t="s">
        <v>10592</v>
      </c>
      <c r="C6883" s="814" t="s">
        <v>10776</v>
      </c>
      <c r="D6883" s="794"/>
      <c r="E6883" s="794"/>
      <c r="F6883" s="795"/>
      <c r="G6883" s="796">
        <v>4558.0480919999982</v>
      </c>
    </row>
    <row r="6884" spans="1:7" x14ac:dyDescent="0.25">
      <c r="A6884" s="803" t="s">
        <v>10777</v>
      </c>
      <c r="B6884" s="804" t="s">
        <v>10592</v>
      </c>
      <c r="C6884" s="805" t="s">
        <v>10778</v>
      </c>
      <c r="D6884" s="921"/>
      <c r="E6884" s="921"/>
      <c r="F6884" s="806"/>
      <c r="G6884" s="807">
        <v>4222.0954668749991</v>
      </c>
    </row>
    <row r="6885" spans="1:7" x14ac:dyDescent="0.25">
      <c r="A6885" s="787" t="s">
        <v>10779</v>
      </c>
      <c r="B6885" s="809" t="s">
        <v>10548</v>
      </c>
      <c r="C6885" s="810" t="s">
        <v>10774</v>
      </c>
      <c r="D6885" s="789"/>
      <c r="E6885" s="789"/>
      <c r="F6885" s="790"/>
      <c r="G6885" s="791">
        <v>2180.4742224374995</v>
      </c>
    </row>
    <row r="6886" spans="1:7" x14ac:dyDescent="0.25">
      <c r="A6886" s="803" t="s">
        <v>10780</v>
      </c>
      <c r="B6886" s="804" t="s">
        <v>10728</v>
      </c>
      <c r="C6886" s="805" t="s">
        <v>10774</v>
      </c>
      <c r="D6886" s="921"/>
      <c r="E6886" s="921"/>
      <c r="F6886" s="806"/>
      <c r="G6886" s="807">
        <v>4414.0088971874984</v>
      </c>
    </row>
    <row r="6887" spans="1:7" ht="15.75" thickBot="1" x14ac:dyDescent="0.3">
      <c r="A6887" s="792" t="s">
        <v>10781</v>
      </c>
      <c r="B6887" s="813" t="s">
        <v>3543</v>
      </c>
      <c r="C6887" s="814" t="s">
        <v>10774</v>
      </c>
      <c r="D6887" s="794"/>
      <c r="E6887" s="794"/>
      <c r="F6887" s="795"/>
      <c r="G6887" s="796" t="s">
        <v>9</v>
      </c>
    </row>
    <row r="6888" spans="1:7" ht="19.5" thickBot="1" x14ac:dyDescent="0.3">
      <c r="A6888" s="784" t="s">
        <v>10782</v>
      </c>
      <c r="B6888" s="785"/>
      <c r="C6888" s="785"/>
      <c r="D6888" s="785"/>
      <c r="E6888" s="785"/>
      <c r="F6888" s="785"/>
      <c r="G6888" s="1014">
        <v>0</v>
      </c>
    </row>
    <row r="6889" spans="1:7" x14ac:dyDescent="0.25">
      <c r="A6889" s="813" t="s">
        <v>10783</v>
      </c>
      <c r="B6889" s="1017" t="s">
        <v>3746</v>
      </c>
      <c r="C6889" s="814" t="s">
        <v>10784</v>
      </c>
      <c r="D6889" s="794"/>
      <c r="E6889" s="794"/>
      <c r="F6889" s="795"/>
      <c r="G6889" s="796">
        <v>102758.24999999997</v>
      </c>
    </row>
    <row r="6890" spans="1:7" x14ac:dyDescent="0.25">
      <c r="A6890" s="813" t="s">
        <v>10785</v>
      </c>
      <c r="B6890" s="1017" t="s">
        <v>10786</v>
      </c>
      <c r="C6890" s="814" t="s">
        <v>10787</v>
      </c>
      <c r="D6890" s="794"/>
      <c r="E6890" s="794"/>
      <c r="F6890" s="795"/>
      <c r="G6890" s="796">
        <v>140379.22704487495</v>
      </c>
    </row>
    <row r="6891" spans="1:7" ht="15.75" thickBot="1" x14ac:dyDescent="0.3">
      <c r="A6891" s="809" t="s">
        <v>10788</v>
      </c>
      <c r="B6891" s="1018" t="s">
        <v>10789</v>
      </c>
      <c r="C6891" s="810" t="s">
        <v>10787</v>
      </c>
      <c r="D6891" s="789"/>
      <c r="E6891" s="789"/>
      <c r="F6891" s="790"/>
      <c r="G6891" s="791">
        <v>6028.1203124999993</v>
      </c>
    </row>
    <row r="6892" spans="1:7" ht="19.5" thickBot="1" x14ac:dyDescent="0.3">
      <c r="A6892" s="784" t="s">
        <v>10790</v>
      </c>
      <c r="B6892" s="785"/>
      <c r="C6892" s="785"/>
      <c r="D6892" s="785"/>
      <c r="E6892" s="785"/>
      <c r="F6892" s="785"/>
      <c r="G6892" s="1014">
        <v>0</v>
      </c>
    </row>
    <row r="6893" spans="1:7" ht="15.75" x14ac:dyDescent="0.25">
      <c r="A6893" s="1019" t="s">
        <v>1297</v>
      </c>
      <c r="B6893" s="1020" t="s">
        <v>2094</v>
      </c>
      <c r="C6893" s="795"/>
      <c r="D6893" s="1021" t="s">
        <v>10791</v>
      </c>
      <c r="E6893" s="1022" t="s">
        <v>10792</v>
      </c>
      <c r="F6893" s="1022" t="s">
        <v>10793</v>
      </c>
      <c r="G6893" s="919">
        <v>0</v>
      </c>
    </row>
    <row r="6894" spans="1:7" x14ac:dyDescent="0.25">
      <c r="A6894" s="803" t="s">
        <v>10794</v>
      </c>
      <c r="B6894" s="805" t="s">
        <v>10795</v>
      </c>
      <c r="C6894" s="806"/>
      <c r="D6894" s="804" t="s">
        <v>10796</v>
      </c>
      <c r="E6894" s="804">
        <v>80</v>
      </c>
      <c r="F6894" s="804">
        <v>150</v>
      </c>
      <c r="G6894" s="807">
        <v>51228.06243749999</v>
      </c>
    </row>
    <row r="6895" spans="1:7" x14ac:dyDescent="0.25">
      <c r="A6895" s="803" t="s">
        <v>10797</v>
      </c>
      <c r="B6895" s="805" t="s">
        <v>10798</v>
      </c>
      <c r="C6895" s="806"/>
      <c r="D6895" s="804" t="s">
        <v>10799</v>
      </c>
      <c r="E6895" s="804">
        <v>52</v>
      </c>
      <c r="F6895" s="804">
        <v>100</v>
      </c>
      <c r="G6895" s="807">
        <v>51228.06243749999</v>
      </c>
    </row>
    <row r="6896" spans="1:7" x14ac:dyDescent="0.25">
      <c r="A6896" s="803" t="s">
        <v>10800</v>
      </c>
      <c r="B6896" s="805" t="s">
        <v>10801</v>
      </c>
      <c r="C6896" s="806"/>
      <c r="D6896" s="804" t="s">
        <v>10799</v>
      </c>
      <c r="E6896" s="804">
        <v>52</v>
      </c>
      <c r="F6896" s="804">
        <v>100</v>
      </c>
      <c r="G6896" s="807">
        <v>79308.14287499999</v>
      </c>
    </row>
    <row r="6897" spans="1:7" x14ac:dyDescent="0.25">
      <c r="A6897" s="803" t="s">
        <v>10802</v>
      </c>
      <c r="B6897" s="805" t="s">
        <v>10803</v>
      </c>
      <c r="C6897" s="806"/>
      <c r="D6897" s="804" t="s">
        <v>10799</v>
      </c>
      <c r="E6897" s="804">
        <v>78</v>
      </c>
      <c r="F6897" s="804">
        <v>152</v>
      </c>
      <c r="G6897" s="807">
        <v>51228.06243749999</v>
      </c>
    </row>
    <row r="6898" spans="1:7" x14ac:dyDescent="0.25">
      <c r="A6898" s="803" t="s">
        <v>10804</v>
      </c>
      <c r="B6898" s="805" t="s">
        <v>10805</v>
      </c>
      <c r="C6898" s="806"/>
      <c r="D6898" s="804" t="s">
        <v>10799</v>
      </c>
      <c r="E6898" s="804">
        <v>78</v>
      </c>
      <c r="F6898" s="804">
        <v>152</v>
      </c>
      <c r="G6898" s="807">
        <v>79308.14287499999</v>
      </c>
    </row>
    <row r="6899" spans="1:7" x14ac:dyDescent="0.25">
      <c r="A6899" s="803" t="s">
        <v>10806</v>
      </c>
      <c r="B6899" s="805" t="s">
        <v>10807</v>
      </c>
      <c r="C6899" s="806"/>
      <c r="D6899" s="804" t="s">
        <v>10808</v>
      </c>
      <c r="E6899" s="804">
        <v>60</v>
      </c>
      <c r="F6899" s="804">
        <v>60</v>
      </c>
      <c r="G6899" s="807">
        <v>53485.867499999993</v>
      </c>
    </row>
    <row r="6900" spans="1:7" x14ac:dyDescent="0.25">
      <c r="A6900" s="803" t="s">
        <v>10809</v>
      </c>
      <c r="B6900" s="805" t="s">
        <v>10810</v>
      </c>
      <c r="C6900" s="806"/>
      <c r="D6900" s="804" t="s">
        <v>10808</v>
      </c>
      <c r="E6900" s="804">
        <v>60</v>
      </c>
      <c r="F6900" s="804">
        <v>60</v>
      </c>
      <c r="G6900" s="807">
        <v>79308.14287499999</v>
      </c>
    </row>
    <row r="6901" spans="1:7" x14ac:dyDescent="0.25">
      <c r="A6901" s="803" t="s">
        <v>10811</v>
      </c>
      <c r="B6901" s="805" t="s">
        <v>10812</v>
      </c>
      <c r="C6901" s="806"/>
      <c r="D6901" s="804" t="s">
        <v>10808</v>
      </c>
      <c r="E6901" s="804">
        <v>70</v>
      </c>
      <c r="F6901" s="804">
        <v>70</v>
      </c>
      <c r="G6901" s="807">
        <v>53485.867499999993</v>
      </c>
    </row>
    <row r="6902" spans="1:7" x14ac:dyDescent="0.25">
      <c r="A6902" s="803" t="s">
        <v>10813</v>
      </c>
      <c r="B6902" s="805" t="s">
        <v>10814</v>
      </c>
      <c r="C6902" s="806"/>
      <c r="D6902" s="804" t="s">
        <v>10808</v>
      </c>
      <c r="E6902" s="804">
        <v>70</v>
      </c>
      <c r="F6902" s="804">
        <v>70</v>
      </c>
      <c r="G6902" s="807">
        <v>79308.14287499999</v>
      </c>
    </row>
    <row r="6903" spans="1:7" x14ac:dyDescent="0.25">
      <c r="A6903" s="803" t="s">
        <v>10815</v>
      </c>
      <c r="B6903" s="805" t="s">
        <v>10816</v>
      </c>
      <c r="C6903" s="806"/>
      <c r="D6903" s="804" t="s">
        <v>10808</v>
      </c>
      <c r="E6903" s="804">
        <v>100</v>
      </c>
      <c r="F6903" s="804">
        <v>100</v>
      </c>
      <c r="G6903" s="807">
        <v>53485.867499999993</v>
      </c>
    </row>
    <row r="6904" spans="1:7" x14ac:dyDescent="0.25">
      <c r="A6904" s="803" t="s">
        <v>10817</v>
      </c>
      <c r="B6904" s="805" t="s">
        <v>10818</v>
      </c>
      <c r="C6904" s="806"/>
      <c r="D6904" s="804" t="s">
        <v>10808</v>
      </c>
      <c r="E6904" s="804">
        <v>100</v>
      </c>
      <c r="F6904" s="804">
        <v>100</v>
      </c>
      <c r="G6904" s="807">
        <v>79308.14287499999</v>
      </c>
    </row>
    <row r="6905" spans="1:7" x14ac:dyDescent="0.25">
      <c r="A6905" s="787" t="s">
        <v>10819</v>
      </c>
      <c r="B6905" s="1023" t="s">
        <v>10820</v>
      </c>
      <c r="C6905" s="1024"/>
      <c r="D6905" s="809" t="s">
        <v>9</v>
      </c>
      <c r="E6905" s="809" t="s">
        <v>9</v>
      </c>
      <c r="F6905" s="809" t="s">
        <v>9</v>
      </c>
      <c r="G6905" s="791">
        <v>74051.621962499994</v>
      </c>
    </row>
    <row r="6906" spans="1:7" x14ac:dyDescent="0.25">
      <c r="A6906" s="787" t="s">
        <v>10821</v>
      </c>
      <c r="B6906" s="1023" t="s">
        <v>10822</v>
      </c>
      <c r="C6906" s="1024"/>
      <c r="D6906" s="809" t="s">
        <v>9</v>
      </c>
      <c r="E6906" s="809" t="s">
        <v>9</v>
      </c>
      <c r="F6906" s="809" t="s">
        <v>9</v>
      </c>
      <c r="G6906" s="791">
        <v>74051.621962499994</v>
      </c>
    </row>
    <row r="6907" spans="1:7" x14ac:dyDescent="0.25">
      <c r="A6907" s="787" t="s">
        <v>10823</v>
      </c>
      <c r="B6907" s="1023" t="s">
        <v>10824</v>
      </c>
      <c r="C6907" s="1024"/>
      <c r="D6907" s="809" t="s">
        <v>9</v>
      </c>
      <c r="E6907" s="809" t="s">
        <v>9</v>
      </c>
      <c r="F6907" s="809" t="s">
        <v>9</v>
      </c>
      <c r="G6907" s="791">
        <v>74051.621962499994</v>
      </c>
    </row>
    <row r="6908" spans="1:7" x14ac:dyDescent="0.25">
      <c r="A6908" s="792" t="s">
        <v>10825</v>
      </c>
      <c r="B6908" s="814" t="s">
        <v>3337</v>
      </c>
      <c r="C6908" s="795"/>
      <c r="D6908" s="813" t="s">
        <v>10796</v>
      </c>
      <c r="E6908" s="813">
        <v>86</v>
      </c>
      <c r="F6908" s="813">
        <v>155</v>
      </c>
      <c r="G6908" s="796">
        <v>51228.06243749999</v>
      </c>
    </row>
    <row r="6909" spans="1:7" x14ac:dyDescent="0.25">
      <c r="A6909" s="792" t="s">
        <v>10826</v>
      </c>
      <c r="B6909" s="814" t="s">
        <v>10827</v>
      </c>
      <c r="C6909" s="795"/>
      <c r="D6909" s="813" t="s">
        <v>10796</v>
      </c>
      <c r="E6909" s="813">
        <v>86</v>
      </c>
      <c r="F6909" s="813">
        <v>155</v>
      </c>
      <c r="G6909" s="796">
        <v>79308.14287499999</v>
      </c>
    </row>
    <row r="6910" spans="1:7" x14ac:dyDescent="0.25">
      <c r="A6910" s="792" t="s">
        <v>10828</v>
      </c>
      <c r="B6910" s="814" t="s">
        <v>10829</v>
      </c>
      <c r="C6910" s="795"/>
      <c r="D6910" s="813" t="s">
        <v>10796</v>
      </c>
      <c r="E6910" s="813">
        <v>200</v>
      </c>
      <c r="F6910" s="813">
        <v>100</v>
      </c>
      <c r="G6910" s="796">
        <v>74439.74265</v>
      </c>
    </row>
    <row r="6911" spans="1:7" x14ac:dyDescent="0.25">
      <c r="A6911" s="792" t="s">
        <v>10830</v>
      </c>
      <c r="B6911" s="814" t="s">
        <v>10831</v>
      </c>
      <c r="C6911" s="795"/>
      <c r="D6911" s="813" t="s">
        <v>10796</v>
      </c>
      <c r="E6911" s="813">
        <v>200</v>
      </c>
      <c r="F6911" s="813">
        <v>100</v>
      </c>
      <c r="G6911" s="796">
        <v>105108.49781249998</v>
      </c>
    </row>
    <row r="6912" spans="1:7" x14ac:dyDescent="0.25">
      <c r="A6912" s="792" t="s">
        <v>10832</v>
      </c>
      <c r="B6912" s="814" t="s">
        <v>10833</v>
      </c>
      <c r="C6912" s="795"/>
      <c r="D6912" s="813" t="s">
        <v>10799</v>
      </c>
      <c r="E6912" s="813">
        <v>52</v>
      </c>
      <c r="F6912" s="813">
        <v>101</v>
      </c>
      <c r="G6912" s="796">
        <v>51228.06243749999</v>
      </c>
    </row>
    <row r="6913" spans="1:7" x14ac:dyDescent="0.25">
      <c r="A6913" s="792" t="s">
        <v>10834</v>
      </c>
      <c r="B6913" s="814" t="s">
        <v>10835</v>
      </c>
      <c r="C6913" s="795"/>
      <c r="D6913" s="813" t="s">
        <v>10799</v>
      </c>
      <c r="E6913" s="813">
        <v>73</v>
      </c>
      <c r="F6913" s="813">
        <v>150</v>
      </c>
      <c r="G6913" s="796">
        <v>51228.06243749999</v>
      </c>
    </row>
    <row r="6914" spans="1:7" x14ac:dyDescent="0.25">
      <c r="A6914" s="792" t="s">
        <v>10836</v>
      </c>
      <c r="B6914" s="814" t="s">
        <v>3454</v>
      </c>
      <c r="C6914" s="795"/>
      <c r="D6914" s="813" t="s">
        <v>10799</v>
      </c>
      <c r="E6914" s="813">
        <v>100</v>
      </c>
      <c r="F6914" s="813">
        <v>175</v>
      </c>
      <c r="G6914" s="796">
        <v>1421.8197499999999</v>
      </c>
    </row>
    <row r="6915" spans="1:7" x14ac:dyDescent="0.25">
      <c r="A6915" s="792" t="s">
        <v>10837</v>
      </c>
      <c r="B6915" s="814" t="s">
        <v>10838</v>
      </c>
      <c r="C6915" s="795"/>
      <c r="D6915" s="813" t="s">
        <v>10799</v>
      </c>
      <c r="E6915" s="813">
        <v>100</v>
      </c>
      <c r="F6915" s="813">
        <v>175</v>
      </c>
      <c r="G6915" s="796">
        <v>79308.14287499999</v>
      </c>
    </row>
    <row r="6916" spans="1:7" x14ac:dyDescent="0.25">
      <c r="A6916" s="792" t="s">
        <v>10839</v>
      </c>
      <c r="B6916" s="814" t="s">
        <v>10840</v>
      </c>
      <c r="C6916" s="795"/>
      <c r="D6916" s="813" t="s">
        <v>10799</v>
      </c>
      <c r="E6916" s="813">
        <v>56</v>
      </c>
      <c r="F6916" s="813">
        <v>101</v>
      </c>
      <c r="G6916" s="796">
        <v>50263.563187499989</v>
      </c>
    </row>
    <row r="6917" spans="1:7" x14ac:dyDescent="0.25">
      <c r="A6917" s="792" t="s">
        <v>10841</v>
      </c>
      <c r="B6917" s="814" t="s">
        <v>10842</v>
      </c>
      <c r="C6917" s="795"/>
      <c r="D6917" s="813" t="s">
        <v>10799</v>
      </c>
      <c r="E6917" s="813">
        <v>56</v>
      </c>
      <c r="F6917" s="813">
        <v>101</v>
      </c>
      <c r="G6917" s="796">
        <v>79308.14287499999</v>
      </c>
    </row>
    <row r="6918" spans="1:7" x14ac:dyDescent="0.25">
      <c r="A6918" s="792" t="s">
        <v>10843</v>
      </c>
      <c r="B6918" s="814" t="s">
        <v>10844</v>
      </c>
      <c r="C6918" s="795"/>
      <c r="D6918" s="813" t="s">
        <v>10799</v>
      </c>
      <c r="E6918" s="813">
        <v>78</v>
      </c>
      <c r="F6918" s="813">
        <v>152</v>
      </c>
      <c r="G6918" s="796">
        <v>51228.06243749999</v>
      </c>
    </row>
    <row r="6919" spans="1:7" x14ac:dyDescent="0.25">
      <c r="A6919" s="792" t="s">
        <v>10845</v>
      </c>
      <c r="B6919" s="814" t="s">
        <v>10846</v>
      </c>
      <c r="C6919" s="795"/>
      <c r="D6919" s="813" t="s">
        <v>10799</v>
      </c>
      <c r="E6919" s="813">
        <v>78</v>
      </c>
      <c r="F6919" s="813">
        <v>152</v>
      </c>
      <c r="G6919" s="796">
        <v>79308.14287499999</v>
      </c>
    </row>
    <row r="6920" spans="1:7" x14ac:dyDescent="0.25">
      <c r="A6920" s="792" t="s">
        <v>10847</v>
      </c>
      <c r="B6920" s="814" t="s">
        <v>10848</v>
      </c>
      <c r="C6920" s="795"/>
      <c r="D6920" s="813" t="s">
        <v>10799</v>
      </c>
      <c r="E6920" s="813">
        <v>57</v>
      </c>
      <c r="F6920" s="813">
        <v>122</v>
      </c>
      <c r="G6920" s="796">
        <v>51228.06243749999</v>
      </c>
    </row>
    <row r="6921" spans="1:7" x14ac:dyDescent="0.25">
      <c r="A6921" s="792" t="s">
        <v>10849</v>
      </c>
      <c r="B6921" s="814" t="s">
        <v>10850</v>
      </c>
      <c r="C6921" s="795"/>
      <c r="D6921" s="813" t="s">
        <v>10799</v>
      </c>
      <c r="E6921" s="813">
        <v>57</v>
      </c>
      <c r="F6921" s="813">
        <v>122</v>
      </c>
      <c r="G6921" s="796">
        <v>79308.14287499999</v>
      </c>
    </row>
    <row r="6922" spans="1:7" x14ac:dyDescent="0.25">
      <c r="A6922" s="792" t="s">
        <v>10851</v>
      </c>
      <c r="B6922" s="814" t="s">
        <v>10852</v>
      </c>
      <c r="C6922" s="795"/>
      <c r="D6922" s="813" t="s">
        <v>10799</v>
      </c>
      <c r="E6922" s="813">
        <v>90</v>
      </c>
      <c r="F6922" s="813">
        <v>182</v>
      </c>
      <c r="G6922" s="796">
        <v>51228.06243749999</v>
      </c>
    </row>
    <row r="6923" spans="1:7" x14ac:dyDescent="0.25">
      <c r="A6923" s="792" t="s">
        <v>10853</v>
      </c>
      <c r="B6923" s="984" t="s">
        <v>10854</v>
      </c>
      <c r="C6923" s="795"/>
      <c r="D6923" s="813" t="s">
        <v>10799</v>
      </c>
      <c r="E6923" s="813">
        <v>90</v>
      </c>
      <c r="F6923" s="813">
        <v>182</v>
      </c>
      <c r="G6923" s="796">
        <v>79308.14287499999</v>
      </c>
    </row>
    <row r="6924" spans="1:7" x14ac:dyDescent="0.25">
      <c r="A6924" s="792" t="s">
        <v>10855</v>
      </c>
      <c r="B6924" s="814" t="s">
        <v>10856</v>
      </c>
      <c r="C6924" s="795"/>
      <c r="D6924" s="813" t="s">
        <v>10799</v>
      </c>
      <c r="E6924" s="813">
        <v>100</v>
      </c>
      <c r="F6924" s="813">
        <v>148</v>
      </c>
      <c r="G6924" s="796">
        <v>51228.06243749999</v>
      </c>
    </row>
    <row r="6925" spans="1:7" x14ac:dyDescent="0.25">
      <c r="A6925" s="792" t="s">
        <v>10857</v>
      </c>
      <c r="B6925" s="814" t="s">
        <v>10858</v>
      </c>
      <c r="C6925" s="795"/>
      <c r="D6925" s="813" t="s">
        <v>10799</v>
      </c>
      <c r="E6925" s="813">
        <v>100</v>
      </c>
      <c r="F6925" s="813">
        <v>148</v>
      </c>
      <c r="G6925" s="796">
        <v>79308.14287499999</v>
      </c>
    </row>
    <row r="6926" spans="1:7" x14ac:dyDescent="0.25">
      <c r="A6926" s="792" t="s">
        <v>10859</v>
      </c>
      <c r="B6926" s="984" t="s">
        <v>10860</v>
      </c>
      <c r="C6926" s="795"/>
      <c r="D6926" s="813" t="s">
        <v>10799</v>
      </c>
      <c r="E6926" s="813">
        <v>76</v>
      </c>
      <c r="F6926" s="813">
        <v>126</v>
      </c>
      <c r="G6926" s="796">
        <v>51228.06243749999</v>
      </c>
    </row>
    <row r="6927" spans="1:7" x14ac:dyDescent="0.25">
      <c r="A6927" s="792" t="s">
        <v>10861</v>
      </c>
      <c r="B6927" s="814" t="s">
        <v>10862</v>
      </c>
      <c r="C6927" s="795"/>
      <c r="D6927" s="813" t="s">
        <v>10799</v>
      </c>
      <c r="E6927" s="813">
        <v>76</v>
      </c>
      <c r="F6927" s="813">
        <v>126</v>
      </c>
      <c r="G6927" s="796">
        <v>79308.14287499999</v>
      </c>
    </row>
    <row r="6928" spans="1:7" x14ac:dyDescent="0.25">
      <c r="A6928" s="792" t="s">
        <v>10863</v>
      </c>
      <c r="B6928" s="984" t="s">
        <v>10864</v>
      </c>
      <c r="C6928" s="795"/>
      <c r="D6928" s="813" t="s">
        <v>10799</v>
      </c>
      <c r="E6928" s="813">
        <v>102</v>
      </c>
      <c r="F6928" s="813">
        <v>153</v>
      </c>
      <c r="G6928" s="796">
        <v>67420.216824999996</v>
      </c>
    </row>
    <row r="6929" spans="1:7" x14ac:dyDescent="0.25">
      <c r="A6929" s="792" t="s">
        <v>10865</v>
      </c>
      <c r="B6929" s="814" t="s">
        <v>10866</v>
      </c>
      <c r="C6929" s="795"/>
      <c r="D6929" s="813" t="s">
        <v>10799</v>
      </c>
      <c r="E6929" s="813">
        <v>102</v>
      </c>
      <c r="F6929" s="813">
        <v>153</v>
      </c>
      <c r="G6929" s="796">
        <v>90071.507499999978</v>
      </c>
    </row>
    <row r="6930" spans="1:7" x14ac:dyDescent="0.25">
      <c r="A6930" s="792" t="s">
        <v>10867</v>
      </c>
      <c r="B6930" s="984" t="s">
        <v>10868</v>
      </c>
      <c r="C6930" s="795"/>
      <c r="D6930" s="813" t="s">
        <v>10799</v>
      </c>
      <c r="E6930" s="813">
        <v>100</v>
      </c>
      <c r="F6930" s="813">
        <v>182</v>
      </c>
      <c r="G6930" s="796">
        <v>67420.216824999996</v>
      </c>
    </row>
    <row r="6931" spans="1:7" x14ac:dyDescent="0.25">
      <c r="A6931" s="792" t="s">
        <v>10869</v>
      </c>
      <c r="B6931" s="814" t="s">
        <v>10870</v>
      </c>
      <c r="C6931" s="795"/>
      <c r="D6931" s="813" t="s">
        <v>10799</v>
      </c>
      <c r="E6931" s="813">
        <v>100</v>
      </c>
      <c r="F6931" s="813">
        <v>182</v>
      </c>
      <c r="G6931" s="796">
        <v>90071.507499999978</v>
      </c>
    </row>
    <row r="6932" spans="1:7" x14ac:dyDescent="0.25">
      <c r="A6932" s="792" t="s">
        <v>10871</v>
      </c>
      <c r="B6932" s="814" t="s">
        <v>10872</v>
      </c>
      <c r="C6932" s="795"/>
      <c r="D6932" s="813" t="s">
        <v>10799</v>
      </c>
      <c r="E6932" s="813">
        <v>100</v>
      </c>
      <c r="F6932" s="813">
        <v>210</v>
      </c>
      <c r="G6932" s="796">
        <v>74439.74265</v>
      </c>
    </row>
    <row r="6933" spans="1:7" x14ac:dyDescent="0.25">
      <c r="A6933" s="792" t="s">
        <v>10873</v>
      </c>
      <c r="B6933" s="814" t="s">
        <v>10874</v>
      </c>
      <c r="C6933" s="795"/>
      <c r="D6933" s="813" t="s">
        <v>10799</v>
      </c>
      <c r="E6933" s="813">
        <v>100</v>
      </c>
      <c r="F6933" s="813">
        <v>210</v>
      </c>
      <c r="G6933" s="796">
        <v>105108.49781249998</v>
      </c>
    </row>
    <row r="6934" spans="1:7" x14ac:dyDescent="0.25">
      <c r="A6934" s="792" t="s">
        <v>10875</v>
      </c>
      <c r="B6934" s="814" t="s">
        <v>10876</v>
      </c>
      <c r="C6934" s="795"/>
      <c r="D6934" s="813" t="s">
        <v>10799</v>
      </c>
      <c r="E6934" s="813">
        <v>62</v>
      </c>
      <c r="F6934" s="813">
        <v>148</v>
      </c>
      <c r="G6934" s="796">
        <v>51228.06243749999</v>
      </c>
    </row>
    <row r="6935" spans="1:7" x14ac:dyDescent="0.25">
      <c r="A6935" s="792" t="s">
        <v>10877</v>
      </c>
      <c r="B6935" s="814" t="s">
        <v>10878</v>
      </c>
      <c r="C6935" s="795"/>
      <c r="D6935" s="813" t="s">
        <v>10799</v>
      </c>
      <c r="E6935" s="813">
        <v>82</v>
      </c>
      <c r="F6935" s="813">
        <v>155</v>
      </c>
      <c r="G6935" s="796">
        <v>51228.06243749999</v>
      </c>
    </row>
    <row r="6936" spans="1:7" x14ac:dyDescent="0.25">
      <c r="A6936" s="792" t="s">
        <v>10879</v>
      </c>
      <c r="B6936" s="814" t="s">
        <v>10880</v>
      </c>
      <c r="C6936" s="795"/>
      <c r="D6936" s="813" t="s">
        <v>10799</v>
      </c>
      <c r="E6936" s="813">
        <v>82</v>
      </c>
      <c r="F6936" s="813">
        <v>155</v>
      </c>
      <c r="G6936" s="796">
        <v>79308.14287499999</v>
      </c>
    </row>
    <row r="6937" spans="1:7" x14ac:dyDescent="0.25">
      <c r="A6937" s="792" t="s">
        <v>10881</v>
      </c>
      <c r="B6937" s="814" t="s">
        <v>10882</v>
      </c>
      <c r="C6937" s="795"/>
      <c r="D6937" s="813" t="s">
        <v>10799</v>
      </c>
      <c r="E6937" s="813">
        <v>110</v>
      </c>
      <c r="F6937" s="813">
        <v>175</v>
      </c>
      <c r="G6937" s="796">
        <v>51228.06243749999</v>
      </c>
    </row>
    <row r="6938" spans="1:7" x14ac:dyDescent="0.25">
      <c r="A6938" s="792" t="s">
        <v>10883</v>
      </c>
      <c r="B6938" s="814" t="s">
        <v>10884</v>
      </c>
      <c r="C6938" s="795"/>
      <c r="D6938" s="813" t="s">
        <v>10799</v>
      </c>
      <c r="E6938" s="813">
        <v>110</v>
      </c>
      <c r="F6938" s="813">
        <v>175</v>
      </c>
      <c r="G6938" s="796">
        <v>79308.14287499999</v>
      </c>
    </row>
    <row r="6939" spans="1:7" x14ac:dyDescent="0.25">
      <c r="A6939" s="792" t="s">
        <v>10885</v>
      </c>
      <c r="B6939" s="814" t="s">
        <v>10400</v>
      </c>
      <c r="C6939" s="795"/>
      <c r="D6939" s="813" t="s">
        <v>10799</v>
      </c>
      <c r="E6939" s="813">
        <v>92</v>
      </c>
      <c r="F6939" s="813">
        <v>155</v>
      </c>
      <c r="G6939" s="796">
        <v>51228.06243749999</v>
      </c>
    </row>
    <row r="6940" spans="1:7" x14ac:dyDescent="0.25">
      <c r="A6940" s="792" t="s">
        <v>10886</v>
      </c>
      <c r="B6940" s="814" t="s">
        <v>10887</v>
      </c>
      <c r="C6940" s="795"/>
      <c r="D6940" s="813" t="s">
        <v>10799</v>
      </c>
      <c r="E6940" s="813">
        <v>92</v>
      </c>
      <c r="F6940" s="813">
        <v>155</v>
      </c>
      <c r="G6940" s="796">
        <v>79308.14287499999</v>
      </c>
    </row>
    <row r="6941" spans="1:7" x14ac:dyDescent="0.25">
      <c r="A6941" s="792" t="s">
        <v>10888</v>
      </c>
      <c r="B6941" s="814" t="s">
        <v>10889</v>
      </c>
      <c r="C6941" s="795"/>
      <c r="D6941" s="813" t="s">
        <v>10796</v>
      </c>
      <c r="E6941" s="813">
        <v>58</v>
      </c>
      <c r="F6941" s="813">
        <v>105</v>
      </c>
      <c r="G6941" s="796">
        <v>51228.06243749999</v>
      </c>
    </row>
    <row r="6942" spans="1:7" x14ac:dyDescent="0.25">
      <c r="A6942" s="792" t="s">
        <v>10890</v>
      </c>
      <c r="B6942" s="814" t="s">
        <v>10891</v>
      </c>
      <c r="C6942" s="795"/>
      <c r="D6942" s="813" t="s">
        <v>10796</v>
      </c>
      <c r="E6942" s="813">
        <v>58</v>
      </c>
      <c r="F6942" s="813">
        <v>105</v>
      </c>
      <c r="G6942" s="796">
        <v>79308.14287499999</v>
      </c>
    </row>
    <row r="6943" spans="1:7" x14ac:dyDescent="0.25">
      <c r="A6943" s="792" t="s">
        <v>10892</v>
      </c>
      <c r="B6943" s="814" t="s">
        <v>10893</v>
      </c>
      <c r="C6943" s="795"/>
      <c r="D6943" s="813" t="s">
        <v>10796</v>
      </c>
      <c r="E6943" s="813">
        <v>77</v>
      </c>
      <c r="F6943" s="813">
        <v>152</v>
      </c>
      <c r="G6943" s="796">
        <v>51228.06243749999</v>
      </c>
    </row>
    <row r="6944" spans="1:7" x14ac:dyDescent="0.25">
      <c r="A6944" s="792" t="s">
        <v>10894</v>
      </c>
      <c r="B6944" s="814" t="s">
        <v>10895</v>
      </c>
      <c r="C6944" s="795"/>
      <c r="D6944" s="813" t="s">
        <v>10796</v>
      </c>
      <c r="E6944" s="813">
        <v>77</v>
      </c>
      <c r="F6944" s="813">
        <v>152</v>
      </c>
      <c r="G6944" s="796">
        <v>79308.14287499999</v>
      </c>
    </row>
    <row r="6945" spans="1:7" x14ac:dyDescent="0.25">
      <c r="A6945" s="792" t="s">
        <v>10896</v>
      </c>
      <c r="B6945" s="814" t="s">
        <v>10897</v>
      </c>
      <c r="C6945" s="795"/>
      <c r="D6945" s="813" t="s">
        <v>10799</v>
      </c>
      <c r="E6945" s="813">
        <v>65</v>
      </c>
      <c r="F6945" s="813">
        <v>130</v>
      </c>
      <c r="G6945" s="796">
        <v>51228.06243749999</v>
      </c>
    </row>
    <row r="6946" spans="1:7" x14ac:dyDescent="0.25">
      <c r="A6946" s="792" t="s">
        <v>10898</v>
      </c>
      <c r="B6946" s="814" t="s">
        <v>10899</v>
      </c>
      <c r="C6946" s="795"/>
      <c r="D6946" s="813" t="s">
        <v>10799</v>
      </c>
      <c r="E6946" s="813">
        <v>65</v>
      </c>
      <c r="F6946" s="813">
        <v>130</v>
      </c>
      <c r="G6946" s="796">
        <v>79308.14287499999</v>
      </c>
    </row>
    <row r="6947" spans="1:7" x14ac:dyDescent="0.25">
      <c r="A6947" s="792" t="s">
        <v>10900</v>
      </c>
      <c r="B6947" s="814" t="s">
        <v>10901</v>
      </c>
      <c r="C6947" s="795"/>
      <c r="D6947" s="813" t="s">
        <v>10799</v>
      </c>
      <c r="E6947" s="813">
        <v>75</v>
      </c>
      <c r="F6947" s="813">
        <v>150</v>
      </c>
      <c r="G6947" s="796">
        <v>51228.06243749999</v>
      </c>
    </row>
    <row r="6948" spans="1:7" x14ac:dyDescent="0.25">
      <c r="A6948" s="792" t="s">
        <v>10902</v>
      </c>
      <c r="B6948" s="814" t="s">
        <v>10903</v>
      </c>
      <c r="C6948" s="795"/>
      <c r="D6948" s="813" t="s">
        <v>10799</v>
      </c>
      <c r="E6948" s="813">
        <v>75</v>
      </c>
      <c r="F6948" s="813">
        <v>150</v>
      </c>
      <c r="G6948" s="796">
        <v>79308.14287499999</v>
      </c>
    </row>
    <row r="6949" spans="1:7" x14ac:dyDescent="0.25">
      <c r="A6949" s="792" t="s">
        <v>10904</v>
      </c>
      <c r="B6949" s="814" t="s">
        <v>10905</v>
      </c>
      <c r="C6949" s="795"/>
      <c r="D6949" s="813" t="s">
        <v>10799</v>
      </c>
      <c r="E6949" s="813">
        <v>60</v>
      </c>
      <c r="F6949" s="813">
        <v>91</v>
      </c>
      <c r="G6949" s="796">
        <v>51228.06243749999</v>
      </c>
    </row>
    <row r="6950" spans="1:7" x14ac:dyDescent="0.25">
      <c r="A6950" s="792" t="s">
        <v>10906</v>
      </c>
      <c r="B6950" s="814" t="s">
        <v>10907</v>
      </c>
      <c r="C6950" s="795"/>
      <c r="D6950" s="813" t="s">
        <v>10799</v>
      </c>
      <c r="E6950" s="813">
        <v>60</v>
      </c>
      <c r="F6950" s="813">
        <v>91</v>
      </c>
      <c r="G6950" s="796">
        <v>79308.14287499999</v>
      </c>
    </row>
    <row r="6951" spans="1:7" x14ac:dyDescent="0.25">
      <c r="A6951" s="792" t="s">
        <v>10908</v>
      </c>
      <c r="B6951" s="814" t="s">
        <v>10909</v>
      </c>
      <c r="C6951" s="795"/>
      <c r="D6951" s="813" t="s">
        <v>10799</v>
      </c>
      <c r="E6951" s="813">
        <v>68</v>
      </c>
      <c r="F6951" s="813">
        <v>110</v>
      </c>
      <c r="G6951" s="796">
        <v>51228.06243749999</v>
      </c>
    </row>
    <row r="6952" spans="1:7" x14ac:dyDescent="0.25">
      <c r="A6952" s="792" t="s">
        <v>10910</v>
      </c>
      <c r="B6952" s="814" t="s">
        <v>10911</v>
      </c>
      <c r="C6952" s="795"/>
      <c r="D6952" s="813" t="s">
        <v>10799</v>
      </c>
      <c r="E6952" s="813">
        <v>68</v>
      </c>
      <c r="F6952" s="813">
        <v>110</v>
      </c>
      <c r="G6952" s="796">
        <v>79308.14287499999</v>
      </c>
    </row>
    <row r="6953" spans="1:7" x14ac:dyDescent="0.25">
      <c r="A6953" s="792" t="s">
        <v>10912</v>
      </c>
      <c r="B6953" s="814" t="s">
        <v>10913</v>
      </c>
      <c r="C6953" s="795"/>
      <c r="D6953" s="813" t="s">
        <v>10799</v>
      </c>
      <c r="E6953" s="813">
        <v>92</v>
      </c>
      <c r="F6953" s="813">
        <v>152</v>
      </c>
      <c r="G6953" s="796">
        <v>51228.06243749999</v>
      </c>
    </row>
    <row r="6954" spans="1:7" x14ac:dyDescent="0.25">
      <c r="A6954" s="792" t="s">
        <v>10914</v>
      </c>
      <c r="B6954" s="814" t="s">
        <v>10915</v>
      </c>
      <c r="C6954" s="795"/>
      <c r="D6954" s="813" t="s">
        <v>10799</v>
      </c>
      <c r="E6954" s="813">
        <v>92</v>
      </c>
      <c r="F6954" s="813">
        <v>152</v>
      </c>
      <c r="G6954" s="796">
        <v>79308.14287499999</v>
      </c>
    </row>
    <row r="6955" spans="1:7" x14ac:dyDescent="0.25">
      <c r="A6955" s="792" t="s">
        <v>10916</v>
      </c>
      <c r="B6955" s="814" t="s">
        <v>10917</v>
      </c>
      <c r="C6955" s="795"/>
      <c r="D6955" s="813" t="s">
        <v>10796</v>
      </c>
      <c r="E6955" s="813">
        <v>56</v>
      </c>
      <c r="F6955" s="813">
        <v>100</v>
      </c>
      <c r="G6955" s="796">
        <v>51228.06243749999</v>
      </c>
    </row>
    <row r="6956" spans="1:7" x14ac:dyDescent="0.25">
      <c r="A6956" s="792" t="s">
        <v>10918</v>
      </c>
      <c r="B6956" s="814" t="s">
        <v>10919</v>
      </c>
      <c r="C6956" s="795"/>
      <c r="D6956" s="813" t="s">
        <v>10796</v>
      </c>
      <c r="E6956" s="813">
        <v>78</v>
      </c>
      <c r="F6956" s="813">
        <v>150</v>
      </c>
      <c r="G6956" s="796">
        <v>51228.06243749999</v>
      </c>
    </row>
    <row r="6957" spans="1:7" x14ac:dyDescent="0.25">
      <c r="A6957" s="792" t="s">
        <v>10920</v>
      </c>
      <c r="B6957" s="814" t="s">
        <v>10921</v>
      </c>
      <c r="C6957" s="795"/>
      <c r="D6957" s="813" t="s">
        <v>10796</v>
      </c>
      <c r="E6957" s="813">
        <v>78</v>
      </c>
      <c r="F6957" s="813">
        <v>150</v>
      </c>
      <c r="G6957" s="796">
        <v>79308.14287499999</v>
      </c>
    </row>
    <row r="6958" spans="1:7" x14ac:dyDescent="0.25">
      <c r="A6958" s="792" t="s">
        <v>10922</v>
      </c>
      <c r="B6958" s="814" t="s">
        <v>10923</v>
      </c>
      <c r="C6958" s="795"/>
      <c r="D6958" s="813" t="s">
        <v>10799</v>
      </c>
      <c r="E6958" s="813">
        <v>63</v>
      </c>
      <c r="F6958" s="813">
        <v>148</v>
      </c>
      <c r="G6958" s="796">
        <v>65380.670549999981</v>
      </c>
    </row>
    <row r="6959" spans="1:7" x14ac:dyDescent="0.25">
      <c r="A6959" s="792" t="s">
        <v>10924</v>
      </c>
      <c r="B6959" s="814" t="s">
        <v>10925</v>
      </c>
      <c r="C6959" s="795"/>
      <c r="D6959" s="813" t="s">
        <v>10799</v>
      </c>
      <c r="E6959" s="813">
        <v>74</v>
      </c>
      <c r="F6959" s="813">
        <v>175</v>
      </c>
      <c r="G6959" s="796">
        <v>67420.216824999996</v>
      </c>
    </row>
    <row r="6960" spans="1:7" x14ac:dyDescent="0.25">
      <c r="A6960" s="792" t="s">
        <v>10926</v>
      </c>
      <c r="B6960" s="814" t="s">
        <v>10927</v>
      </c>
      <c r="C6960" s="795"/>
      <c r="D6960" s="813" t="s">
        <v>10796</v>
      </c>
      <c r="E6960" s="813">
        <v>57</v>
      </c>
      <c r="F6960" s="813">
        <v>95</v>
      </c>
      <c r="G6960" s="796">
        <v>51228.06243749999</v>
      </c>
    </row>
    <row r="6961" spans="1:7" x14ac:dyDescent="0.25">
      <c r="A6961" s="792" t="s">
        <v>10928</v>
      </c>
      <c r="B6961" s="814" t="s">
        <v>10929</v>
      </c>
      <c r="C6961" s="795"/>
      <c r="D6961" s="813" t="s">
        <v>10796</v>
      </c>
      <c r="E6961" s="813">
        <v>57</v>
      </c>
      <c r="F6961" s="813">
        <v>95</v>
      </c>
      <c r="G6961" s="796">
        <v>79308.14287499999</v>
      </c>
    </row>
    <row r="6962" spans="1:7" x14ac:dyDescent="0.25">
      <c r="A6962" s="438" t="s">
        <v>8043</v>
      </c>
      <c r="B6962" s="555" t="s">
        <v>10930</v>
      </c>
      <c r="C6962" s="555"/>
      <c r="D6962" s="1017" t="s">
        <v>10796</v>
      </c>
      <c r="E6962" s="394">
        <v>105</v>
      </c>
      <c r="F6962" s="394">
        <v>173</v>
      </c>
      <c r="G6962" s="796">
        <v>54142.445980349978</v>
      </c>
    </row>
    <row r="6963" spans="1:7" x14ac:dyDescent="0.25">
      <c r="A6963" s="792" t="s">
        <v>10931</v>
      </c>
      <c r="B6963" s="984" t="s">
        <v>10932</v>
      </c>
      <c r="C6963" s="795"/>
      <c r="D6963" s="813" t="s">
        <v>10796</v>
      </c>
      <c r="E6963" s="813">
        <v>100</v>
      </c>
      <c r="F6963" s="813">
        <v>175</v>
      </c>
      <c r="G6963" s="796">
        <v>52901.398490849984</v>
      </c>
    </row>
    <row r="6964" spans="1:7" x14ac:dyDescent="0.25">
      <c r="A6964" s="792" t="s">
        <v>10933</v>
      </c>
      <c r="B6964" s="814" t="s">
        <v>10934</v>
      </c>
      <c r="C6964" s="795"/>
      <c r="D6964" s="813" t="s">
        <v>10796</v>
      </c>
      <c r="E6964" s="813">
        <v>100</v>
      </c>
      <c r="F6964" s="813">
        <v>175</v>
      </c>
      <c r="G6964" s="796">
        <v>79308.14287499999</v>
      </c>
    </row>
    <row r="6965" spans="1:7" x14ac:dyDescent="0.25">
      <c r="A6965" s="792" t="s">
        <v>10935</v>
      </c>
      <c r="B6965" s="814" t="s">
        <v>10936</v>
      </c>
      <c r="C6965" s="795"/>
      <c r="D6965" s="813" t="s">
        <v>10796</v>
      </c>
      <c r="E6965" s="813">
        <v>78</v>
      </c>
      <c r="F6965" s="813">
        <v>130</v>
      </c>
      <c r="G6965" s="796">
        <v>51228.06243749999</v>
      </c>
    </row>
    <row r="6966" spans="1:7" x14ac:dyDescent="0.25">
      <c r="A6966" s="792" t="s">
        <v>10937</v>
      </c>
      <c r="B6966" s="814" t="s">
        <v>10938</v>
      </c>
      <c r="C6966" s="795"/>
      <c r="D6966" s="813" t="s">
        <v>10796</v>
      </c>
      <c r="E6966" s="813">
        <v>78</v>
      </c>
      <c r="F6966" s="813">
        <v>130</v>
      </c>
      <c r="G6966" s="796">
        <v>79308.14287499999</v>
      </c>
    </row>
    <row r="6967" spans="1:7" x14ac:dyDescent="0.25">
      <c r="A6967" s="792" t="s">
        <v>10939</v>
      </c>
      <c r="B6967" s="814" t="s">
        <v>10940</v>
      </c>
      <c r="C6967" s="795"/>
      <c r="D6967" s="813" t="s">
        <v>10796</v>
      </c>
      <c r="E6967" s="813">
        <v>80</v>
      </c>
      <c r="F6967" s="813">
        <v>150</v>
      </c>
      <c r="G6967" s="796">
        <v>52901.398490849984</v>
      </c>
    </row>
    <row r="6968" spans="1:7" x14ac:dyDescent="0.25">
      <c r="A6968" s="792" t="s">
        <v>10941</v>
      </c>
      <c r="B6968" s="814" t="s">
        <v>10942</v>
      </c>
      <c r="C6968" s="795"/>
      <c r="D6968" s="813" t="s">
        <v>10796</v>
      </c>
      <c r="E6968" s="813">
        <v>80</v>
      </c>
      <c r="F6968" s="813">
        <v>150</v>
      </c>
      <c r="G6968" s="796">
        <v>79308.14287499999</v>
      </c>
    </row>
    <row r="6969" spans="1:7" x14ac:dyDescent="0.25">
      <c r="A6969" s="792" t="s">
        <v>10943</v>
      </c>
      <c r="B6969" s="814" t="s">
        <v>10944</v>
      </c>
      <c r="C6969" s="795"/>
      <c r="D6969" s="813" t="s">
        <v>10796</v>
      </c>
      <c r="E6969" s="813">
        <v>65</v>
      </c>
      <c r="F6969" s="813" t="s">
        <v>10945</v>
      </c>
      <c r="G6969" s="796">
        <v>79308.14287499999</v>
      </c>
    </row>
    <row r="6970" spans="1:7" x14ac:dyDescent="0.25">
      <c r="A6970" s="792" t="s">
        <v>10946</v>
      </c>
      <c r="B6970" s="814" t="s">
        <v>10947</v>
      </c>
      <c r="C6970" s="795"/>
      <c r="D6970" s="813" t="s">
        <v>10796</v>
      </c>
      <c r="E6970" s="813">
        <v>76</v>
      </c>
      <c r="F6970" s="813">
        <v>155</v>
      </c>
      <c r="G6970" s="796">
        <v>51228.06243749999</v>
      </c>
    </row>
    <row r="6971" spans="1:7" x14ac:dyDescent="0.25">
      <c r="A6971" s="792" t="s">
        <v>10948</v>
      </c>
      <c r="B6971" s="814" t="s">
        <v>10949</v>
      </c>
      <c r="C6971" s="795"/>
      <c r="D6971" s="813" t="s">
        <v>10796</v>
      </c>
      <c r="E6971" s="813">
        <v>76</v>
      </c>
      <c r="F6971" s="813">
        <v>155</v>
      </c>
      <c r="G6971" s="796">
        <v>79308.14287499999</v>
      </c>
    </row>
    <row r="6972" spans="1:7" x14ac:dyDescent="0.25">
      <c r="A6972" s="792" t="s">
        <v>10950</v>
      </c>
      <c r="B6972" s="814" t="s">
        <v>10951</v>
      </c>
      <c r="C6972" s="795"/>
      <c r="D6972" s="813" t="s">
        <v>10799</v>
      </c>
      <c r="E6972" s="813">
        <v>70</v>
      </c>
      <c r="F6972" s="813">
        <v>90</v>
      </c>
      <c r="G6972" s="796">
        <v>51228.06243749999</v>
      </c>
    </row>
    <row r="6973" spans="1:7" x14ac:dyDescent="0.25">
      <c r="A6973" s="792" t="s">
        <v>10952</v>
      </c>
      <c r="B6973" s="814" t="s">
        <v>10953</v>
      </c>
      <c r="C6973" s="795"/>
      <c r="D6973" s="813" t="s">
        <v>10799</v>
      </c>
      <c r="E6973" s="813">
        <v>70</v>
      </c>
      <c r="F6973" s="813">
        <v>90</v>
      </c>
      <c r="G6973" s="796">
        <v>79308.14287499999</v>
      </c>
    </row>
    <row r="6974" spans="1:7" x14ac:dyDescent="0.25">
      <c r="A6974" s="792" t="s">
        <v>10954</v>
      </c>
      <c r="B6974" s="814" t="s">
        <v>10955</v>
      </c>
      <c r="C6974" s="795"/>
      <c r="D6974" s="813" t="s">
        <v>10796</v>
      </c>
      <c r="E6974" s="813">
        <v>54</v>
      </c>
      <c r="F6974" s="813">
        <v>90</v>
      </c>
      <c r="G6974" s="796">
        <v>51228.06243749999</v>
      </c>
    </row>
    <row r="6975" spans="1:7" x14ac:dyDescent="0.25">
      <c r="A6975" s="792" t="s">
        <v>10956</v>
      </c>
      <c r="B6975" s="814" t="s">
        <v>10957</v>
      </c>
      <c r="C6975" s="795"/>
      <c r="D6975" s="813" t="s">
        <v>10796</v>
      </c>
      <c r="E6975" s="813">
        <v>54</v>
      </c>
      <c r="F6975" s="813">
        <v>90</v>
      </c>
      <c r="G6975" s="796">
        <v>79308.14287499999</v>
      </c>
    </row>
    <row r="6976" spans="1:7" x14ac:dyDescent="0.25">
      <c r="A6976" s="792" t="s">
        <v>10958</v>
      </c>
      <c r="B6976" s="814" t="s">
        <v>10959</v>
      </c>
      <c r="C6976" s="795"/>
      <c r="D6976" s="813" t="s">
        <v>10796</v>
      </c>
      <c r="E6976" s="813">
        <v>65</v>
      </c>
      <c r="F6976" s="813">
        <v>117</v>
      </c>
      <c r="G6976" s="796">
        <v>51228.06243749999</v>
      </c>
    </row>
    <row r="6977" spans="1:7" x14ac:dyDescent="0.25">
      <c r="A6977" s="792" t="s">
        <v>10960</v>
      </c>
      <c r="B6977" s="814" t="s">
        <v>10961</v>
      </c>
      <c r="C6977" s="795"/>
      <c r="D6977" s="813" t="s">
        <v>10796</v>
      </c>
      <c r="E6977" s="813">
        <v>65</v>
      </c>
      <c r="F6977" s="813">
        <v>117</v>
      </c>
      <c r="G6977" s="796">
        <v>79308.14287499999</v>
      </c>
    </row>
    <row r="6978" spans="1:7" x14ac:dyDescent="0.25">
      <c r="A6978" s="792" t="s">
        <v>10962</v>
      </c>
      <c r="B6978" s="814" t="s">
        <v>10963</v>
      </c>
      <c r="C6978" s="795"/>
      <c r="D6978" s="813" t="s">
        <v>10796</v>
      </c>
      <c r="E6978" s="813">
        <v>86</v>
      </c>
      <c r="F6978" s="813">
        <v>155</v>
      </c>
      <c r="G6978" s="796">
        <v>51228.06243749999</v>
      </c>
    </row>
    <row r="6979" spans="1:7" x14ac:dyDescent="0.25">
      <c r="A6979" s="792" t="s">
        <v>10964</v>
      </c>
      <c r="B6979" s="814" t="s">
        <v>10965</v>
      </c>
      <c r="C6979" s="795"/>
      <c r="D6979" s="813" t="s">
        <v>10796</v>
      </c>
      <c r="E6979" s="813">
        <v>72</v>
      </c>
      <c r="F6979" s="813">
        <v>110</v>
      </c>
      <c r="G6979" s="796">
        <v>51228.06243749999</v>
      </c>
    </row>
    <row r="6980" spans="1:7" x14ac:dyDescent="0.25">
      <c r="A6980" s="792" t="s">
        <v>10966</v>
      </c>
      <c r="B6980" s="814" t="s">
        <v>10967</v>
      </c>
      <c r="C6980" s="795"/>
      <c r="D6980" s="813" t="s">
        <v>10796</v>
      </c>
      <c r="E6980" s="813">
        <v>72</v>
      </c>
      <c r="F6980" s="813">
        <v>110</v>
      </c>
      <c r="G6980" s="796">
        <v>79308.14287499999</v>
      </c>
    </row>
    <row r="6981" spans="1:7" x14ac:dyDescent="0.25">
      <c r="A6981" s="792" t="s">
        <v>10968</v>
      </c>
      <c r="B6981" s="814" t="s">
        <v>10969</v>
      </c>
      <c r="C6981" s="795"/>
      <c r="D6981" s="813" t="s">
        <v>10799</v>
      </c>
      <c r="E6981" s="813">
        <v>110</v>
      </c>
      <c r="F6981" s="813">
        <v>175</v>
      </c>
      <c r="G6981" s="796">
        <v>51228.06243749999</v>
      </c>
    </row>
    <row r="6982" spans="1:7" x14ac:dyDescent="0.25">
      <c r="A6982" s="792" t="s">
        <v>10970</v>
      </c>
      <c r="B6982" s="814" t="s">
        <v>10971</v>
      </c>
      <c r="C6982" s="795"/>
      <c r="D6982" s="813" t="s">
        <v>10799</v>
      </c>
      <c r="E6982" s="813">
        <v>110</v>
      </c>
      <c r="F6982" s="813">
        <v>175</v>
      </c>
      <c r="G6982" s="796">
        <v>79308.14287499999</v>
      </c>
    </row>
    <row r="6983" spans="1:7" x14ac:dyDescent="0.25">
      <c r="A6983" s="792" t="s">
        <v>10972</v>
      </c>
      <c r="B6983" s="814" t="s">
        <v>10238</v>
      </c>
      <c r="C6983" s="795"/>
      <c r="D6983" s="813" t="s">
        <v>10796</v>
      </c>
      <c r="E6983" s="813">
        <v>82</v>
      </c>
      <c r="F6983" s="813">
        <v>150</v>
      </c>
      <c r="G6983" s="796">
        <v>51228.06243749999</v>
      </c>
    </row>
    <row r="6984" spans="1:7" x14ac:dyDescent="0.25">
      <c r="A6984" s="792" t="s">
        <v>10973</v>
      </c>
      <c r="B6984" s="814" t="s">
        <v>10974</v>
      </c>
      <c r="C6984" s="795"/>
      <c r="D6984" s="813" t="s">
        <v>10796</v>
      </c>
      <c r="E6984" s="813">
        <v>82</v>
      </c>
      <c r="F6984" s="813">
        <v>150</v>
      </c>
      <c r="G6984" s="796">
        <v>79308.14287499999</v>
      </c>
    </row>
    <row r="6985" spans="1:7" x14ac:dyDescent="0.25">
      <c r="A6985" s="792" t="s">
        <v>10975</v>
      </c>
      <c r="B6985" s="814" t="s">
        <v>10976</v>
      </c>
      <c r="C6985" s="795"/>
      <c r="D6985" s="813" t="s">
        <v>10796</v>
      </c>
      <c r="E6985" s="813">
        <v>82</v>
      </c>
      <c r="F6985" s="813">
        <v>150</v>
      </c>
      <c r="G6985" s="796">
        <v>51228.06243749999</v>
      </c>
    </row>
    <row r="6986" spans="1:7" x14ac:dyDescent="0.25">
      <c r="A6986" s="792" t="s">
        <v>10977</v>
      </c>
      <c r="B6986" s="814" t="s">
        <v>10978</v>
      </c>
      <c r="C6986" s="795"/>
      <c r="D6986" s="813" t="s">
        <v>10796</v>
      </c>
      <c r="E6986" s="813">
        <v>82</v>
      </c>
      <c r="F6986" s="813">
        <v>150</v>
      </c>
      <c r="G6986" s="796">
        <v>79308.14287499999</v>
      </c>
    </row>
    <row r="6987" spans="1:7" x14ac:dyDescent="0.25">
      <c r="A6987" s="792" t="s">
        <v>10979</v>
      </c>
      <c r="B6987" s="814" t="s">
        <v>3439</v>
      </c>
      <c r="C6987" s="795"/>
      <c r="D6987" s="813" t="s">
        <v>10796</v>
      </c>
      <c r="E6987" s="813">
        <v>80</v>
      </c>
      <c r="F6987" s="813">
        <v>150</v>
      </c>
      <c r="G6987" s="796">
        <v>32850.899999999994</v>
      </c>
    </row>
    <row r="6988" spans="1:7" x14ac:dyDescent="0.25">
      <c r="A6988" s="792" t="s">
        <v>10980</v>
      </c>
      <c r="B6988" s="984" t="s">
        <v>10981</v>
      </c>
      <c r="C6988" s="795"/>
      <c r="D6988" s="1017" t="s">
        <v>9</v>
      </c>
      <c r="E6988" s="1017" t="s">
        <v>9</v>
      </c>
      <c r="F6988" s="1017" t="s">
        <v>9</v>
      </c>
      <c r="G6988" s="796">
        <v>54751.499999999985</v>
      </c>
    </row>
    <row r="6989" spans="1:7" x14ac:dyDescent="0.25">
      <c r="A6989" s="792" t="s">
        <v>10982</v>
      </c>
      <c r="B6989" s="814" t="s">
        <v>10983</v>
      </c>
      <c r="C6989" s="795"/>
      <c r="D6989" s="813" t="s">
        <v>10799</v>
      </c>
      <c r="E6989" s="813">
        <v>56</v>
      </c>
      <c r="F6989" s="813">
        <v>126</v>
      </c>
      <c r="G6989" s="796">
        <v>51228.06243749999</v>
      </c>
    </row>
    <row r="6990" spans="1:7" x14ac:dyDescent="0.25">
      <c r="A6990" s="792" t="s">
        <v>10984</v>
      </c>
      <c r="B6990" s="814" t="s">
        <v>10985</v>
      </c>
      <c r="C6990" s="795"/>
      <c r="D6990" s="813" t="s">
        <v>10799</v>
      </c>
      <c r="E6990" s="813">
        <v>56</v>
      </c>
      <c r="F6990" s="813">
        <v>126</v>
      </c>
      <c r="G6990" s="796">
        <v>79308.14287499999</v>
      </c>
    </row>
    <row r="6991" spans="1:7" x14ac:dyDescent="0.25">
      <c r="A6991" s="792" t="s">
        <v>10986</v>
      </c>
      <c r="B6991" s="814" t="s">
        <v>10987</v>
      </c>
      <c r="C6991" s="795"/>
      <c r="D6991" s="813" t="s">
        <v>10799</v>
      </c>
      <c r="E6991" s="813">
        <v>82</v>
      </c>
      <c r="F6991" s="813">
        <v>155</v>
      </c>
      <c r="G6991" s="796">
        <v>51228.06243749999</v>
      </c>
    </row>
    <row r="6992" spans="1:7" x14ac:dyDescent="0.25">
      <c r="A6992" s="792" t="s">
        <v>10988</v>
      </c>
      <c r="B6992" s="814" t="s">
        <v>10989</v>
      </c>
      <c r="C6992" s="795"/>
      <c r="D6992" s="813" t="s">
        <v>10799</v>
      </c>
      <c r="E6992" s="813">
        <v>82</v>
      </c>
      <c r="F6992" s="813">
        <v>155</v>
      </c>
      <c r="G6992" s="796">
        <v>79308.14287499999</v>
      </c>
    </row>
    <row r="6993" spans="1:7" x14ac:dyDescent="0.25">
      <c r="A6993" s="792" t="s">
        <v>10990</v>
      </c>
      <c r="B6993" s="814" t="s">
        <v>10991</v>
      </c>
      <c r="C6993" s="795"/>
      <c r="D6993" s="813" t="s">
        <v>10796</v>
      </c>
      <c r="E6993" s="813">
        <v>72</v>
      </c>
      <c r="F6993" s="813">
        <v>142</v>
      </c>
      <c r="G6993" s="796">
        <v>51228.06243749999</v>
      </c>
    </row>
    <row r="6994" spans="1:7" x14ac:dyDescent="0.25">
      <c r="A6994" s="792" t="s">
        <v>10992</v>
      </c>
      <c r="B6994" s="814" t="s">
        <v>10993</v>
      </c>
      <c r="C6994" s="795"/>
      <c r="D6994" s="813" t="s">
        <v>10796</v>
      </c>
      <c r="E6994" s="813">
        <v>72</v>
      </c>
      <c r="F6994" s="813">
        <v>142</v>
      </c>
      <c r="G6994" s="796">
        <v>90071.507499999978</v>
      </c>
    </row>
    <row r="6995" spans="1:7" x14ac:dyDescent="0.25">
      <c r="A6995" s="792" t="s">
        <v>10994</v>
      </c>
      <c r="B6995" s="814" t="s">
        <v>10995</v>
      </c>
      <c r="C6995" s="795"/>
      <c r="D6995" s="813" t="s">
        <v>10799</v>
      </c>
      <c r="E6995" s="813">
        <v>90</v>
      </c>
      <c r="F6995" s="813">
        <v>182</v>
      </c>
      <c r="G6995" s="796">
        <v>51228.06243749999</v>
      </c>
    </row>
    <row r="6996" spans="1:7" x14ac:dyDescent="0.25">
      <c r="A6996" s="792" t="s">
        <v>10996</v>
      </c>
      <c r="B6996" s="814" t="s">
        <v>10997</v>
      </c>
      <c r="C6996" s="795"/>
      <c r="D6996" s="813" t="s">
        <v>10799</v>
      </c>
      <c r="E6996" s="813">
        <v>90</v>
      </c>
      <c r="F6996" s="813">
        <v>182</v>
      </c>
      <c r="G6996" s="796">
        <v>79308.14287499999</v>
      </c>
    </row>
    <row r="6997" spans="1:7" x14ac:dyDescent="0.25">
      <c r="A6997" s="792" t="s">
        <v>10998</v>
      </c>
      <c r="B6997" s="814" t="s">
        <v>10999</v>
      </c>
      <c r="C6997" s="795"/>
      <c r="D6997" s="813" t="s">
        <v>10799</v>
      </c>
      <c r="E6997" s="813">
        <v>65</v>
      </c>
      <c r="F6997" s="813">
        <v>148</v>
      </c>
      <c r="G6997" s="796">
        <v>51228.06243749999</v>
      </c>
    </row>
    <row r="6998" spans="1:7" x14ac:dyDescent="0.25">
      <c r="A6998" s="792" t="s">
        <v>11000</v>
      </c>
      <c r="B6998" s="814" t="s">
        <v>11001</v>
      </c>
      <c r="C6998" s="795"/>
      <c r="D6998" s="813" t="s">
        <v>10799</v>
      </c>
      <c r="E6998" s="813">
        <v>65</v>
      </c>
      <c r="F6998" s="813">
        <v>148</v>
      </c>
      <c r="G6998" s="796">
        <v>79308.14287499999</v>
      </c>
    </row>
    <row r="6999" spans="1:7" x14ac:dyDescent="0.25">
      <c r="A6999" s="792" t="s">
        <v>11002</v>
      </c>
      <c r="B6999" s="814" t="s">
        <v>11003</v>
      </c>
      <c r="C6999" s="795"/>
      <c r="D6999" s="813" t="s">
        <v>10799</v>
      </c>
      <c r="E6999" s="813">
        <v>86</v>
      </c>
      <c r="F6999" s="813">
        <v>148</v>
      </c>
      <c r="G6999" s="796">
        <v>51228.06243749999</v>
      </c>
    </row>
    <row r="7000" spans="1:7" x14ac:dyDescent="0.25">
      <c r="A7000" s="792" t="s">
        <v>11004</v>
      </c>
      <c r="B7000" s="814" t="s">
        <v>11005</v>
      </c>
      <c r="C7000" s="795"/>
      <c r="D7000" s="813" t="s">
        <v>10799</v>
      </c>
      <c r="E7000" s="813">
        <v>86</v>
      </c>
      <c r="F7000" s="813">
        <v>148</v>
      </c>
      <c r="G7000" s="796">
        <v>79308.14287499999</v>
      </c>
    </row>
    <row r="7001" spans="1:7" x14ac:dyDescent="0.25">
      <c r="A7001" s="792" t="s">
        <v>11006</v>
      </c>
      <c r="B7001" s="814" t="s">
        <v>11007</v>
      </c>
      <c r="C7001" s="795"/>
      <c r="D7001" s="813" t="s">
        <v>10799</v>
      </c>
      <c r="E7001" s="813">
        <v>90</v>
      </c>
      <c r="F7001" s="813">
        <v>180</v>
      </c>
      <c r="G7001" s="796">
        <v>51228.06243749999</v>
      </c>
    </row>
    <row r="7002" spans="1:7" x14ac:dyDescent="0.25">
      <c r="A7002" s="792" t="s">
        <v>11008</v>
      </c>
      <c r="B7002" s="814" t="s">
        <v>11009</v>
      </c>
      <c r="C7002" s="795"/>
      <c r="D7002" s="813" t="s">
        <v>10799</v>
      </c>
      <c r="E7002" s="813">
        <v>90</v>
      </c>
      <c r="F7002" s="813">
        <v>180</v>
      </c>
      <c r="G7002" s="796">
        <v>79308.14287499999</v>
      </c>
    </row>
    <row r="7003" spans="1:7" x14ac:dyDescent="0.25">
      <c r="A7003" s="792" t="s">
        <v>11010</v>
      </c>
      <c r="B7003" s="814" t="s">
        <v>11011</v>
      </c>
      <c r="C7003" s="795"/>
      <c r="D7003" s="813" t="s">
        <v>10799</v>
      </c>
      <c r="E7003" s="813">
        <v>63</v>
      </c>
      <c r="F7003" s="813">
        <v>148</v>
      </c>
      <c r="G7003" s="796">
        <v>51228.06243749999</v>
      </c>
    </row>
    <row r="7004" spans="1:7" x14ac:dyDescent="0.25">
      <c r="A7004" s="792" t="s">
        <v>11012</v>
      </c>
      <c r="B7004" s="814" t="s">
        <v>11013</v>
      </c>
      <c r="C7004" s="795"/>
      <c r="D7004" s="813" t="s">
        <v>10799</v>
      </c>
      <c r="E7004" s="813">
        <v>63</v>
      </c>
      <c r="F7004" s="813">
        <v>148</v>
      </c>
      <c r="G7004" s="796">
        <v>79308.14287499999</v>
      </c>
    </row>
    <row r="7005" spans="1:7" x14ac:dyDescent="0.25">
      <c r="A7005" s="792" t="s">
        <v>11014</v>
      </c>
      <c r="B7005" s="814" t="s">
        <v>11015</v>
      </c>
      <c r="C7005" s="795"/>
      <c r="D7005" s="813" t="s">
        <v>10799</v>
      </c>
      <c r="E7005" s="813">
        <v>76</v>
      </c>
      <c r="F7005" s="813">
        <v>175</v>
      </c>
      <c r="G7005" s="796">
        <v>51228.06243749999</v>
      </c>
    </row>
    <row r="7006" spans="1:7" x14ac:dyDescent="0.25">
      <c r="A7006" s="792" t="s">
        <v>11016</v>
      </c>
      <c r="B7006" s="814" t="s">
        <v>11017</v>
      </c>
      <c r="C7006" s="795"/>
      <c r="D7006" s="813" t="s">
        <v>10799</v>
      </c>
      <c r="E7006" s="813">
        <v>76</v>
      </c>
      <c r="F7006" s="813">
        <v>175</v>
      </c>
      <c r="G7006" s="796">
        <v>79308.14287499999</v>
      </c>
    </row>
    <row r="7007" spans="1:7" ht="19.5" thickBot="1" x14ac:dyDescent="0.3">
      <c r="A7007" s="1025"/>
      <c r="B7007" s="1026" t="s">
        <v>11018</v>
      </c>
      <c r="C7007" s="1026"/>
      <c r="D7007" s="1026"/>
      <c r="E7007" s="1026"/>
      <c r="F7007" s="1026"/>
      <c r="G7007" s="1027">
        <v>0</v>
      </c>
    </row>
    <row r="7008" spans="1:7" ht="19.5" thickBot="1" x14ac:dyDescent="0.3">
      <c r="A7008" s="784" t="s">
        <v>11019</v>
      </c>
      <c r="B7008" s="785"/>
      <c r="C7008" s="785"/>
      <c r="D7008" s="785"/>
      <c r="E7008" s="785"/>
      <c r="F7008" s="785"/>
      <c r="G7008" s="1014">
        <v>0</v>
      </c>
    </row>
    <row r="7009" spans="1:7" ht="15.75" x14ac:dyDescent="0.25">
      <c r="A7009" s="1019" t="s">
        <v>1297</v>
      </c>
      <c r="B7009" s="1020" t="s">
        <v>2094</v>
      </c>
      <c r="C7009" s="795"/>
      <c r="D7009" s="1021" t="s">
        <v>10791</v>
      </c>
      <c r="E7009" s="1022" t="s">
        <v>10792</v>
      </c>
      <c r="F7009" s="1022" t="s">
        <v>10793</v>
      </c>
      <c r="G7009" s="919">
        <v>0</v>
      </c>
    </row>
    <row r="7010" spans="1:7" x14ac:dyDescent="0.25">
      <c r="A7010" s="803" t="s">
        <v>11020</v>
      </c>
      <c r="B7010" s="982" t="s">
        <v>11021</v>
      </c>
      <c r="C7010" s="806"/>
      <c r="D7010" s="1028"/>
      <c r="E7010" s="1028" t="s">
        <v>9</v>
      </c>
      <c r="F7010" s="1028" t="s">
        <v>9</v>
      </c>
      <c r="G7010" s="807">
        <v>57538.846692374987</v>
      </c>
    </row>
    <row r="7011" spans="1:7" x14ac:dyDescent="0.25">
      <c r="A7011" s="792" t="s">
        <v>11022</v>
      </c>
      <c r="B7011" s="984" t="s">
        <v>11023</v>
      </c>
      <c r="C7011" s="795"/>
      <c r="D7011" s="1017" t="s">
        <v>10796</v>
      </c>
      <c r="E7011" s="1017">
        <v>82</v>
      </c>
      <c r="F7011" s="1017">
        <v>152</v>
      </c>
      <c r="G7011" s="796">
        <v>56017.67803124999</v>
      </c>
    </row>
    <row r="7012" spans="1:7" x14ac:dyDescent="0.25">
      <c r="A7012" s="792" t="s">
        <v>11024</v>
      </c>
      <c r="B7012" s="984" t="s">
        <v>11025</v>
      </c>
      <c r="C7012" s="795"/>
      <c r="D7012" s="1017" t="s">
        <v>10796</v>
      </c>
      <c r="E7012" s="1017" t="s">
        <v>9</v>
      </c>
      <c r="F7012" s="1017" t="s">
        <v>9</v>
      </c>
      <c r="G7012" s="796">
        <v>85588.34821874999</v>
      </c>
    </row>
    <row r="7013" spans="1:7" x14ac:dyDescent="0.25">
      <c r="A7013" s="792" t="s">
        <v>11026</v>
      </c>
      <c r="B7013" s="984" t="s">
        <v>11027</v>
      </c>
      <c r="C7013" s="795"/>
      <c r="D7013" s="1017" t="s">
        <v>10796</v>
      </c>
      <c r="E7013" s="1017">
        <v>200</v>
      </c>
      <c r="F7013" s="1017">
        <v>100</v>
      </c>
      <c r="G7013" s="796">
        <v>214491.48093749993</v>
      </c>
    </row>
    <row r="7014" spans="1:7" x14ac:dyDescent="0.25">
      <c r="A7014" s="792" t="s">
        <v>11028</v>
      </c>
      <c r="B7014" s="984" t="s">
        <v>11029</v>
      </c>
      <c r="C7014" s="795"/>
      <c r="D7014" s="1017" t="s">
        <v>9</v>
      </c>
      <c r="E7014" s="1017" t="s">
        <v>9</v>
      </c>
      <c r="F7014" s="1017"/>
      <c r="G7014" s="796">
        <v>188877.44971874994</v>
      </c>
    </row>
    <row r="7015" spans="1:7" x14ac:dyDescent="0.25">
      <c r="A7015" s="792" t="s">
        <v>11030</v>
      </c>
      <c r="B7015" s="984" t="s">
        <v>11031</v>
      </c>
      <c r="C7015" s="795"/>
      <c r="D7015" s="1017"/>
      <c r="E7015" s="1017"/>
      <c r="F7015" s="1017"/>
      <c r="G7015" s="796">
        <v>188877.44971874994</v>
      </c>
    </row>
    <row r="7016" spans="1:7" x14ac:dyDescent="0.25">
      <c r="A7016" s="803" t="s">
        <v>11032</v>
      </c>
      <c r="B7016" s="982" t="s">
        <v>11033</v>
      </c>
      <c r="C7016" s="806"/>
      <c r="D7016" s="1028" t="s">
        <v>10808</v>
      </c>
      <c r="E7016" s="1028">
        <v>60</v>
      </c>
      <c r="F7016" s="1028">
        <v>60</v>
      </c>
      <c r="G7016" s="807">
        <v>50910.216093749994</v>
      </c>
    </row>
    <row r="7017" spans="1:7" x14ac:dyDescent="0.25">
      <c r="A7017" s="803" t="s">
        <v>11034</v>
      </c>
      <c r="B7017" s="982" t="s">
        <v>10810</v>
      </c>
      <c r="C7017" s="806"/>
      <c r="D7017" s="1028" t="s">
        <v>10808</v>
      </c>
      <c r="E7017" s="1028">
        <v>60</v>
      </c>
      <c r="F7017" s="1028">
        <v>60</v>
      </c>
      <c r="G7017" s="807">
        <v>91410.416418749999</v>
      </c>
    </row>
    <row r="7018" spans="1:7" x14ac:dyDescent="0.25">
      <c r="A7018" s="803" t="s">
        <v>11035</v>
      </c>
      <c r="B7018" s="982" t="s">
        <v>11036</v>
      </c>
      <c r="C7018" s="806"/>
      <c r="D7018" s="1028" t="s">
        <v>10808</v>
      </c>
      <c r="E7018" s="1028">
        <v>70</v>
      </c>
      <c r="F7018" s="1028">
        <v>70</v>
      </c>
      <c r="G7018" s="807">
        <v>55539.812493749989</v>
      </c>
    </row>
    <row r="7019" spans="1:7" x14ac:dyDescent="0.25">
      <c r="A7019" s="803" t="s">
        <v>11037</v>
      </c>
      <c r="B7019" s="982" t="s">
        <v>11038</v>
      </c>
      <c r="C7019" s="806"/>
      <c r="D7019" s="1028" t="s">
        <v>10808</v>
      </c>
      <c r="E7019" s="1028">
        <v>70</v>
      </c>
      <c r="F7019" s="1028">
        <v>70</v>
      </c>
      <c r="G7019" s="807">
        <v>91410.416418749999</v>
      </c>
    </row>
    <row r="7020" spans="1:7" x14ac:dyDescent="0.25">
      <c r="A7020" s="803" t="s">
        <v>11039</v>
      </c>
      <c r="B7020" s="982" t="s">
        <v>11040</v>
      </c>
      <c r="C7020" s="806"/>
      <c r="D7020" s="1028" t="s">
        <v>10808</v>
      </c>
      <c r="E7020" s="1028">
        <v>100</v>
      </c>
      <c r="F7020" s="1028">
        <v>100</v>
      </c>
      <c r="G7020" s="807">
        <v>63639.414149999997</v>
      </c>
    </row>
    <row r="7021" spans="1:7" x14ac:dyDescent="0.25">
      <c r="A7021" s="803" t="s">
        <v>11041</v>
      </c>
      <c r="B7021" s="982" t="s">
        <v>10818</v>
      </c>
      <c r="C7021" s="806"/>
      <c r="D7021" s="1028" t="s">
        <v>10808</v>
      </c>
      <c r="E7021" s="1028">
        <v>100</v>
      </c>
      <c r="F7021" s="1028">
        <v>100</v>
      </c>
      <c r="G7021" s="807">
        <v>91410.416418749999</v>
      </c>
    </row>
    <row r="7022" spans="1:7" x14ac:dyDescent="0.25">
      <c r="A7022" s="803" t="s">
        <v>11042</v>
      </c>
      <c r="B7022" s="982" t="s">
        <v>11043</v>
      </c>
      <c r="C7022" s="806"/>
      <c r="D7022" s="1028" t="s">
        <v>10799</v>
      </c>
      <c r="E7022" s="1028">
        <v>90</v>
      </c>
      <c r="F7022" s="1028">
        <v>182</v>
      </c>
      <c r="G7022" s="807">
        <v>58762.116806249993</v>
      </c>
    </row>
    <row r="7023" spans="1:7" x14ac:dyDescent="0.25">
      <c r="A7023" s="803" t="s">
        <v>11044</v>
      </c>
      <c r="B7023" s="982" t="s">
        <v>11045</v>
      </c>
      <c r="C7023" s="806"/>
      <c r="D7023" s="1028" t="s">
        <v>10799</v>
      </c>
      <c r="E7023" s="1028">
        <v>56</v>
      </c>
      <c r="F7023" s="1028">
        <v>101</v>
      </c>
      <c r="G7023" s="807">
        <v>58762.116806249993</v>
      </c>
    </row>
    <row r="7024" spans="1:7" x14ac:dyDescent="0.25">
      <c r="A7024" s="803" t="s">
        <v>11046</v>
      </c>
      <c r="B7024" s="982" t="s">
        <v>11047</v>
      </c>
      <c r="C7024" s="806"/>
      <c r="D7024" s="1028" t="s">
        <v>10799</v>
      </c>
      <c r="E7024" s="1028">
        <v>78</v>
      </c>
      <c r="F7024" s="1028">
        <v>152</v>
      </c>
      <c r="G7024" s="807">
        <v>136169.75774999996</v>
      </c>
    </row>
    <row r="7025" spans="1:7" x14ac:dyDescent="0.25">
      <c r="A7025" s="803" t="s">
        <v>11048</v>
      </c>
      <c r="B7025" s="982" t="s">
        <v>11049</v>
      </c>
      <c r="C7025" s="806"/>
      <c r="D7025" s="1028" t="s">
        <v>9</v>
      </c>
      <c r="E7025" s="1028" t="s">
        <v>9</v>
      </c>
      <c r="F7025" s="1028" t="s">
        <v>9</v>
      </c>
      <c r="G7025" s="807">
        <v>55539.812493749989</v>
      </c>
    </row>
    <row r="7026" spans="1:7" x14ac:dyDescent="0.25">
      <c r="A7026" s="803" t="s">
        <v>11050</v>
      </c>
      <c r="B7026" s="982" t="s">
        <v>11051</v>
      </c>
      <c r="C7026" s="806"/>
      <c r="D7026" s="1028" t="s">
        <v>9</v>
      </c>
      <c r="E7026" s="1028" t="s">
        <v>9</v>
      </c>
      <c r="F7026" s="1028" t="s">
        <v>9</v>
      </c>
      <c r="G7026" s="807">
        <v>136165.37366249997</v>
      </c>
    </row>
    <row r="7027" spans="1:7" x14ac:dyDescent="0.25">
      <c r="A7027" s="803" t="s">
        <v>11052</v>
      </c>
      <c r="B7027" s="982" t="s">
        <v>11053</v>
      </c>
      <c r="C7027" s="806"/>
      <c r="D7027" s="1028" t="s">
        <v>9</v>
      </c>
      <c r="E7027" s="1028" t="s">
        <v>9</v>
      </c>
      <c r="F7027" s="1028" t="s">
        <v>9</v>
      </c>
      <c r="G7027" s="807">
        <v>61326.807993749993</v>
      </c>
    </row>
    <row r="7028" spans="1:7" x14ac:dyDescent="0.25">
      <c r="A7028" s="803" t="s">
        <v>11054</v>
      </c>
      <c r="B7028" s="982" t="s">
        <v>11055</v>
      </c>
      <c r="C7028" s="806"/>
      <c r="D7028" s="1028" t="s">
        <v>9</v>
      </c>
      <c r="E7028" s="1028" t="s">
        <v>9</v>
      </c>
      <c r="F7028" s="1028" t="s">
        <v>9</v>
      </c>
      <c r="G7028" s="807">
        <v>136165.37366249997</v>
      </c>
    </row>
    <row r="7029" spans="1:7" x14ac:dyDescent="0.25">
      <c r="A7029" s="803" t="s">
        <v>11056</v>
      </c>
      <c r="B7029" s="982" t="s">
        <v>11057</v>
      </c>
      <c r="C7029" s="806"/>
      <c r="D7029" s="1028" t="s">
        <v>10799</v>
      </c>
      <c r="E7029" s="1028">
        <v>76</v>
      </c>
      <c r="F7029" s="1028">
        <v>126</v>
      </c>
      <c r="G7029" s="807">
        <v>120343.20187499998</v>
      </c>
    </row>
    <row r="7030" spans="1:7" x14ac:dyDescent="0.25">
      <c r="A7030" s="803" t="s">
        <v>11058</v>
      </c>
      <c r="B7030" s="982" t="s">
        <v>11059</v>
      </c>
      <c r="C7030" s="806"/>
      <c r="D7030" s="1028" t="s">
        <v>10799</v>
      </c>
      <c r="E7030" s="1028">
        <v>100</v>
      </c>
      <c r="F7030" s="1028">
        <v>150</v>
      </c>
      <c r="G7030" s="807">
        <v>120211.67925</v>
      </c>
    </row>
    <row r="7031" spans="1:7" x14ac:dyDescent="0.25">
      <c r="A7031" s="803" t="s">
        <v>11060</v>
      </c>
      <c r="B7031" s="982" t="s">
        <v>11061</v>
      </c>
      <c r="C7031" s="806"/>
      <c r="D7031" s="1028" t="s">
        <v>10799</v>
      </c>
      <c r="E7031" s="1028">
        <v>100</v>
      </c>
      <c r="F7031" s="1028">
        <v>180</v>
      </c>
      <c r="G7031" s="807">
        <v>120211.67925</v>
      </c>
    </row>
    <row r="7032" spans="1:7" x14ac:dyDescent="0.25">
      <c r="A7032" s="803" t="s">
        <v>11062</v>
      </c>
      <c r="B7032" s="982" t="s">
        <v>11063</v>
      </c>
      <c r="C7032" s="806"/>
      <c r="D7032" s="1028" t="s">
        <v>10799</v>
      </c>
      <c r="E7032" s="1028">
        <v>100</v>
      </c>
      <c r="F7032" s="1028">
        <v>150</v>
      </c>
      <c r="G7032" s="807">
        <v>120211.67925</v>
      </c>
    </row>
    <row r="7033" spans="1:7" x14ac:dyDescent="0.25">
      <c r="A7033" s="803" t="s">
        <v>11064</v>
      </c>
      <c r="B7033" s="982" t="s">
        <v>11065</v>
      </c>
      <c r="C7033" s="806"/>
      <c r="D7033" s="1028" t="s">
        <v>10799</v>
      </c>
      <c r="E7033" s="1028">
        <v>100</v>
      </c>
      <c r="F7033" s="1028">
        <v>180</v>
      </c>
      <c r="G7033" s="807">
        <v>120211.67925</v>
      </c>
    </row>
    <row r="7034" spans="1:7" x14ac:dyDescent="0.25">
      <c r="A7034" s="803" t="s">
        <v>11054</v>
      </c>
      <c r="B7034" s="982" t="s">
        <v>11066</v>
      </c>
      <c r="C7034" s="806"/>
      <c r="D7034" s="1028" t="s">
        <v>10799</v>
      </c>
      <c r="E7034" s="1028">
        <v>58</v>
      </c>
      <c r="F7034" s="1028">
        <v>106</v>
      </c>
      <c r="G7034" s="807">
        <v>100600.36260628123</v>
      </c>
    </row>
    <row r="7035" spans="1:7" x14ac:dyDescent="0.25">
      <c r="A7035" s="803" t="s">
        <v>11067</v>
      </c>
      <c r="B7035" s="982" t="s">
        <v>11068</v>
      </c>
      <c r="C7035" s="806"/>
      <c r="D7035" s="1028" t="s">
        <v>10799</v>
      </c>
      <c r="E7035" s="1028">
        <v>80</v>
      </c>
      <c r="F7035" s="1028">
        <v>150</v>
      </c>
      <c r="G7035" s="807">
        <v>100600.36260628123</v>
      </c>
    </row>
    <row r="7036" spans="1:7" x14ac:dyDescent="0.25">
      <c r="A7036" s="803" t="s">
        <v>11069</v>
      </c>
      <c r="B7036" s="982" t="s">
        <v>11070</v>
      </c>
      <c r="C7036" s="806"/>
      <c r="D7036" s="1028" t="s">
        <v>10799</v>
      </c>
      <c r="E7036" s="1028">
        <v>58</v>
      </c>
      <c r="F7036" s="1028">
        <v>106</v>
      </c>
      <c r="G7036" s="807">
        <v>96208.722077343729</v>
      </c>
    </row>
    <row r="7037" spans="1:7" x14ac:dyDescent="0.25">
      <c r="A7037" s="803" t="s">
        <v>11071</v>
      </c>
      <c r="B7037" s="982" t="s">
        <v>11072</v>
      </c>
      <c r="C7037" s="806"/>
      <c r="D7037" s="1028" t="s">
        <v>10799</v>
      </c>
      <c r="E7037" s="1028">
        <v>80</v>
      </c>
      <c r="F7037" s="1028">
        <v>150</v>
      </c>
      <c r="G7037" s="807">
        <v>96208.722077343729</v>
      </c>
    </row>
    <row r="7038" spans="1:7" x14ac:dyDescent="0.25">
      <c r="A7038" s="803" t="s">
        <v>11073</v>
      </c>
      <c r="B7038" s="982" t="s">
        <v>11074</v>
      </c>
      <c r="C7038" s="806"/>
      <c r="D7038" s="1028" t="s">
        <v>10796</v>
      </c>
      <c r="E7038" s="1028">
        <v>80</v>
      </c>
      <c r="F7038" s="1028">
        <v>150</v>
      </c>
      <c r="G7038" s="807">
        <v>32803.74120393749</v>
      </c>
    </row>
    <row r="7039" spans="1:7" x14ac:dyDescent="0.25">
      <c r="A7039" s="792" t="s">
        <v>11075</v>
      </c>
      <c r="B7039" s="984" t="s">
        <v>11076</v>
      </c>
      <c r="C7039" s="795"/>
      <c r="D7039" s="1017" t="s">
        <v>10799</v>
      </c>
      <c r="E7039" s="1017">
        <v>65</v>
      </c>
      <c r="F7039" s="1017">
        <v>110</v>
      </c>
      <c r="G7039" s="796" t="s">
        <v>9</v>
      </c>
    </row>
    <row r="7040" spans="1:7" x14ac:dyDescent="0.25">
      <c r="A7040" s="792" t="s">
        <v>11077</v>
      </c>
      <c r="B7040" s="984" t="s">
        <v>11078</v>
      </c>
      <c r="C7040" s="795"/>
      <c r="D7040" s="1017" t="s">
        <v>10799</v>
      </c>
      <c r="E7040" s="1017">
        <v>93</v>
      </c>
      <c r="F7040" s="1017">
        <v>152</v>
      </c>
      <c r="G7040" s="796">
        <v>121576.93663408574</v>
      </c>
    </row>
    <row r="7041" spans="1:7" x14ac:dyDescent="0.25">
      <c r="A7041" s="792" t="s">
        <v>11079</v>
      </c>
      <c r="B7041" s="984" t="s">
        <v>11080</v>
      </c>
      <c r="C7041" s="795"/>
      <c r="D7041" s="1017" t="s">
        <v>10799</v>
      </c>
      <c r="E7041" s="1017">
        <v>93</v>
      </c>
      <c r="F7041" s="1017">
        <v>152</v>
      </c>
      <c r="G7041" s="796">
        <v>369504.59749084711</v>
      </c>
    </row>
    <row r="7042" spans="1:7" x14ac:dyDescent="0.25">
      <c r="A7042" s="792" t="s">
        <v>11081</v>
      </c>
      <c r="B7042" s="984" t="s">
        <v>11082</v>
      </c>
      <c r="C7042" s="795"/>
      <c r="D7042" s="1017" t="s">
        <v>10799</v>
      </c>
      <c r="E7042" s="1017">
        <v>65</v>
      </c>
      <c r="F7042" s="1017">
        <v>110</v>
      </c>
      <c r="G7042" s="796">
        <v>384800.87262023235</v>
      </c>
    </row>
    <row r="7043" spans="1:7" x14ac:dyDescent="0.25">
      <c r="A7043" s="438" t="s">
        <v>8038</v>
      </c>
      <c r="B7043" s="589" t="s">
        <v>11083</v>
      </c>
      <c r="C7043" s="589"/>
      <c r="D7043" s="1017" t="s">
        <v>10796</v>
      </c>
      <c r="E7043" s="394">
        <v>85</v>
      </c>
      <c r="F7043" s="394">
        <v>153</v>
      </c>
      <c r="G7043" s="796">
        <v>52901.398490849984</v>
      </c>
    </row>
    <row r="7044" spans="1:7" x14ac:dyDescent="0.25">
      <c r="A7044" s="438" t="s">
        <v>8043</v>
      </c>
      <c r="B7044" s="589" t="s">
        <v>11084</v>
      </c>
      <c r="C7044" s="589"/>
      <c r="D7044" s="1017" t="s">
        <v>10796</v>
      </c>
      <c r="E7044" s="394">
        <v>105</v>
      </c>
      <c r="F7044" s="394">
        <v>173</v>
      </c>
      <c r="G7044" s="796">
        <v>54142.445980349978</v>
      </c>
    </row>
    <row r="7045" spans="1:7" x14ac:dyDescent="0.25">
      <c r="A7045" s="438" t="s">
        <v>4776</v>
      </c>
      <c r="B7045" s="589" t="s">
        <v>11085</v>
      </c>
      <c r="C7045" s="589"/>
      <c r="D7045" s="1017"/>
      <c r="E7045" s="394">
        <v>90</v>
      </c>
      <c r="F7045" s="394">
        <v>150.30000000000001</v>
      </c>
      <c r="G7045" s="796">
        <v>148058.59637789999</v>
      </c>
    </row>
    <row r="7046" spans="1:7" x14ac:dyDescent="0.25">
      <c r="A7046" s="438" t="s">
        <v>4778</v>
      </c>
      <c r="B7046" s="589" t="s">
        <v>11086</v>
      </c>
      <c r="C7046" s="589"/>
      <c r="D7046" s="1017"/>
      <c r="E7046" s="394">
        <v>110</v>
      </c>
      <c r="F7046" s="394">
        <v>173.3</v>
      </c>
      <c r="G7046" s="796">
        <v>151868.54377889994</v>
      </c>
    </row>
    <row r="7047" spans="1:7" x14ac:dyDescent="0.25">
      <c r="A7047" s="787" t="s">
        <v>11087</v>
      </c>
      <c r="B7047" s="983" t="s">
        <v>11088</v>
      </c>
      <c r="C7047" s="790"/>
      <c r="D7047" s="1029" t="s">
        <v>10796</v>
      </c>
      <c r="E7047" s="1029" t="s">
        <v>9</v>
      </c>
      <c r="F7047" s="1029" t="s">
        <v>9</v>
      </c>
      <c r="G7047" s="791">
        <v>32850.899999999994</v>
      </c>
    </row>
    <row r="7048" spans="1:7" x14ac:dyDescent="0.25">
      <c r="A7048" s="787" t="s">
        <v>10980</v>
      </c>
      <c r="B7048" s="983" t="s">
        <v>11089</v>
      </c>
      <c r="C7048" s="790"/>
      <c r="D7048" s="1029" t="s">
        <v>9</v>
      </c>
      <c r="E7048" s="1029" t="s">
        <v>9</v>
      </c>
      <c r="F7048" s="1029" t="s">
        <v>9</v>
      </c>
      <c r="G7048" s="791">
        <v>54751.499999999985</v>
      </c>
    </row>
    <row r="7049" spans="1:7" x14ac:dyDescent="0.25">
      <c r="A7049" s="438" t="s">
        <v>8044</v>
      </c>
      <c r="B7049" s="589" t="s">
        <v>11090</v>
      </c>
      <c r="C7049" s="589"/>
      <c r="D7049" s="394" t="s">
        <v>10796</v>
      </c>
      <c r="E7049" s="394">
        <v>100</v>
      </c>
      <c r="F7049" s="394">
        <v>175</v>
      </c>
      <c r="G7049" s="796">
        <v>44564.179292099994</v>
      </c>
    </row>
    <row r="7050" spans="1:7" x14ac:dyDescent="0.25">
      <c r="A7050" s="438" t="s">
        <v>7577</v>
      </c>
      <c r="B7050" s="589" t="s">
        <v>11091</v>
      </c>
      <c r="C7050" s="589"/>
      <c r="D7050" s="394" t="s">
        <v>10799</v>
      </c>
      <c r="E7050" s="394">
        <v>105</v>
      </c>
      <c r="F7050" s="394">
        <v>175</v>
      </c>
      <c r="G7050" s="796">
        <v>121686.31092149997</v>
      </c>
    </row>
    <row r="7051" spans="1:7" ht="19.5" thickBot="1" x14ac:dyDescent="0.3">
      <c r="A7051" s="1025"/>
      <c r="B7051" s="1026" t="s">
        <v>11018</v>
      </c>
      <c r="C7051" s="1026"/>
      <c r="D7051" s="1026"/>
      <c r="E7051" s="1026"/>
      <c r="F7051" s="1026"/>
      <c r="G7051" s="1027">
        <v>0</v>
      </c>
    </row>
    <row r="7052" spans="1:7" ht="19.5" thickBot="1" x14ac:dyDescent="0.3">
      <c r="A7052" s="888" t="s">
        <v>22513</v>
      </c>
      <c r="B7052" s="889"/>
      <c r="C7052" s="889"/>
      <c r="D7052" s="889"/>
      <c r="E7052" s="889"/>
      <c r="F7052" s="889"/>
      <c r="G7052" s="985">
        <v>0</v>
      </c>
    </row>
    <row r="7053" spans="1:7" x14ac:dyDescent="0.25">
      <c r="A7053" s="1030" t="s">
        <v>11092</v>
      </c>
      <c r="B7053" s="1031" t="s">
        <v>11093</v>
      </c>
      <c r="C7053" s="1031"/>
      <c r="D7053" s="1031"/>
      <c r="E7053" s="1031"/>
      <c r="F7053" s="1031"/>
      <c r="G7053" s="991">
        <v>44980.737749999986</v>
      </c>
    </row>
    <row r="7054" spans="1:7" x14ac:dyDescent="0.25">
      <c r="A7054" s="210" t="s">
        <v>11094</v>
      </c>
      <c r="B7054" s="596" t="s">
        <v>11095</v>
      </c>
      <c r="C7054" s="596"/>
      <c r="D7054" s="596"/>
      <c r="E7054" s="596"/>
      <c r="F7054" s="596"/>
      <c r="G7054" s="868">
        <v>25158.086118749998</v>
      </c>
    </row>
    <row r="7055" spans="1:7" ht="15.75" thickBot="1" x14ac:dyDescent="0.3">
      <c r="A7055" s="1032" t="s">
        <v>22514</v>
      </c>
      <c r="B7055" s="597" t="s">
        <v>22515</v>
      </c>
      <c r="C7055" s="597"/>
      <c r="D7055" s="597"/>
      <c r="E7055" s="597"/>
      <c r="F7055" s="597"/>
      <c r="G7055" s="1033">
        <v>21960.300034798121</v>
      </c>
    </row>
    <row r="7056" spans="1:7" ht="19.5" thickBot="1" x14ac:dyDescent="0.3">
      <c r="A7056" s="873" t="s">
        <v>11096</v>
      </c>
      <c r="B7056" s="874"/>
      <c r="C7056" s="874"/>
      <c r="D7056" s="874"/>
      <c r="E7056" s="874"/>
      <c r="F7056" s="874"/>
      <c r="G7056" s="1000">
        <v>0</v>
      </c>
    </row>
    <row r="7057" spans="1:7" x14ac:dyDescent="0.25">
      <c r="A7057" s="787" t="s">
        <v>11097</v>
      </c>
      <c r="B7057" s="809" t="s">
        <v>3377</v>
      </c>
      <c r="C7057" s="810" t="s">
        <v>11098</v>
      </c>
      <c r="D7057" s="789"/>
      <c r="E7057" s="789"/>
      <c r="F7057" s="790"/>
      <c r="G7057" s="791">
        <v>16699.667333249996</v>
      </c>
    </row>
    <row r="7058" spans="1:7" x14ac:dyDescent="0.25">
      <c r="A7058" s="792" t="s">
        <v>11099</v>
      </c>
      <c r="B7058" s="813" t="s">
        <v>11100</v>
      </c>
      <c r="C7058" s="814" t="s">
        <v>11101</v>
      </c>
      <c r="D7058" s="794"/>
      <c r="E7058" s="794"/>
      <c r="F7058" s="795"/>
      <c r="G7058" s="796">
        <v>22218.264499999997</v>
      </c>
    </row>
    <row r="7059" spans="1:7" ht="15.75" thickBot="1" x14ac:dyDescent="0.3">
      <c r="A7059" s="787" t="s">
        <v>22516</v>
      </c>
      <c r="B7059" s="809" t="s">
        <v>11100</v>
      </c>
      <c r="C7059" s="810" t="s">
        <v>22517</v>
      </c>
      <c r="D7059" s="789"/>
      <c r="E7059" s="789"/>
      <c r="F7059" s="790"/>
      <c r="G7059" s="791">
        <v>11296.083693375</v>
      </c>
    </row>
    <row r="7060" spans="1:7" ht="19.5" thickBot="1" x14ac:dyDescent="0.3">
      <c r="A7060" s="784" t="s">
        <v>11102</v>
      </c>
      <c r="B7060" s="785"/>
      <c r="C7060" s="785"/>
      <c r="D7060" s="785"/>
      <c r="E7060" s="785"/>
      <c r="F7060" s="785"/>
      <c r="G7060" s="1014">
        <v>0</v>
      </c>
    </row>
    <row r="7061" spans="1:7" x14ac:dyDescent="0.25">
      <c r="A7061" s="803" t="s">
        <v>9938</v>
      </c>
      <c r="B7061" s="805" t="s">
        <v>9</v>
      </c>
      <c r="C7061" s="806"/>
      <c r="D7061" s="805" t="s">
        <v>9939</v>
      </c>
      <c r="E7061" s="921"/>
      <c r="F7061" s="806"/>
      <c r="G7061" s="807">
        <v>7668.2037197756226</v>
      </c>
    </row>
    <row r="7062" spans="1:7" x14ac:dyDescent="0.25">
      <c r="A7062" s="792" t="s">
        <v>11103</v>
      </c>
      <c r="B7062" s="814" t="s">
        <v>1448</v>
      </c>
      <c r="C7062" s="795"/>
      <c r="D7062" s="814" t="s">
        <v>11104</v>
      </c>
      <c r="E7062" s="794"/>
      <c r="F7062" s="795"/>
      <c r="G7062" s="796">
        <v>8698.029599999998</v>
      </c>
    </row>
    <row r="7063" spans="1:7" ht="15.75" thickBot="1" x14ac:dyDescent="0.3">
      <c r="A7063" s="803" t="s">
        <v>9940</v>
      </c>
      <c r="B7063" s="805" t="s">
        <v>9936</v>
      </c>
      <c r="C7063" s="806"/>
      <c r="D7063" s="805" t="s">
        <v>9939</v>
      </c>
      <c r="E7063" s="921"/>
      <c r="F7063" s="806"/>
      <c r="G7063" s="807">
        <v>8071.7933892374976</v>
      </c>
    </row>
    <row r="7064" spans="1:7" ht="19.5" thickBot="1" x14ac:dyDescent="0.3">
      <c r="A7064" s="784" t="s">
        <v>11105</v>
      </c>
      <c r="B7064" s="785"/>
      <c r="C7064" s="785"/>
      <c r="D7064" s="785"/>
      <c r="E7064" s="785"/>
      <c r="F7064" s="785"/>
      <c r="G7064" s="1014">
        <v>0</v>
      </c>
    </row>
    <row r="7065" spans="1:7" ht="15.75" x14ac:dyDescent="0.25">
      <c r="A7065" s="1034"/>
      <c r="B7065" s="1035" t="s">
        <v>2094</v>
      </c>
      <c r="C7065" s="1035" t="s">
        <v>11106</v>
      </c>
      <c r="D7065" s="1035" t="s">
        <v>11107</v>
      </c>
      <c r="E7065" s="1035" t="s">
        <v>11108</v>
      </c>
      <c r="F7065" s="1035" t="s">
        <v>11109</v>
      </c>
      <c r="G7065" s="1035" t="s">
        <v>11110</v>
      </c>
    </row>
    <row r="7066" spans="1:7" x14ac:dyDescent="0.25">
      <c r="A7066" s="803" t="s">
        <v>11111</v>
      </c>
      <c r="B7066" s="1028" t="s">
        <v>10183</v>
      </c>
      <c r="C7066" s="804" t="s">
        <v>4311</v>
      </c>
      <c r="D7066" s="1036" t="s">
        <v>11112</v>
      </c>
      <c r="E7066" s="1028" t="s">
        <v>11113</v>
      </c>
      <c r="F7066" s="1028" t="s">
        <v>11114</v>
      </c>
      <c r="G7066" s="807">
        <v>45444.411738374991</v>
      </c>
    </row>
    <row r="7067" spans="1:7" x14ac:dyDescent="0.25">
      <c r="A7067" s="803" t="s">
        <v>11115</v>
      </c>
      <c r="B7067" s="1037" t="s">
        <v>11116</v>
      </c>
      <c r="C7067" s="804" t="s">
        <v>11117</v>
      </c>
      <c r="D7067" s="1036" t="s">
        <v>11113</v>
      </c>
      <c r="E7067" s="1028" t="s">
        <v>11112</v>
      </c>
      <c r="F7067" s="1028" t="s">
        <v>11118</v>
      </c>
      <c r="G7067" s="807">
        <v>40576.793358843737</v>
      </c>
    </row>
    <row r="7068" spans="1:7" x14ac:dyDescent="0.25">
      <c r="A7068" s="1038" t="s">
        <v>11119</v>
      </c>
      <c r="B7068" s="1039" t="s">
        <v>11120</v>
      </c>
      <c r="C7068" s="1040" t="s">
        <v>11117</v>
      </c>
      <c r="D7068" s="1036" t="s">
        <v>11121</v>
      </c>
      <c r="E7068" s="1041" t="s">
        <v>11122</v>
      </c>
      <c r="F7068" s="1039" t="s">
        <v>11114</v>
      </c>
      <c r="G7068" s="807">
        <v>56110.850503687492</v>
      </c>
    </row>
    <row r="7069" spans="1:7" x14ac:dyDescent="0.25">
      <c r="A7069" s="1042"/>
      <c r="B7069" s="1043"/>
      <c r="C7069" s="1043"/>
      <c r="D7069" s="1036" t="s">
        <v>11113</v>
      </c>
      <c r="E7069" s="1043"/>
      <c r="F7069" s="1043"/>
      <c r="G7069" s="807">
        <v>56110.850503687492</v>
      </c>
    </row>
    <row r="7070" spans="1:7" x14ac:dyDescent="0.25">
      <c r="A7070" s="907" t="s">
        <v>11123</v>
      </c>
      <c r="B7070" s="1044" t="s">
        <v>11124</v>
      </c>
      <c r="C7070" s="908" t="s">
        <v>11117</v>
      </c>
      <c r="D7070" s="1045" t="s">
        <v>11113</v>
      </c>
      <c r="E7070" s="1044" t="s">
        <v>11113</v>
      </c>
      <c r="F7070" s="1044" t="s">
        <v>11118</v>
      </c>
      <c r="G7070" s="911">
        <v>29699.0055808875</v>
      </c>
    </row>
    <row r="7071" spans="1:7" x14ac:dyDescent="0.25">
      <c r="A7071" s="803" t="s">
        <v>11125</v>
      </c>
      <c r="B7071" s="1028" t="s">
        <v>11126</v>
      </c>
      <c r="C7071" s="804" t="s">
        <v>4311</v>
      </c>
      <c r="D7071" s="1036" t="s">
        <v>11113</v>
      </c>
      <c r="E7071" s="1028" t="s">
        <v>11113</v>
      </c>
      <c r="F7071" s="1028" t="s">
        <v>11118</v>
      </c>
      <c r="G7071" s="807">
        <v>35111.076109931251</v>
      </c>
    </row>
    <row r="7072" spans="1:7" x14ac:dyDescent="0.25">
      <c r="A7072" s="803" t="s">
        <v>11127</v>
      </c>
      <c r="B7072" s="1028" t="s">
        <v>11128</v>
      </c>
      <c r="C7072" s="804" t="s">
        <v>4311</v>
      </c>
      <c r="D7072" s="1036" t="s">
        <v>11113</v>
      </c>
      <c r="E7072" s="1028" t="s">
        <v>11113</v>
      </c>
      <c r="F7072" s="1028" t="s">
        <v>11114</v>
      </c>
      <c r="G7072" s="807">
        <v>45444.411738374991</v>
      </c>
    </row>
    <row r="7073" spans="1:7" x14ac:dyDescent="0.25">
      <c r="A7073" s="803" t="s">
        <v>11129</v>
      </c>
      <c r="B7073" s="1028" t="s">
        <v>11130</v>
      </c>
      <c r="C7073" s="804" t="s">
        <v>11117</v>
      </c>
      <c r="D7073" s="1036" t="s">
        <v>11113</v>
      </c>
      <c r="E7073" s="1028" t="s">
        <v>11113</v>
      </c>
      <c r="F7073" s="1028" t="s">
        <v>11118</v>
      </c>
      <c r="G7073" s="807">
        <v>49436.724284999989</v>
      </c>
    </row>
    <row r="7074" spans="1:7" x14ac:dyDescent="0.25">
      <c r="A7074" s="803" t="s">
        <v>11131</v>
      </c>
      <c r="B7074" s="1028" t="s">
        <v>11130</v>
      </c>
      <c r="C7074" s="804" t="s">
        <v>11117</v>
      </c>
      <c r="D7074" s="1036" t="s">
        <v>11113</v>
      </c>
      <c r="E7074" s="1028" t="s">
        <v>11113</v>
      </c>
      <c r="F7074" s="1028" t="s">
        <v>11118</v>
      </c>
      <c r="G7074" s="807">
        <v>49436.724284999989</v>
      </c>
    </row>
    <row r="7075" spans="1:7" x14ac:dyDescent="0.25">
      <c r="A7075" s="803" t="s">
        <v>11132</v>
      </c>
      <c r="B7075" s="1028" t="s">
        <v>11130</v>
      </c>
      <c r="C7075" s="804" t="s">
        <v>11117</v>
      </c>
      <c r="D7075" s="1036" t="s">
        <v>11113</v>
      </c>
      <c r="E7075" s="1028" t="s">
        <v>11133</v>
      </c>
      <c r="F7075" s="1028" t="s">
        <v>11118</v>
      </c>
      <c r="G7075" s="807">
        <v>49436.724284999989</v>
      </c>
    </row>
    <row r="7076" spans="1:7" x14ac:dyDescent="0.25">
      <c r="A7076" s="803" t="s">
        <v>11134</v>
      </c>
      <c r="B7076" s="1028" t="s">
        <v>11130</v>
      </c>
      <c r="C7076" s="804" t="s">
        <v>11117</v>
      </c>
      <c r="D7076" s="1036" t="s">
        <v>11113</v>
      </c>
      <c r="E7076" s="1028" t="s">
        <v>11113</v>
      </c>
      <c r="F7076" s="1028" t="s">
        <v>11118</v>
      </c>
      <c r="G7076" s="807">
        <v>49436.724284999989</v>
      </c>
    </row>
    <row r="7077" spans="1:7" x14ac:dyDescent="0.25">
      <c r="A7077" s="803" t="s">
        <v>11135</v>
      </c>
      <c r="B7077" s="1028" t="s">
        <v>11136</v>
      </c>
      <c r="C7077" s="804" t="s">
        <v>11117</v>
      </c>
      <c r="D7077" s="1036" t="s">
        <v>11113</v>
      </c>
      <c r="E7077" s="1028" t="s">
        <v>11113</v>
      </c>
      <c r="F7077" s="1028" t="s">
        <v>11118</v>
      </c>
      <c r="G7077" s="807">
        <v>49436.724284999989</v>
      </c>
    </row>
    <row r="7078" spans="1:7" x14ac:dyDescent="0.25">
      <c r="A7078" s="803" t="s">
        <v>11137</v>
      </c>
      <c r="B7078" s="1028" t="s">
        <v>11136</v>
      </c>
      <c r="C7078" s="804" t="s">
        <v>11117</v>
      </c>
      <c r="D7078" s="1036" t="s">
        <v>11113</v>
      </c>
      <c r="E7078" s="1028" t="s">
        <v>11113</v>
      </c>
      <c r="F7078" s="1028" t="s">
        <v>11118</v>
      </c>
      <c r="G7078" s="807">
        <v>49436.724284999989</v>
      </c>
    </row>
    <row r="7079" spans="1:7" x14ac:dyDescent="0.25">
      <c r="A7079" s="803" t="s">
        <v>11138</v>
      </c>
      <c r="B7079" s="1028" t="s">
        <v>11136</v>
      </c>
      <c r="C7079" s="804" t="s">
        <v>11117</v>
      </c>
      <c r="D7079" s="1036" t="s">
        <v>11113</v>
      </c>
      <c r="E7079" s="1028" t="s">
        <v>11113</v>
      </c>
      <c r="F7079" s="1028" t="s">
        <v>11118</v>
      </c>
      <c r="G7079" s="807">
        <v>49436.724284999989</v>
      </c>
    </row>
    <row r="7080" spans="1:7" x14ac:dyDescent="0.25">
      <c r="A7080" s="803" t="s">
        <v>11139</v>
      </c>
      <c r="B7080" s="1028" t="s">
        <v>11136</v>
      </c>
      <c r="C7080" s="804" t="s">
        <v>11117</v>
      </c>
      <c r="D7080" s="1036" t="s">
        <v>11140</v>
      </c>
      <c r="E7080" s="1028" t="s">
        <v>11140</v>
      </c>
      <c r="F7080" s="1028" t="s">
        <v>11140</v>
      </c>
      <c r="G7080" s="807" t="s">
        <v>9</v>
      </c>
    </row>
    <row r="7081" spans="1:7" x14ac:dyDescent="0.25">
      <c r="A7081" s="803" t="s">
        <v>11141</v>
      </c>
      <c r="B7081" s="1028" t="s">
        <v>11136</v>
      </c>
      <c r="C7081" s="804" t="s">
        <v>11117</v>
      </c>
      <c r="D7081" s="1036" t="s">
        <v>11113</v>
      </c>
      <c r="E7081" s="1028" t="s">
        <v>11113</v>
      </c>
      <c r="F7081" s="1028" t="s">
        <v>11114</v>
      </c>
      <c r="G7081" s="807">
        <v>56543.458083053891</v>
      </c>
    </row>
    <row r="7082" spans="1:7" x14ac:dyDescent="0.25">
      <c r="A7082" s="803" t="s">
        <v>11142</v>
      </c>
      <c r="B7082" s="1028" t="s">
        <v>11136</v>
      </c>
      <c r="C7082" s="804" t="s">
        <v>4311</v>
      </c>
      <c r="D7082" s="1036" t="s">
        <v>11113</v>
      </c>
      <c r="E7082" s="1028" t="s">
        <v>11113</v>
      </c>
      <c r="F7082" s="1028" t="s">
        <v>11114</v>
      </c>
      <c r="G7082" s="807">
        <v>56543.458083053891</v>
      </c>
    </row>
    <row r="7083" spans="1:7" x14ac:dyDescent="0.25">
      <c r="A7083" s="803" t="s">
        <v>11143</v>
      </c>
      <c r="B7083" s="1028" t="s">
        <v>11144</v>
      </c>
      <c r="C7083" s="804" t="s">
        <v>4311</v>
      </c>
      <c r="D7083" s="1036" t="s">
        <v>11112</v>
      </c>
      <c r="E7083" s="1028" t="s">
        <v>11113</v>
      </c>
      <c r="F7083" s="1028" t="s">
        <v>11114</v>
      </c>
      <c r="G7083" s="807">
        <v>45444.411738374991</v>
      </c>
    </row>
    <row r="7084" spans="1:7" x14ac:dyDescent="0.25">
      <c r="A7084" s="803" t="s">
        <v>11145</v>
      </c>
      <c r="B7084" s="1028" t="s">
        <v>11146</v>
      </c>
      <c r="C7084" s="804" t="s">
        <v>11117</v>
      </c>
      <c r="D7084" s="1036" t="s">
        <v>11112</v>
      </c>
      <c r="E7084" s="1028" t="s">
        <v>11113</v>
      </c>
      <c r="F7084" s="1028" t="s">
        <v>11114</v>
      </c>
      <c r="G7084" s="807">
        <v>50172.182785218742</v>
      </c>
    </row>
    <row r="7085" spans="1:7" x14ac:dyDescent="0.25">
      <c r="A7085" s="803" t="s">
        <v>11147</v>
      </c>
      <c r="B7085" s="1028" t="s">
        <v>11148</v>
      </c>
      <c r="C7085" s="804" t="s">
        <v>11117</v>
      </c>
      <c r="D7085" s="1036" t="s">
        <v>11112</v>
      </c>
      <c r="E7085" s="1028" t="s">
        <v>11149</v>
      </c>
      <c r="F7085" s="1028" t="s">
        <v>11118</v>
      </c>
      <c r="G7085" s="807">
        <v>52344.075751499993</v>
      </c>
    </row>
    <row r="7086" spans="1:7" x14ac:dyDescent="0.25">
      <c r="A7086" s="803" t="s">
        <v>11150</v>
      </c>
      <c r="B7086" s="1028" t="s">
        <v>11151</v>
      </c>
      <c r="C7086" s="804" t="s">
        <v>11117</v>
      </c>
      <c r="D7086" s="1036" t="s">
        <v>11112</v>
      </c>
      <c r="E7086" s="1028" t="s">
        <v>11113</v>
      </c>
      <c r="F7086" s="1028" t="s">
        <v>11114</v>
      </c>
      <c r="G7086" s="807">
        <v>50172.182785218742</v>
      </c>
    </row>
    <row r="7087" spans="1:7" x14ac:dyDescent="0.25">
      <c r="A7087" s="803" t="s">
        <v>11152</v>
      </c>
      <c r="B7087" s="1028" t="s">
        <v>11153</v>
      </c>
      <c r="C7087" s="804" t="s">
        <v>11117</v>
      </c>
      <c r="D7087" s="1036" t="s">
        <v>11112</v>
      </c>
      <c r="E7087" s="1028" t="s">
        <v>11113</v>
      </c>
      <c r="F7087" s="1028" t="s">
        <v>11114</v>
      </c>
      <c r="G7087" s="807">
        <v>48061.673987062495</v>
      </c>
    </row>
    <row r="7088" spans="1:7" x14ac:dyDescent="0.25">
      <c r="A7088" s="803" t="s">
        <v>11154</v>
      </c>
      <c r="B7088" s="1028" t="s">
        <v>11155</v>
      </c>
      <c r="C7088" s="804" t="s">
        <v>4311</v>
      </c>
      <c r="D7088" s="1036" t="s">
        <v>11112</v>
      </c>
      <c r="E7088" s="1028" t="s">
        <v>11113</v>
      </c>
      <c r="F7088" s="1028" t="s">
        <v>11114</v>
      </c>
      <c r="G7088" s="807">
        <v>55003.847580562491</v>
      </c>
    </row>
    <row r="7089" spans="1:7" x14ac:dyDescent="0.25">
      <c r="A7089" s="803" t="s">
        <v>11156</v>
      </c>
      <c r="B7089" s="1037" t="s">
        <v>11157</v>
      </c>
      <c r="C7089" s="804" t="s">
        <v>11117</v>
      </c>
      <c r="D7089" s="1036" t="s">
        <v>11112</v>
      </c>
      <c r="E7089" s="1028" t="s">
        <v>11112</v>
      </c>
      <c r="F7089" s="1028" t="s">
        <v>11118</v>
      </c>
      <c r="G7089" s="807" t="s">
        <v>9</v>
      </c>
    </row>
    <row r="7090" spans="1:7" x14ac:dyDescent="0.25">
      <c r="A7090" s="803" t="s">
        <v>11158</v>
      </c>
      <c r="B7090" s="1037" t="s">
        <v>11159</v>
      </c>
      <c r="C7090" s="804" t="s">
        <v>11117</v>
      </c>
      <c r="D7090" s="1036" t="s">
        <v>11112</v>
      </c>
      <c r="E7090" s="1028" t="s">
        <v>11113</v>
      </c>
      <c r="F7090" s="1028" t="s">
        <v>11114</v>
      </c>
      <c r="G7090" s="807">
        <v>54057.153379499992</v>
      </c>
    </row>
    <row r="7091" spans="1:7" x14ac:dyDescent="0.25">
      <c r="A7091" s="803" t="s">
        <v>11160</v>
      </c>
      <c r="B7091" s="1028" t="s">
        <v>11161</v>
      </c>
      <c r="C7091" s="804" t="s">
        <v>11117</v>
      </c>
      <c r="D7091" s="1036" t="s">
        <v>11112</v>
      </c>
      <c r="E7091" s="1028" t="s">
        <v>11133</v>
      </c>
      <c r="F7091" s="1028" t="s">
        <v>11114</v>
      </c>
      <c r="G7091" s="807">
        <v>40459.745860031246</v>
      </c>
    </row>
    <row r="7092" spans="1:7" x14ac:dyDescent="0.25">
      <c r="A7092" s="803" t="s">
        <v>11162</v>
      </c>
      <c r="B7092" s="1028" t="s">
        <v>11161</v>
      </c>
      <c r="C7092" s="804" t="s">
        <v>11117</v>
      </c>
      <c r="D7092" s="1036" t="s">
        <v>11113</v>
      </c>
      <c r="E7092" s="1028" t="s">
        <v>11133</v>
      </c>
      <c r="F7092" s="1028" t="s">
        <v>11114</v>
      </c>
      <c r="G7092" s="807">
        <v>40553.722098374994</v>
      </c>
    </row>
    <row r="7093" spans="1:7" x14ac:dyDescent="0.25">
      <c r="A7093" s="803" t="s">
        <v>11163</v>
      </c>
      <c r="B7093" s="1028" t="s">
        <v>11164</v>
      </c>
      <c r="C7093" s="804" t="s">
        <v>11117</v>
      </c>
      <c r="D7093" s="1036" t="s">
        <v>11112</v>
      </c>
      <c r="E7093" s="1028" t="s">
        <v>11113</v>
      </c>
      <c r="F7093" s="1028" t="s">
        <v>11114</v>
      </c>
      <c r="G7093" s="807">
        <v>40568.629682062492</v>
      </c>
    </row>
    <row r="7094" spans="1:7" x14ac:dyDescent="0.25">
      <c r="A7094" s="803" t="s">
        <v>11165</v>
      </c>
      <c r="B7094" s="1037" t="s">
        <v>11166</v>
      </c>
      <c r="C7094" s="804" t="s">
        <v>11117</v>
      </c>
      <c r="D7094" s="1036" t="s">
        <v>11113</v>
      </c>
      <c r="E7094" s="1028" t="s">
        <v>11113</v>
      </c>
      <c r="F7094" s="1028" t="s">
        <v>11118</v>
      </c>
      <c r="G7094" s="807">
        <v>41463.523161656245</v>
      </c>
    </row>
    <row r="7095" spans="1:7" x14ac:dyDescent="0.25">
      <c r="A7095" s="803" t="s">
        <v>11167</v>
      </c>
      <c r="B7095" s="1037" t="s">
        <v>11168</v>
      </c>
      <c r="C7095" s="804" t="s">
        <v>11117</v>
      </c>
      <c r="D7095" s="1036" t="s">
        <v>11112</v>
      </c>
      <c r="E7095" s="1028" t="s">
        <v>11112</v>
      </c>
      <c r="F7095" s="1028" t="s">
        <v>11149</v>
      </c>
      <c r="G7095" s="807">
        <v>48066.726697499987</v>
      </c>
    </row>
    <row r="7096" spans="1:7" x14ac:dyDescent="0.25">
      <c r="A7096" s="803" t="s">
        <v>11169</v>
      </c>
      <c r="B7096" s="1037" t="s">
        <v>11170</v>
      </c>
      <c r="C7096" s="804" t="s">
        <v>4311</v>
      </c>
      <c r="D7096" s="1036" t="s">
        <v>11113</v>
      </c>
      <c r="E7096" s="1028" t="s">
        <v>11113</v>
      </c>
      <c r="F7096" s="1028" t="s">
        <v>11118</v>
      </c>
      <c r="G7096" s="807">
        <v>54260.827719656241</v>
      </c>
    </row>
    <row r="7097" spans="1:7" x14ac:dyDescent="0.25">
      <c r="A7097" s="803" t="s">
        <v>11171</v>
      </c>
      <c r="B7097" s="1037" t="s">
        <v>11172</v>
      </c>
      <c r="C7097" s="804" t="s">
        <v>4311</v>
      </c>
      <c r="D7097" s="1036" t="s">
        <v>11113</v>
      </c>
      <c r="E7097" s="1028" t="s">
        <v>11113</v>
      </c>
      <c r="F7097" s="1028" t="s">
        <v>11114</v>
      </c>
      <c r="G7097" s="807">
        <v>39229.431747468741</v>
      </c>
    </row>
    <row r="7098" spans="1:7" x14ac:dyDescent="0.25">
      <c r="A7098" s="803" t="s">
        <v>11173</v>
      </c>
      <c r="B7098" s="1037" t="s">
        <v>11174</v>
      </c>
      <c r="C7098" s="804" t="s">
        <v>11117</v>
      </c>
      <c r="D7098" s="1036" t="s">
        <v>11112</v>
      </c>
      <c r="E7098" s="1028" t="s">
        <v>11113</v>
      </c>
      <c r="F7098" s="1028" t="s">
        <v>11114</v>
      </c>
      <c r="G7098" s="807">
        <v>35973.836787187494</v>
      </c>
    </row>
    <row r="7099" spans="1:7" x14ac:dyDescent="0.25">
      <c r="A7099" s="803" t="s">
        <v>11175</v>
      </c>
      <c r="B7099" s="1037" t="s">
        <v>11176</v>
      </c>
      <c r="C7099" s="804" t="s">
        <v>11117</v>
      </c>
      <c r="D7099" s="1036" t="s">
        <v>11113</v>
      </c>
      <c r="E7099" s="1028" t="s">
        <v>11113</v>
      </c>
      <c r="F7099" s="1028" t="s">
        <v>11114</v>
      </c>
      <c r="G7099" s="807">
        <v>41550.734614124987</v>
      </c>
    </row>
    <row r="7100" spans="1:7" x14ac:dyDescent="0.25">
      <c r="A7100" s="803" t="s">
        <v>11177</v>
      </c>
      <c r="B7100" s="1037" t="s">
        <v>11178</v>
      </c>
      <c r="C7100" s="804" t="s">
        <v>11117</v>
      </c>
      <c r="D7100" s="1036" t="s">
        <v>11113</v>
      </c>
      <c r="E7100" s="1028" t="s">
        <v>11113</v>
      </c>
      <c r="F7100" s="1028" t="s">
        <v>11114</v>
      </c>
      <c r="G7100" s="807">
        <v>35973.836787187494</v>
      </c>
    </row>
    <row r="7101" spans="1:7" x14ac:dyDescent="0.25">
      <c r="A7101" s="803" t="s">
        <v>11179</v>
      </c>
      <c r="B7101" s="1028" t="s">
        <v>11180</v>
      </c>
      <c r="C7101" s="804" t="s">
        <v>11117</v>
      </c>
      <c r="D7101" s="1036" t="s">
        <v>11113</v>
      </c>
      <c r="E7101" s="1028" t="s">
        <v>11113</v>
      </c>
      <c r="F7101" s="1028" t="s">
        <v>11114</v>
      </c>
      <c r="G7101" s="807">
        <v>43022.681032031236</v>
      </c>
    </row>
    <row r="7102" spans="1:7" x14ac:dyDescent="0.25">
      <c r="A7102" s="803" t="s">
        <v>11181</v>
      </c>
      <c r="B7102" s="1028" t="s">
        <v>3377</v>
      </c>
      <c r="C7102" s="804" t="s">
        <v>4311</v>
      </c>
      <c r="D7102" s="1046" t="s">
        <v>11114</v>
      </c>
      <c r="E7102" s="1028" t="s">
        <v>11113</v>
      </c>
      <c r="F7102" s="1028" t="s">
        <v>11113</v>
      </c>
      <c r="G7102" s="807">
        <v>53261.288848687487</v>
      </c>
    </row>
    <row r="7103" spans="1:7" x14ac:dyDescent="0.25">
      <c r="A7103" s="803" t="s">
        <v>11182</v>
      </c>
      <c r="B7103" s="1028" t="s">
        <v>3377</v>
      </c>
      <c r="C7103" s="804" t="s">
        <v>4311</v>
      </c>
      <c r="D7103" s="1036" t="s">
        <v>11112</v>
      </c>
      <c r="E7103" s="1028" t="s">
        <v>11113</v>
      </c>
      <c r="F7103" s="1028" t="s">
        <v>11118</v>
      </c>
      <c r="G7103" s="807">
        <v>48061.673987062495</v>
      </c>
    </row>
    <row r="7104" spans="1:7" x14ac:dyDescent="0.25">
      <c r="A7104" s="803" t="s">
        <v>11183</v>
      </c>
      <c r="B7104" s="1028" t="s">
        <v>11184</v>
      </c>
      <c r="C7104" s="804" t="s">
        <v>4311</v>
      </c>
      <c r="D7104" s="1036" t="s">
        <v>11113</v>
      </c>
      <c r="E7104" s="1028" t="s">
        <v>11113</v>
      </c>
      <c r="F7104" s="1028" t="s">
        <v>11114</v>
      </c>
      <c r="G7104" s="807">
        <v>62808.113793749988</v>
      </c>
    </row>
    <row r="7105" spans="1:7" x14ac:dyDescent="0.25">
      <c r="A7105" s="803" t="s">
        <v>11185</v>
      </c>
      <c r="B7105" s="1028" t="s">
        <v>3377</v>
      </c>
      <c r="C7105" s="804" t="s">
        <v>4311</v>
      </c>
      <c r="D7105" s="1036" t="s">
        <v>11113</v>
      </c>
      <c r="E7105" s="1028" t="s">
        <v>11113</v>
      </c>
      <c r="F7105" s="1028" t="s">
        <v>11113</v>
      </c>
      <c r="G7105" s="807" t="s">
        <v>9</v>
      </c>
    </row>
    <row r="7106" spans="1:7" x14ac:dyDescent="0.25">
      <c r="A7106" s="803" t="s">
        <v>11186</v>
      </c>
      <c r="B7106" s="1028" t="s">
        <v>11187</v>
      </c>
      <c r="C7106" s="804" t="s">
        <v>11117</v>
      </c>
      <c r="D7106" s="1036" t="s">
        <v>11118</v>
      </c>
      <c r="E7106" s="1028" t="s">
        <v>11118</v>
      </c>
      <c r="F7106" s="1028" t="s">
        <v>11118</v>
      </c>
      <c r="G7106" s="807">
        <v>30243.937877249991</v>
      </c>
    </row>
    <row r="7107" spans="1:7" x14ac:dyDescent="0.25">
      <c r="A7107" s="803" t="s">
        <v>11188</v>
      </c>
      <c r="B7107" s="1037" t="s">
        <v>11189</v>
      </c>
      <c r="C7107" s="804" t="s">
        <v>11117</v>
      </c>
      <c r="D7107" s="1036" t="s">
        <v>11112</v>
      </c>
      <c r="E7107" s="1028" t="s">
        <v>11113</v>
      </c>
      <c r="F7107" s="1028" t="s">
        <v>11113</v>
      </c>
      <c r="G7107" s="807">
        <v>49966.838127562485</v>
      </c>
    </row>
    <row r="7108" spans="1:7" x14ac:dyDescent="0.25">
      <c r="A7108" s="803" t="s">
        <v>11190</v>
      </c>
      <c r="B7108" s="1028" t="s">
        <v>11191</v>
      </c>
      <c r="C7108" s="804" t="s">
        <v>11117</v>
      </c>
      <c r="D7108" s="1036" t="s">
        <v>11114</v>
      </c>
      <c r="E7108" s="1028" t="s">
        <v>11118</v>
      </c>
      <c r="F7108" s="1028" t="s">
        <v>11118</v>
      </c>
      <c r="G7108" s="807">
        <v>48066.726697499987</v>
      </c>
    </row>
    <row r="7109" spans="1:7" x14ac:dyDescent="0.25">
      <c r="A7109" s="803" t="s">
        <v>11192</v>
      </c>
      <c r="B7109" s="1047" t="s">
        <v>11193</v>
      </c>
      <c r="C7109" s="921"/>
      <c r="D7109" s="921"/>
      <c r="E7109" s="921"/>
      <c r="F7109" s="806"/>
      <c r="G7109" s="807">
        <v>63711.400618781241</v>
      </c>
    </row>
    <row r="7110" spans="1:7" x14ac:dyDescent="0.25">
      <c r="A7110" s="803" t="s">
        <v>11194</v>
      </c>
      <c r="B7110" s="1047" t="s">
        <v>11195</v>
      </c>
      <c r="C7110" s="921"/>
      <c r="D7110" s="921"/>
      <c r="E7110" s="921"/>
      <c r="F7110" s="806"/>
      <c r="G7110" s="807">
        <v>71028.978070406229</v>
      </c>
    </row>
    <row r="7111" spans="1:7" x14ac:dyDescent="0.25">
      <c r="A7111" s="803" t="s">
        <v>11196</v>
      </c>
      <c r="B7111" s="1047" t="s">
        <v>11197</v>
      </c>
      <c r="C7111" s="921"/>
      <c r="D7111" s="921"/>
      <c r="E7111" s="921"/>
      <c r="F7111" s="806"/>
      <c r="G7111" s="807">
        <v>30470.662598906249</v>
      </c>
    </row>
    <row r="7112" spans="1:7" x14ac:dyDescent="0.25">
      <c r="A7112" s="803" t="s">
        <v>11198</v>
      </c>
      <c r="B7112" s="1047" t="s">
        <v>11199</v>
      </c>
      <c r="C7112" s="921"/>
      <c r="D7112" s="921"/>
      <c r="E7112" s="921"/>
      <c r="F7112" s="806"/>
      <c r="G7112" s="807" t="s">
        <v>9</v>
      </c>
    </row>
    <row r="7113" spans="1:7" x14ac:dyDescent="0.25">
      <c r="A7113" s="803" t="s">
        <v>11200</v>
      </c>
      <c r="B7113" s="1028" t="s">
        <v>11201</v>
      </c>
      <c r="C7113" s="804" t="s">
        <v>4311</v>
      </c>
      <c r="D7113" s="1036" t="s">
        <v>11112</v>
      </c>
      <c r="E7113" s="1048" t="s">
        <v>11202</v>
      </c>
      <c r="F7113" s="1028" t="s">
        <v>11114</v>
      </c>
      <c r="G7113" s="807">
        <v>48066.162965343749</v>
      </c>
    </row>
    <row r="7114" spans="1:7" x14ac:dyDescent="0.25">
      <c r="A7114" s="803" t="s">
        <v>11203</v>
      </c>
      <c r="B7114" s="1028" t="s">
        <v>11204</v>
      </c>
      <c r="C7114" s="804" t="s">
        <v>11117</v>
      </c>
      <c r="D7114" s="1036" t="s">
        <v>11112</v>
      </c>
      <c r="E7114" s="1028" t="s">
        <v>11113</v>
      </c>
      <c r="F7114" s="1028" t="s">
        <v>11114</v>
      </c>
      <c r="G7114" s="807">
        <v>52452.750783843745</v>
      </c>
    </row>
    <row r="7115" spans="1:7" x14ac:dyDescent="0.25">
      <c r="A7115" s="803" t="s">
        <v>11205</v>
      </c>
      <c r="B7115" s="1028" t="s">
        <v>11206</v>
      </c>
      <c r="C7115" s="804" t="s">
        <v>11117</v>
      </c>
      <c r="D7115" s="1036" t="s">
        <v>11112</v>
      </c>
      <c r="E7115" s="1028" t="s">
        <v>11112</v>
      </c>
      <c r="F7115" s="1028" t="s">
        <v>11114</v>
      </c>
      <c r="G7115" s="807">
        <v>57013.845023156238</v>
      </c>
    </row>
    <row r="7116" spans="1:7" x14ac:dyDescent="0.25">
      <c r="A7116" s="803" t="s">
        <v>11207</v>
      </c>
      <c r="B7116" s="1028" t="s">
        <v>11208</v>
      </c>
      <c r="C7116" s="804" t="s">
        <v>11117</v>
      </c>
      <c r="D7116" s="1036" t="s">
        <v>11112</v>
      </c>
      <c r="E7116" s="1028" t="s">
        <v>11113</v>
      </c>
      <c r="F7116" s="1028" t="s">
        <v>11114</v>
      </c>
      <c r="G7116" s="807">
        <v>59301.240444562485</v>
      </c>
    </row>
    <row r="7117" spans="1:7" x14ac:dyDescent="0.25">
      <c r="A7117" s="803" t="s">
        <v>11209</v>
      </c>
      <c r="B7117" s="1028" t="s">
        <v>11210</v>
      </c>
      <c r="C7117" s="804" t="s">
        <v>4311</v>
      </c>
      <c r="D7117" s="1036" t="s">
        <v>11114</v>
      </c>
      <c r="E7117" s="1028" t="s">
        <v>11113</v>
      </c>
      <c r="F7117" s="1028" t="s">
        <v>11114</v>
      </c>
      <c r="G7117" s="807">
        <v>48066.726697499987</v>
      </c>
    </row>
    <row r="7118" spans="1:7" x14ac:dyDescent="0.25">
      <c r="A7118" s="803" t="s">
        <v>11211</v>
      </c>
      <c r="B7118" s="1028" t="s">
        <v>11212</v>
      </c>
      <c r="C7118" s="804" t="s">
        <v>4311</v>
      </c>
      <c r="D7118" s="1036" t="s">
        <v>11118</v>
      </c>
      <c r="E7118" s="1028" t="s">
        <v>11113</v>
      </c>
      <c r="F7118" s="1028" t="s">
        <v>11114</v>
      </c>
      <c r="G7118" s="807">
        <v>40568.629682062492</v>
      </c>
    </row>
    <row r="7119" spans="1:7" x14ac:dyDescent="0.25">
      <c r="A7119" s="803" t="s">
        <v>11213</v>
      </c>
      <c r="B7119" s="1047" t="s">
        <v>11214</v>
      </c>
      <c r="C7119" s="921"/>
      <c r="D7119" s="921"/>
      <c r="E7119" s="921"/>
      <c r="F7119" s="806"/>
      <c r="G7119" s="807">
        <v>149596.66275046871</v>
      </c>
    </row>
    <row r="7120" spans="1:7" x14ac:dyDescent="0.25">
      <c r="A7120" s="803" t="s">
        <v>11215</v>
      </c>
      <c r="B7120" s="1028" t="s">
        <v>11216</v>
      </c>
      <c r="C7120" s="804" t="s">
        <v>4311</v>
      </c>
      <c r="D7120" s="1036" t="s">
        <v>11113</v>
      </c>
      <c r="E7120" s="1028" t="s">
        <v>11113</v>
      </c>
      <c r="F7120" s="1028" t="s">
        <v>11113</v>
      </c>
      <c r="G7120" s="807">
        <v>48066.726697499987</v>
      </c>
    </row>
    <row r="7121" spans="1:7" x14ac:dyDescent="0.25">
      <c r="A7121" s="803" t="s">
        <v>11217</v>
      </c>
      <c r="B7121" s="1037" t="s">
        <v>11218</v>
      </c>
      <c r="C7121" s="804" t="s">
        <v>11117</v>
      </c>
      <c r="D7121" s="1036" t="s">
        <v>11112</v>
      </c>
      <c r="E7121" s="1028" t="s">
        <v>11113</v>
      </c>
      <c r="F7121" s="1028" t="s">
        <v>11118</v>
      </c>
      <c r="G7121" s="807" t="s">
        <v>9</v>
      </c>
    </row>
    <row r="7122" spans="1:7" x14ac:dyDescent="0.25">
      <c r="A7122" s="803" t="s">
        <v>11219</v>
      </c>
      <c r="B7122" s="1037" t="s">
        <v>11220</v>
      </c>
      <c r="C7122" s="804" t="s">
        <v>11117</v>
      </c>
      <c r="D7122" s="1036" t="s">
        <v>11113</v>
      </c>
      <c r="E7122" s="1028" t="s">
        <v>11113</v>
      </c>
      <c r="F7122" s="1028" t="s">
        <v>11118</v>
      </c>
      <c r="G7122" s="807">
        <v>61015.746115986563</v>
      </c>
    </row>
    <row r="7123" spans="1:7" x14ac:dyDescent="0.25">
      <c r="A7123" s="803" t="s">
        <v>11221</v>
      </c>
      <c r="B7123" s="1037" t="s">
        <v>11222</v>
      </c>
      <c r="C7123" s="804" t="s">
        <v>11117</v>
      </c>
      <c r="D7123" s="1036" t="s">
        <v>11113</v>
      </c>
      <c r="E7123" s="1036" t="s">
        <v>11223</v>
      </c>
      <c r="F7123" s="1028" t="s">
        <v>11118</v>
      </c>
      <c r="G7123" s="807" t="s">
        <v>9</v>
      </c>
    </row>
    <row r="7124" spans="1:7" x14ac:dyDescent="0.25">
      <c r="A7124" s="803" t="s">
        <v>11224</v>
      </c>
      <c r="B7124" s="1037" t="s">
        <v>1448</v>
      </c>
      <c r="C7124" s="804" t="s">
        <v>11117</v>
      </c>
      <c r="D7124" s="1036" t="s">
        <v>11113</v>
      </c>
      <c r="E7124" s="1036" t="s">
        <v>11223</v>
      </c>
      <c r="F7124" s="1028" t="s">
        <v>11118</v>
      </c>
      <c r="G7124" s="807">
        <v>58759.055191425621</v>
      </c>
    </row>
    <row r="7125" spans="1:7" x14ac:dyDescent="0.25">
      <c r="A7125" s="803" t="s">
        <v>11225</v>
      </c>
      <c r="B7125" s="1037" t="s">
        <v>1448</v>
      </c>
      <c r="C7125" s="804" t="s">
        <v>11117</v>
      </c>
      <c r="D7125" s="1036" t="s">
        <v>11113</v>
      </c>
      <c r="E7125" s="1036" t="s">
        <v>11223</v>
      </c>
      <c r="F7125" s="1048" t="s">
        <v>11226</v>
      </c>
      <c r="G7125" s="807">
        <v>57499.999999999993</v>
      </c>
    </row>
    <row r="7126" spans="1:7" x14ac:dyDescent="0.25">
      <c r="A7126" s="803" t="s">
        <v>11227</v>
      </c>
      <c r="B7126" s="1037" t="s">
        <v>11228</v>
      </c>
      <c r="C7126" s="804" t="s">
        <v>4311</v>
      </c>
      <c r="D7126" s="1036" t="s">
        <v>11113</v>
      </c>
      <c r="E7126" s="1028" t="s">
        <v>11118</v>
      </c>
      <c r="F7126" s="1028" t="s">
        <v>11118</v>
      </c>
      <c r="G7126" s="807">
        <v>29468.722646531245</v>
      </c>
    </row>
    <row r="7127" spans="1:7" x14ac:dyDescent="0.25">
      <c r="A7127" s="803" t="s">
        <v>11229</v>
      </c>
      <c r="B7127" s="1049" t="s">
        <v>11230</v>
      </c>
      <c r="C7127" s="804" t="s">
        <v>4311</v>
      </c>
      <c r="D7127" s="1036" t="s">
        <v>11113</v>
      </c>
      <c r="E7127" s="1028" t="s">
        <v>11118</v>
      </c>
      <c r="F7127" s="1028" t="s">
        <v>11118</v>
      </c>
      <c r="G7127" s="807" t="s">
        <v>9</v>
      </c>
    </row>
    <row r="7128" spans="1:7" x14ac:dyDescent="0.25">
      <c r="A7128" s="803" t="s">
        <v>11231</v>
      </c>
      <c r="B7128" s="1037" t="s">
        <v>11232</v>
      </c>
      <c r="C7128" s="804" t="s">
        <v>4311</v>
      </c>
      <c r="D7128" s="1036" t="s">
        <v>11114</v>
      </c>
      <c r="E7128" s="1028" t="s">
        <v>11113</v>
      </c>
      <c r="F7128" s="1028" t="s">
        <v>11114</v>
      </c>
      <c r="G7128" s="807">
        <v>31822.784615156244</v>
      </c>
    </row>
    <row r="7129" spans="1:7" x14ac:dyDescent="0.25">
      <c r="A7129" s="803" t="s">
        <v>11233</v>
      </c>
      <c r="B7129" s="1037" t="s">
        <v>11234</v>
      </c>
      <c r="C7129" s="804" t="s">
        <v>11117</v>
      </c>
      <c r="D7129" s="1036" t="s">
        <v>11113</v>
      </c>
      <c r="E7129" s="1028" t="s">
        <v>11118</v>
      </c>
      <c r="F7129" s="1028" t="s">
        <v>11118</v>
      </c>
      <c r="G7129" s="807">
        <v>40568.629682062492</v>
      </c>
    </row>
    <row r="7130" spans="1:7" x14ac:dyDescent="0.25">
      <c r="A7130" s="803" t="s">
        <v>11235</v>
      </c>
      <c r="B7130" s="1037" t="s">
        <v>11236</v>
      </c>
      <c r="C7130" s="804" t="s">
        <v>11117</v>
      </c>
      <c r="D7130" s="1036" t="s">
        <v>11113</v>
      </c>
      <c r="E7130" s="1028" t="s">
        <v>11118</v>
      </c>
      <c r="F7130" s="1028" t="s">
        <v>11118</v>
      </c>
      <c r="G7130" s="807">
        <v>40568.629682062492</v>
      </c>
    </row>
    <row r="7131" spans="1:7" x14ac:dyDescent="0.25">
      <c r="A7131" s="803" t="s">
        <v>11237</v>
      </c>
      <c r="B7131" s="1028" t="s">
        <v>11238</v>
      </c>
      <c r="C7131" s="804" t="s">
        <v>4311</v>
      </c>
      <c r="D7131" s="1036" t="s">
        <v>11112</v>
      </c>
      <c r="E7131" s="1028" t="s">
        <v>11113</v>
      </c>
      <c r="F7131" s="1028" t="s">
        <v>11114</v>
      </c>
      <c r="G7131" s="807">
        <v>44536.802966812487</v>
      </c>
    </row>
    <row r="7132" spans="1:7" x14ac:dyDescent="0.25">
      <c r="A7132" s="803" t="s">
        <v>11239</v>
      </c>
      <c r="B7132" s="1028" t="s">
        <v>11240</v>
      </c>
      <c r="C7132" s="804" t="s">
        <v>4311</v>
      </c>
      <c r="D7132" s="1036" t="s">
        <v>11113</v>
      </c>
      <c r="E7132" s="1028" t="s">
        <v>11113</v>
      </c>
      <c r="F7132" s="1028" t="s">
        <v>11114</v>
      </c>
      <c r="G7132" s="807">
        <v>44004.535416468738</v>
      </c>
    </row>
    <row r="7133" spans="1:7" x14ac:dyDescent="0.25">
      <c r="A7133" s="803" t="s">
        <v>11241</v>
      </c>
      <c r="B7133" s="1028" t="s">
        <v>11242</v>
      </c>
      <c r="C7133" s="804" t="s">
        <v>11117</v>
      </c>
      <c r="D7133" s="1036" t="s">
        <v>11113</v>
      </c>
      <c r="E7133" s="1036" t="s">
        <v>11113</v>
      </c>
      <c r="F7133" s="1028" t="s">
        <v>11114</v>
      </c>
      <c r="G7133" s="807">
        <v>62807.04896634374</v>
      </c>
    </row>
    <row r="7134" spans="1:7" x14ac:dyDescent="0.25">
      <c r="A7134" s="803" t="s">
        <v>11243</v>
      </c>
      <c r="B7134" s="1028" t="s">
        <v>11244</v>
      </c>
      <c r="C7134" s="804" t="s">
        <v>11117</v>
      </c>
      <c r="D7134" s="1036" t="s">
        <v>11112</v>
      </c>
      <c r="E7134" s="1028" t="s">
        <v>11113</v>
      </c>
      <c r="F7134" s="1028" t="s">
        <v>11114</v>
      </c>
      <c r="G7134" s="807">
        <v>43086.090460124993</v>
      </c>
    </row>
    <row r="7135" spans="1:7" x14ac:dyDescent="0.25">
      <c r="A7135" s="803" t="s">
        <v>11245</v>
      </c>
      <c r="B7135" s="1028" t="s">
        <v>11246</v>
      </c>
      <c r="C7135" s="804" t="s">
        <v>11117</v>
      </c>
      <c r="D7135" s="1036" t="s">
        <v>11112</v>
      </c>
      <c r="E7135" s="1028" t="s">
        <v>11113</v>
      </c>
      <c r="F7135" s="1028" t="s">
        <v>11114</v>
      </c>
      <c r="G7135" s="807">
        <v>41223.749084531242</v>
      </c>
    </row>
    <row r="7136" spans="1:7" x14ac:dyDescent="0.25">
      <c r="A7136" s="803" t="s">
        <v>11247</v>
      </c>
      <c r="B7136" s="1028" t="s">
        <v>11248</v>
      </c>
      <c r="C7136" s="804" t="s">
        <v>11117</v>
      </c>
      <c r="D7136" s="1036" t="s">
        <v>11113</v>
      </c>
      <c r="E7136" s="1036" t="s">
        <v>11113</v>
      </c>
      <c r="F7136" s="1028" t="s">
        <v>11114</v>
      </c>
      <c r="G7136" s="807">
        <v>48037.475262281238</v>
      </c>
    </row>
    <row r="7137" spans="1:7" x14ac:dyDescent="0.25">
      <c r="A7137" s="803" t="s">
        <v>11249</v>
      </c>
      <c r="B7137" s="1028" t="s">
        <v>11250</v>
      </c>
      <c r="C7137" s="804" t="s">
        <v>11117</v>
      </c>
      <c r="D7137" s="1036" t="s">
        <v>11112</v>
      </c>
      <c r="E7137" s="1048" t="s">
        <v>11251</v>
      </c>
      <c r="F7137" s="1028" t="s">
        <v>11114</v>
      </c>
      <c r="G7137" s="807">
        <v>48061.673987062495</v>
      </c>
    </row>
    <row r="7138" spans="1:7" x14ac:dyDescent="0.25">
      <c r="A7138" s="803" t="s">
        <v>11252</v>
      </c>
      <c r="B7138" s="1028" t="s">
        <v>11240</v>
      </c>
      <c r="C7138" s="804" t="s">
        <v>11117</v>
      </c>
      <c r="D7138" s="1036" t="s">
        <v>11114</v>
      </c>
      <c r="E7138" s="1028" t="s">
        <v>11113</v>
      </c>
      <c r="F7138" s="1028" t="s">
        <v>11114</v>
      </c>
      <c r="G7138" s="807">
        <v>48066.726697499987</v>
      </c>
    </row>
    <row r="7139" spans="1:7" x14ac:dyDescent="0.25">
      <c r="A7139" s="803" t="s">
        <v>11253</v>
      </c>
      <c r="B7139" s="1037" t="s">
        <v>11254</v>
      </c>
      <c r="C7139" s="804" t="s">
        <v>4311</v>
      </c>
      <c r="D7139" s="1036" t="s">
        <v>11118</v>
      </c>
      <c r="E7139" s="1028" t="s">
        <v>11113</v>
      </c>
      <c r="F7139" s="1028" t="s">
        <v>11114</v>
      </c>
      <c r="G7139" s="807">
        <v>40460.455744968742</v>
      </c>
    </row>
    <row r="7140" spans="1:7" x14ac:dyDescent="0.25">
      <c r="A7140" s="803" t="s">
        <v>11255</v>
      </c>
      <c r="B7140" s="1028" t="s">
        <v>11256</v>
      </c>
      <c r="C7140" s="804" t="s">
        <v>11117</v>
      </c>
      <c r="D7140" s="1036" t="s">
        <v>11114</v>
      </c>
      <c r="E7140" s="1028" t="s">
        <v>11118</v>
      </c>
      <c r="F7140" s="1028" t="s">
        <v>11118</v>
      </c>
      <c r="G7140" s="807" t="s">
        <v>9</v>
      </c>
    </row>
    <row r="7141" spans="1:7" x14ac:dyDescent="0.25">
      <c r="A7141" s="207" t="s">
        <v>8068</v>
      </c>
      <c r="B7141" s="1050" t="s">
        <v>1450</v>
      </c>
      <c r="C7141" s="208" t="s">
        <v>11117</v>
      </c>
      <c r="D7141" s="1051" t="s">
        <v>11112</v>
      </c>
      <c r="E7141" s="1051" t="s">
        <v>11113</v>
      </c>
      <c r="F7141" s="1052" t="s">
        <v>11114</v>
      </c>
      <c r="G7141" s="807">
        <v>53598.100139999995</v>
      </c>
    </row>
    <row r="7142" spans="1:7" x14ac:dyDescent="0.25">
      <c r="A7142" s="803" t="s">
        <v>11257</v>
      </c>
      <c r="B7142" s="1028" t="s">
        <v>11258</v>
      </c>
      <c r="C7142" s="804" t="s">
        <v>4311</v>
      </c>
      <c r="D7142" s="1036" t="s">
        <v>11114</v>
      </c>
      <c r="E7142" s="1028" t="s">
        <v>11113</v>
      </c>
      <c r="F7142" s="1028" t="s">
        <v>11114</v>
      </c>
      <c r="G7142" s="807">
        <v>48066.726697499987</v>
      </c>
    </row>
    <row r="7143" spans="1:7" x14ac:dyDescent="0.25">
      <c r="A7143" s="803" t="s">
        <v>11259</v>
      </c>
      <c r="B7143" s="1028" t="s">
        <v>11260</v>
      </c>
      <c r="C7143" s="804" t="s">
        <v>4311</v>
      </c>
      <c r="D7143" s="1036" t="s">
        <v>11112</v>
      </c>
      <c r="E7143" s="1028" t="s">
        <v>11113</v>
      </c>
      <c r="F7143" s="1028" t="s">
        <v>11114</v>
      </c>
      <c r="G7143" s="807">
        <v>45445.163381249986</v>
      </c>
    </row>
    <row r="7144" spans="1:7" x14ac:dyDescent="0.25">
      <c r="A7144" s="803" t="s">
        <v>11261</v>
      </c>
      <c r="B7144" s="1028" t="s">
        <v>11262</v>
      </c>
      <c r="C7144" s="804" t="s">
        <v>11117</v>
      </c>
      <c r="D7144" s="1036" t="s">
        <v>11113</v>
      </c>
      <c r="E7144" s="1028" t="s">
        <v>11118</v>
      </c>
      <c r="F7144" s="1028" t="s">
        <v>11118</v>
      </c>
      <c r="G7144" s="807">
        <v>34725.31621387499</v>
      </c>
    </row>
    <row r="7145" spans="1:7" x14ac:dyDescent="0.25">
      <c r="A7145" s="803" t="s">
        <v>11263</v>
      </c>
      <c r="B7145" s="1028" t="s">
        <v>10238</v>
      </c>
      <c r="C7145" s="804" t="s">
        <v>4311</v>
      </c>
      <c r="D7145" s="1036" t="s">
        <v>11118</v>
      </c>
      <c r="E7145" s="1028" t="s">
        <v>11113</v>
      </c>
      <c r="F7145" s="1028" t="s">
        <v>11118</v>
      </c>
      <c r="G7145" s="807">
        <v>45445.163381249986</v>
      </c>
    </row>
    <row r="7146" spans="1:7" x14ac:dyDescent="0.25">
      <c r="A7146" s="803" t="s">
        <v>11264</v>
      </c>
      <c r="B7146" s="1028" t="s">
        <v>11265</v>
      </c>
      <c r="C7146" s="804" t="s">
        <v>4311</v>
      </c>
      <c r="D7146" s="1036" t="s">
        <v>11113</v>
      </c>
      <c r="E7146" s="1028" t="s">
        <v>11113</v>
      </c>
      <c r="F7146" s="1028" t="s">
        <v>11118</v>
      </c>
      <c r="G7146" s="807">
        <v>36729.133481718745</v>
      </c>
    </row>
    <row r="7147" spans="1:7" x14ac:dyDescent="0.25">
      <c r="A7147" s="803" t="s">
        <v>11266</v>
      </c>
      <c r="B7147" s="1037" t="s">
        <v>11267</v>
      </c>
      <c r="C7147" s="804" t="s">
        <v>4311</v>
      </c>
      <c r="D7147" s="1036" t="s">
        <v>11113</v>
      </c>
      <c r="E7147" s="1028" t="s">
        <v>1475</v>
      </c>
      <c r="F7147" s="1028" t="s">
        <v>1475</v>
      </c>
      <c r="G7147" s="807">
        <v>53301.585258374987</v>
      </c>
    </row>
    <row r="7148" spans="1:7" x14ac:dyDescent="0.25">
      <c r="A7148" s="803" t="s">
        <v>11268</v>
      </c>
      <c r="B7148" s="1028" t="s">
        <v>11269</v>
      </c>
      <c r="C7148" s="804" t="s">
        <v>4311</v>
      </c>
      <c r="D7148" s="1036" t="s">
        <v>11112</v>
      </c>
      <c r="E7148" s="1028" t="s">
        <v>11112</v>
      </c>
      <c r="F7148" s="1028" t="s">
        <v>11114</v>
      </c>
      <c r="G7148" s="807">
        <v>31320.311353218742</v>
      </c>
    </row>
    <row r="7149" spans="1:7" x14ac:dyDescent="0.25">
      <c r="A7149" s="803" t="s">
        <v>11270</v>
      </c>
      <c r="B7149" s="1028" t="s">
        <v>11271</v>
      </c>
      <c r="C7149" s="804" t="s">
        <v>11117</v>
      </c>
      <c r="D7149" s="1036" t="s">
        <v>11112</v>
      </c>
      <c r="E7149" s="1028" t="s">
        <v>11113</v>
      </c>
      <c r="F7149" s="1028" t="s">
        <v>11114</v>
      </c>
      <c r="G7149" s="807">
        <v>24947.841301031243</v>
      </c>
    </row>
    <row r="7150" spans="1:7" x14ac:dyDescent="0.25">
      <c r="A7150" s="803" t="s">
        <v>11272</v>
      </c>
      <c r="B7150" s="1037" t="s">
        <v>11273</v>
      </c>
      <c r="C7150" s="804" t="s">
        <v>11117</v>
      </c>
      <c r="D7150" s="1036" t="s">
        <v>11112</v>
      </c>
      <c r="E7150" s="1028" t="s">
        <v>11113</v>
      </c>
      <c r="F7150" s="1028" t="s">
        <v>11114</v>
      </c>
      <c r="G7150" s="807">
        <v>40459.745860031246</v>
      </c>
    </row>
    <row r="7151" spans="1:7" x14ac:dyDescent="0.25">
      <c r="A7151" s="803" t="s">
        <v>11274</v>
      </c>
      <c r="B7151" s="1028" t="s">
        <v>1457</v>
      </c>
      <c r="C7151" s="804" t="s">
        <v>4311</v>
      </c>
      <c r="D7151" s="1036" t="s">
        <v>11114</v>
      </c>
      <c r="E7151" s="1028" t="s">
        <v>11113</v>
      </c>
      <c r="F7151" s="1028" t="s">
        <v>11113</v>
      </c>
      <c r="G7151" s="807">
        <v>48066.726697499987</v>
      </c>
    </row>
    <row r="7152" spans="1:7" x14ac:dyDescent="0.25">
      <c r="A7152" s="803" t="s">
        <v>11275</v>
      </c>
      <c r="B7152" s="1037" t="s">
        <v>11276</v>
      </c>
      <c r="C7152" s="804" t="s">
        <v>4311</v>
      </c>
      <c r="D7152" s="1036" t="s">
        <v>11114</v>
      </c>
      <c r="E7152" s="1028" t="s">
        <v>11113</v>
      </c>
      <c r="F7152" s="1028" t="s">
        <v>11113</v>
      </c>
      <c r="G7152" s="807">
        <v>48066.726697499987</v>
      </c>
    </row>
    <row r="7153" spans="1:7" x14ac:dyDescent="0.25">
      <c r="A7153" s="803" t="s">
        <v>11277</v>
      </c>
      <c r="B7153" s="1037" t="s">
        <v>11278</v>
      </c>
      <c r="C7153" s="804" t="s">
        <v>11117</v>
      </c>
      <c r="D7153" s="1036" t="s">
        <v>11112</v>
      </c>
      <c r="E7153" s="1028" t="s">
        <v>11113</v>
      </c>
      <c r="F7153" s="1028" t="s">
        <v>11114</v>
      </c>
      <c r="G7153" s="807" t="s">
        <v>9</v>
      </c>
    </row>
    <row r="7154" spans="1:7" x14ac:dyDescent="0.25">
      <c r="A7154" s="207" t="s">
        <v>8112</v>
      </c>
      <c r="B7154" s="1050" t="s">
        <v>11279</v>
      </c>
      <c r="C7154" s="208" t="s">
        <v>11117</v>
      </c>
      <c r="D7154" s="1051" t="s">
        <v>11112</v>
      </c>
      <c r="E7154" s="1051" t="s">
        <v>11113</v>
      </c>
      <c r="F7154" s="1052" t="s">
        <v>11114</v>
      </c>
      <c r="G7154" s="807">
        <v>43302.509054999988</v>
      </c>
    </row>
    <row r="7155" spans="1:7" x14ac:dyDescent="0.25">
      <c r="A7155" s="207" t="s">
        <v>8108</v>
      </c>
      <c r="B7155" s="1050" t="s">
        <v>11280</v>
      </c>
      <c r="C7155" s="208" t="s">
        <v>11117</v>
      </c>
      <c r="D7155" s="1051" t="s">
        <v>11112</v>
      </c>
      <c r="E7155" s="1051" t="s">
        <v>11113</v>
      </c>
      <c r="F7155" s="1052" t="s">
        <v>11114</v>
      </c>
      <c r="G7155" s="807">
        <v>43302.509054999988</v>
      </c>
    </row>
    <row r="7156" spans="1:7" ht="15.75" thickBot="1" x14ac:dyDescent="0.3">
      <c r="A7156" s="207" t="s">
        <v>8094</v>
      </c>
      <c r="B7156" s="1050" t="s">
        <v>11281</v>
      </c>
      <c r="C7156" s="208" t="s">
        <v>11117</v>
      </c>
      <c r="D7156" s="1051" t="s">
        <v>11112</v>
      </c>
      <c r="E7156" s="1051" t="s">
        <v>11113</v>
      </c>
      <c r="F7156" s="1052" t="s">
        <v>11114</v>
      </c>
      <c r="G7156" s="807">
        <v>43302.509054999988</v>
      </c>
    </row>
    <row r="7157" spans="1:7" ht="19.5" thickBot="1" x14ac:dyDescent="0.3">
      <c r="A7157" s="784" t="s">
        <v>11282</v>
      </c>
      <c r="B7157" s="785"/>
      <c r="C7157" s="785"/>
      <c r="D7157" s="785"/>
      <c r="E7157" s="785"/>
      <c r="F7157" s="785"/>
      <c r="G7157" s="1014">
        <v>0</v>
      </c>
    </row>
    <row r="7158" spans="1:7" x14ac:dyDescent="0.25">
      <c r="A7158" s="792" t="s">
        <v>11283</v>
      </c>
      <c r="B7158" s="814" t="s">
        <v>10183</v>
      </c>
      <c r="C7158" s="795"/>
      <c r="D7158" s="814" t="s">
        <v>11284</v>
      </c>
      <c r="E7158" s="794"/>
      <c r="F7158" s="795"/>
      <c r="G7158" s="796">
        <v>13542.4</v>
      </c>
    </row>
    <row r="7159" spans="1:7" x14ac:dyDescent="0.25">
      <c r="A7159" s="792" t="s">
        <v>11285</v>
      </c>
      <c r="B7159" s="814" t="s">
        <v>3328</v>
      </c>
      <c r="C7159" s="795"/>
      <c r="D7159" s="814" t="s">
        <v>11286</v>
      </c>
      <c r="E7159" s="794"/>
      <c r="F7159" s="795"/>
      <c r="G7159" s="796">
        <v>13542.4</v>
      </c>
    </row>
    <row r="7160" spans="1:7" x14ac:dyDescent="0.25">
      <c r="A7160" s="792" t="s">
        <v>11287</v>
      </c>
      <c r="B7160" s="814" t="s">
        <v>3328</v>
      </c>
      <c r="C7160" s="795"/>
      <c r="D7160" s="814" t="s">
        <v>11288</v>
      </c>
      <c r="E7160" s="794"/>
      <c r="F7160" s="795"/>
      <c r="G7160" s="796">
        <v>13542.4</v>
      </c>
    </row>
    <row r="7161" spans="1:7" x14ac:dyDescent="0.25">
      <c r="A7161" s="792" t="s">
        <v>11289</v>
      </c>
      <c r="B7161" s="814" t="s">
        <v>3328</v>
      </c>
      <c r="C7161" s="795"/>
      <c r="D7161" s="814" t="s">
        <v>11290</v>
      </c>
      <c r="E7161" s="794"/>
      <c r="F7161" s="795"/>
      <c r="G7161" s="796">
        <v>13542.4</v>
      </c>
    </row>
    <row r="7162" spans="1:7" x14ac:dyDescent="0.25">
      <c r="A7162" s="792" t="s">
        <v>11291</v>
      </c>
      <c r="B7162" s="814" t="s">
        <v>3328</v>
      </c>
      <c r="C7162" s="795"/>
      <c r="D7162" s="814" t="s">
        <v>11292</v>
      </c>
      <c r="E7162" s="794"/>
      <c r="F7162" s="795"/>
      <c r="G7162" s="796">
        <v>13542.4</v>
      </c>
    </row>
    <row r="7163" spans="1:7" x14ac:dyDescent="0.25">
      <c r="A7163" s="792" t="s">
        <v>11293</v>
      </c>
      <c r="B7163" s="814" t="s">
        <v>3344</v>
      </c>
      <c r="C7163" s="795"/>
      <c r="D7163" s="814" t="s">
        <v>11294</v>
      </c>
      <c r="E7163" s="794"/>
      <c r="F7163" s="795"/>
      <c r="G7163" s="796">
        <v>13542.4</v>
      </c>
    </row>
    <row r="7164" spans="1:7" x14ac:dyDescent="0.25">
      <c r="A7164" s="792" t="s">
        <v>11295</v>
      </c>
      <c r="B7164" s="814" t="s">
        <v>3344</v>
      </c>
      <c r="C7164" s="795"/>
      <c r="D7164" s="814" t="s">
        <v>11296</v>
      </c>
      <c r="E7164" s="794"/>
      <c r="F7164" s="795"/>
      <c r="G7164" s="796">
        <v>13542.4</v>
      </c>
    </row>
    <row r="7165" spans="1:7" x14ac:dyDescent="0.25">
      <c r="A7165" s="792" t="s">
        <v>11297</v>
      </c>
      <c r="B7165" s="814" t="s">
        <v>3344</v>
      </c>
      <c r="C7165" s="795"/>
      <c r="D7165" s="814" t="s">
        <v>11298</v>
      </c>
      <c r="E7165" s="794"/>
      <c r="F7165" s="795"/>
      <c r="G7165" s="796">
        <v>13542.4</v>
      </c>
    </row>
    <row r="7166" spans="1:7" x14ac:dyDescent="0.25">
      <c r="A7166" s="792" t="s">
        <v>11299</v>
      </c>
      <c r="B7166" s="814" t="s">
        <v>3344</v>
      </c>
      <c r="C7166" s="795"/>
      <c r="D7166" s="814" t="s">
        <v>11300</v>
      </c>
      <c r="E7166" s="794"/>
      <c r="F7166" s="795"/>
      <c r="G7166" s="796">
        <v>13542.4</v>
      </c>
    </row>
    <row r="7167" spans="1:7" x14ac:dyDescent="0.25">
      <c r="A7167" s="792" t="s">
        <v>11301</v>
      </c>
      <c r="B7167" s="814" t="s">
        <v>3344</v>
      </c>
      <c r="C7167" s="795"/>
      <c r="D7167" s="814" t="s">
        <v>11302</v>
      </c>
      <c r="E7167" s="794"/>
      <c r="F7167" s="795"/>
      <c r="G7167" s="796">
        <v>13542.4</v>
      </c>
    </row>
    <row r="7168" spans="1:7" x14ac:dyDescent="0.25">
      <c r="A7168" s="792" t="s">
        <v>11303</v>
      </c>
      <c r="B7168" s="814" t="s">
        <v>3344</v>
      </c>
      <c r="C7168" s="795"/>
      <c r="D7168" s="814" t="s">
        <v>11304</v>
      </c>
      <c r="E7168" s="794"/>
      <c r="F7168" s="795"/>
      <c r="G7168" s="796">
        <v>13542.4</v>
      </c>
    </row>
    <row r="7169" spans="1:7" x14ac:dyDescent="0.25">
      <c r="A7169" s="792" t="s">
        <v>11305</v>
      </c>
      <c r="B7169" s="814" t="s">
        <v>3344</v>
      </c>
      <c r="C7169" s="795"/>
      <c r="D7169" s="814" t="s">
        <v>11294</v>
      </c>
      <c r="E7169" s="794"/>
      <c r="F7169" s="795"/>
      <c r="G7169" s="796">
        <v>13542.4</v>
      </c>
    </row>
    <row r="7170" spans="1:7" x14ac:dyDescent="0.25">
      <c r="A7170" s="792" t="s">
        <v>11306</v>
      </c>
      <c r="B7170" s="814" t="s">
        <v>3344</v>
      </c>
      <c r="C7170" s="795"/>
      <c r="D7170" s="814" t="s">
        <v>11307</v>
      </c>
      <c r="E7170" s="794"/>
      <c r="F7170" s="795"/>
      <c r="G7170" s="796">
        <v>13542.4</v>
      </c>
    </row>
    <row r="7171" spans="1:7" x14ac:dyDescent="0.25">
      <c r="A7171" s="792" t="s">
        <v>11308</v>
      </c>
      <c r="B7171" s="814" t="s">
        <v>3344</v>
      </c>
      <c r="C7171" s="795"/>
      <c r="D7171" s="814" t="s">
        <v>11309</v>
      </c>
      <c r="E7171" s="794"/>
      <c r="F7171" s="795"/>
      <c r="G7171" s="796">
        <v>13542.4</v>
      </c>
    </row>
    <row r="7172" spans="1:7" x14ac:dyDescent="0.25">
      <c r="A7172" s="792" t="s">
        <v>11310</v>
      </c>
      <c r="B7172" s="814" t="s">
        <v>3344</v>
      </c>
      <c r="C7172" s="795"/>
      <c r="D7172" s="814" t="s">
        <v>11311</v>
      </c>
      <c r="E7172" s="794"/>
      <c r="F7172" s="795"/>
      <c r="G7172" s="796">
        <v>13542.4</v>
      </c>
    </row>
    <row r="7173" spans="1:7" x14ac:dyDescent="0.25">
      <c r="A7173" s="792" t="s">
        <v>11312</v>
      </c>
      <c r="B7173" s="814" t="s">
        <v>3377</v>
      </c>
      <c r="C7173" s="795"/>
      <c r="D7173" s="814" t="s">
        <v>11313</v>
      </c>
      <c r="E7173" s="794"/>
      <c r="F7173" s="795"/>
      <c r="G7173" s="796">
        <v>13542.4</v>
      </c>
    </row>
    <row r="7174" spans="1:7" x14ac:dyDescent="0.25">
      <c r="A7174" s="792" t="s">
        <v>11314</v>
      </c>
      <c r="B7174" s="814" t="s">
        <v>3377</v>
      </c>
      <c r="C7174" s="795"/>
      <c r="D7174" s="814" t="s">
        <v>11315</v>
      </c>
      <c r="E7174" s="794"/>
      <c r="F7174" s="795"/>
      <c r="G7174" s="796">
        <v>13542.4</v>
      </c>
    </row>
    <row r="7175" spans="1:7" x14ac:dyDescent="0.25">
      <c r="A7175" s="792" t="s">
        <v>11316</v>
      </c>
      <c r="B7175" s="814" t="s">
        <v>3377</v>
      </c>
      <c r="C7175" s="795"/>
      <c r="D7175" s="814" t="s">
        <v>11317</v>
      </c>
      <c r="E7175" s="794"/>
      <c r="F7175" s="795"/>
      <c r="G7175" s="796">
        <v>13542.4</v>
      </c>
    </row>
    <row r="7176" spans="1:7" x14ac:dyDescent="0.25">
      <c r="A7176" s="792" t="s">
        <v>11318</v>
      </c>
      <c r="B7176" s="814" t="s">
        <v>3377</v>
      </c>
      <c r="C7176" s="795"/>
      <c r="D7176" s="814" t="s">
        <v>11319</v>
      </c>
      <c r="E7176" s="794"/>
      <c r="F7176" s="795"/>
      <c r="G7176" s="796">
        <v>13542.4</v>
      </c>
    </row>
    <row r="7177" spans="1:7" x14ac:dyDescent="0.25">
      <c r="A7177" s="792" t="s">
        <v>11320</v>
      </c>
      <c r="B7177" s="814" t="s">
        <v>3377</v>
      </c>
      <c r="C7177" s="795"/>
      <c r="D7177" s="814" t="s">
        <v>11321</v>
      </c>
      <c r="E7177" s="794"/>
      <c r="F7177" s="795"/>
      <c r="G7177" s="796">
        <v>13542.4</v>
      </c>
    </row>
    <row r="7178" spans="1:7" x14ac:dyDescent="0.25">
      <c r="A7178" s="792" t="s">
        <v>11322</v>
      </c>
      <c r="B7178" s="814" t="s">
        <v>3377</v>
      </c>
      <c r="C7178" s="795"/>
      <c r="D7178" s="814" t="s">
        <v>11323</v>
      </c>
      <c r="E7178" s="794"/>
      <c r="F7178" s="795"/>
      <c r="G7178" s="796">
        <v>13542.4</v>
      </c>
    </row>
    <row r="7179" spans="1:7" x14ac:dyDescent="0.25">
      <c r="A7179" s="792" t="s">
        <v>11324</v>
      </c>
      <c r="B7179" s="814" t="s">
        <v>3377</v>
      </c>
      <c r="C7179" s="795"/>
      <c r="D7179" s="814" t="s">
        <v>11325</v>
      </c>
      <c r="E7179" s="794"/>
      <c r="F7179" s="795"/>
      <c r="G7179" s="796">
        <v>13542.4</v>
      </c>
    </row>
    <row r="7180" spans="1:7" x14ac:dyDescent="0.25">
      <c r="A7180" s="792" t="s">
        <v>11326</v>
      </c>
      <c r="B7180" s="814" t="s">
        <v>3398</v>
      </c>
      <c r="C7180" s="795"/>
      <c r="D7180" s="814" t="s">
        <v>11327</v>
      </c>
      <c r="E7180" s="794"/>
      <c r="F7180" s="795"/>
      <c r="G7180" s="796">
        <v>13542.4</v>
      </c>
    </row>
    <row r="7181" spans="1:7" x14ac:dyDescent="0.25">
      <c r="A7181" s="792" t="s">
        <v>11328</v>
      </c>
      <c r="B7181" s="814" t="s">
        <v>3398</v>
      </c>
      <c r="C7181" s="795"/>
      <c r="D7181" s="814" t="s">
        <v>11329</v>
      </c>
      <c r="E7181" s="794"/>
      <c r="F7181" s="795"/>
      <c r="G7181" s="796">
        <v>13542.4</v>
      </c>
    </row>
    <row r="7182" spans="1:7" x14ac:dyDescent="0.25">
      <c r="A7182" s="792" t="s">
        <v>11330</v>
      </c>
      <c r="B7182" s="814" t="s">
        <v>1448</v>
      </c>
      <c r="C7182" s="795"/>
      <c r="D7182" s="814" t="s">
        <v>11331</v>
      </c>
      <c r="E7182" s="794"/>
      <c r="F7182" s="795"/>
      <c r="G7182" s="796">
        <v>13542.4</v>
      </c>
    </row>
    <row r="7183" spans="1:7" x14ac:dyDescent="0.25">
      <c r="A7183" s="792" t="s">
        <v>11332</v>
      </c>
      <c r="B7183" s="814" t="s">
        <v>1448</v>
      </c>
      <c r="C7183" s="795"/>
      <c r="D7183" s="814" t="s">
        <v>11333</v>
      </c>
      <c r="E7183" s="794"/>
      <c r="F7183" s="795"/>
      <c r="G7183" s="796">
        <v>13542.4</v>
      </c>
    </row>
    <row r="7184" spans="1:7" x14ac:dyDescent="0.25">
      <c r="A7184" s="792" t="s">
        <v>11334</v>
      </c>
      <c r="B7184" s="814" t="s">
        <v>1448</v>
      </c>
      <c r="C7184" s="795"/>
      <c r="D7184" s="814" t="s">
        <v>11335</v>
      </c>
      <c r="E7184" s="794"/>
      <c r="F7184" s="795"/>
      <c r="G7184" s="796">
        <v>13542.4</v>
      </c>
    </row>
    <row r="7185" spans="1:7" x14ac:dyDescent="0.25">
      <c r="A7185" s="792" t="s">
        <v>11336</v>
      </c>
      <c r="B7185" s="814" t="s">
        <v>1448</v>
      </c>
      <c r="C7185" s="795"/>
      <c r="D7185" s="814" t="s">
        <v>11337</v>
      </c>
      <c r="E7185" s="794"/>
      <c r="F7185" s="795"/>
      <c r="G7185" s="796">
        <v>13542.4</v>
      </c>
    </row>
    <row r="7186" spans="1:7" x14ac:dyDescent="0.25">
      <c r="A7186" s="792" t="s">
        <v>11338</v>
      </c>
      <c r="B7186" s="814" t="s">
        <v>1448</v>
      </c>
      <c r="C7186" s="795"/>
      <c r="D7186" s="814" t="s">
        <v>11339</v>
      </c>
      <c r="E7186" s="794"/>
      <c r="F7186" s="795"/>
      <c r="G7186" s="796">
        <v>13542.4</v>
      </c>
    </row>
    <row r="7187" spans="1:7" x14ac:dyDescent="0.25">
      <c r="A7187" s="792" t="s">
        <v>11340</v>
      </c>
      <c r="B7187" s="814" t="s">
        <v>1448</v>
      </c>
      <c r="C7187" s="795"/>
      <c r="D7187" s="814" t="s">
        <v>11341</v>
      </c>
      <c r="E7187" s="794"/>
      <c r="F7187" s="795"/>
      <c r="G7187" s="796">
        <v>13542.4</v>
      </c>
    </row>
    <row r="7188" spans="1:7" x14ac:dyDescent="0.25">
      <c r="A7188" s="792" t="s">
        <v>11342</v>
      </c>
      <c r="B7188" s="814" t="s">
        <v>19</v>
      </c>
      <c r="C7188" s="795"/>
      <c r="D7188" s="814" t="s">
        <v>11343</v>
      </c>
      <c r="E7188" s="794"/>
      <c r="F7188" s="795"/>
      <c r="G7188" s="796">
        <v>13542.4</v>
      </c>
    </row>
    <row r="7189" spans="1:7" x14ac:dyDescent="0.25">
      <c r="A7189" s="792" t="s">
        <v>11344</v>
      </c>
      <c r="B7189" s="814" t="s">
        <v>19</v>
      </c>
      <c r="C7189" s="795"/>
      <c r="D7189" s="814" t="s">
        <v>11345</v>
      </c>
      <c r="E7189" s="794"/>
      <c r="F7189" s="795"/>
      <c r="G7189" s="796">
        <v>13542.4</v>
      </c>
    </row>
    <row r="7190" spans="1:7" x14ac:dyDescent="0.25">
      <c r="A7190" s="792" t="s">
        <v>11346</v>
      </c>
      <c r="B7190" s="814" t="s">
        <v>11347</v>
      </c>
      <c r="C7190" s="795"/>
      <c r="D7190" s="814" t="s">
        <v>11348</v>
      </c>
      <c r="E7190" s="794"/>
      <c r="F7190" s="795"/>
      <c r="G7190" s="796">
        <v>13542.4</v>
      </c>
    </row>
    <row r="7191" spans="1:7" x14ac:dyDescent="0.25">
      <c r="A7191" s="792" t="s">
        <v>11349</v>
      </c>
      <c r="B7191" s="814" t="s">
        <v>11347</v>
      </c>
      <c r="C7191" s="795"/>
      <c r="D7191" s="814" t="s">
        <v>11350</v>
      </c>
      <c r="E7191" s="794"/>
      <c r="F7191" s="795"/>
      <c r="G7191" s="796">
        <v>13542.4</v>
      </c>
    </row>
    <row r="7192" spans="1:7" x14ac:dyDescent="0.25">
      <c r="A7192" s="792" t="s">
        <v>11351</v>
      </c>
      <c r="B7192" s="814" t="s">
        <v>11347</v>
      </c>
      <c r="C7192" s="795"/>
      <c r="D7192" s="814" t="s">
        <v>11352</v>
      </c>
      <c r="E7192" s="794"/>
      <c r="F7192" s="795"/>
      <c r="G7192" s="796">
        <v>13542.4</v>
      </c>
    </row>
    <row r="7193" spans="1:7" x14ac:dyDescent="0.25">
      <c r="A7193" s="792" t="s">
        <v>11353</v>
      </c>
      <c r="B7193" s="814" t="s">
        <v>11347</v>
      </c>
      <c r="C7193" s="795"/>
      <c r="D7193" s="814" t="s">
        <v>11354</v>
      </c>
      <c r="E7193" s="794"/>
      <c r="F7193" s="795"/>
      <c r="G7193" s="796">
        <v>13542.4</v>
      </c>
    </row>
    <row r="7194" spans="1:7" x14ac:dyDescent="0.25">
      <c r="A7194" s="792" t="s">
        <v>11355</v>
      </c>
      <c r="B7194" s="814" t="s">
        <v>11347</v>
      </c>
      <c r="C7194" s="795"/>
      <c r="D7194" s="814" t="s">
        <v>11356</v>
      </c>
      <c r="E7194" s="794"/>
      <c r="F7194" s="795"/>
      <c r="G7194" s="796">
        <v>13542.4</v>
      </c>
    </row>
    <row r="7195" spans="1:7" x14ac:dyDescent="0.25">
      <c r="A7195" s="792" t="s">
        <v>11357</v>
      </c>
      <c r="B7195" s="814" t="s">
        <v>11347</v>
      </c>
      <c r="C7195" s="795"/>
      <c r="D7195" s="814" t="s">
        <v>11345</v>
      </c>
      <c r="E7195" s="794"/>
      <c r="F7195" s="795"/>
      <c r="G7195" s="796">
        <v>13542.4</v>
      </c>
    </row>
    <row r="7196" spans="1:7" x14ac:dyDescent="0.25">
      <c r="A7196" s="792" t="s">
        <v>11358</v>
      </c>
      <c r="B7196" s="814" t="s">
        <v>11347</v>
      </c>
      <c r="C7196" s="795"/>
      <c r="D7196" s="814" t="s">
        <v>11359</v>
      </c>
      <c r="E7196" s="794"/>
      <c r="F7196" s="795"/>
      <c r="G7196" s="796">
        <v>13542.4</v>
      </c>
    </row>
    <row r="7197" spans="1:7" x14ac:dyDescent="0.25">
      <c r="A7197" s="792" t="s">
        <v>11360</v>
      </c>
      <c r="B7197" s="814" t="s">
        <v>11347</v>
      </c>
      <c r="C7197" s="795"/>
      <c r="D7197" s="814" t="s">
        <v>11361</v>
      </c>
      <c r="E7197" s="794"/>
      <c r="F7197" s="795"/>
      <c r="G7197" s="796">
        <v>13542.4</v>
      </c>
    </row>
    <row r="7198" spans="1:7" x14ac:dyDescent="0.25">
      <c r="A7198" s="803" t="s">
        <v>8152</v>
      </c>
      <c r="B7198" s="805" t="s">
        <v>1450</v>
      </c>
      <c r="C7198" s="806"/>
      <c r="D7198" s="805" t="s">
        <v>11362</v>
      </c>
      <c r="E7198" s="921"/>
      <c r="F7198" s="806"/>
      <c r="G7198" s="807">
        <v>3256.1845406999996</v>
      </c>
    </row>
    <row r="7199" spans="1:7" x14ac:dyDescent="0.25">
      <c r="A7199" s="803" t="s">
        <v>8150</v>
      </c>
      <c r="B7199" s="805" t="s">
        <v>1450</v>
      </c>
      <c r="C7199" s="806"/>
      <c r="D7199" s="805" t="s">
        <v>11363</v>
      </c>
      <c r="E7199" s="921"/>
      <c r="F7199" s="806"/>
      <c r="G7199" s="807">
        <v>3484.9812991499994</v>
      </c>
    </row>
    <row r="7200" spans="1:7" x14ac:dyDescent="0.25">
      <c r="A7200" s="803" t="s">
        <v>8144</v>
      </c>
      <c r="B7200" s="805" t="s">
        <v>1450</v>
      </c>
      <c r="C7200" s="806"/>
      <c r="D7200" s="805" t="s">
        <v>11364</v>
      </c>
      <c r="E7200" s="921"/>
      <c r="F7200" s="806"/>
      <c r="G7200" s="807">
        <v>3696.2066348999997</v>
      </c>
    </row>
    <row r="7201" spans="1:7" x14ac:dyDescent="0.25">
      <c r="A7201" s="803" t="s">
        <v>8148</v>
      </c>
      <c r="B7201" s="805" t="s">
        <v>1450</v>
      </c>
      <c r="C7201" s="806"/>
      <c r="D7201" s="805" t="s">
        <v>11365</v>
      </c>
      <c r="E7201" s="921"/>
      <c r="F7201" s="806"/>
      <c r="G7201" s="807">
        <v>27567.036981899993</v>
      </c>
    </row>
    <row r="7202" spans="1:7" x14ac:dyDescent="0.25">
      <c r="A7202" s="803" t="s">
        <v>8130</v>
      </c>
      <c r="B7202" s="805" t="s">
        <v>10592</v>
      </c>
      <c r="C7202" s="806" t="s">
        <v>11366</v>
      </c>
      <c r="D7202" s="805" t="s">
        <v>11367</v>
      </c>
      <c r="E7202" s="921"/>
      <c r="F7202" s="806"/>
      <c r="G7202" s="807">
        <v>2842.5195805499989</v>
      </c>
    </row>
    <row r="7203" spans="1:7" x14ac:dyDescent="0.25">
      <c r="A7203" s="792" t="s">
        <v>11368</v>
      </c>
      <c r="B7203" s="814" t="s">
        <v>10592</v>
      </c>
      <c r="C7203" s="795"/>
      <c r="D7203" s="814" t="s">
        <v>11356</v>
      </c>
      <c r="E7203" s="794"/>
      <c r="F7203" s="795"/>
      <c r="G7203" s="796">
        <v>13542.4</v>
      </c>
    </row>
    <row r="7204" spans="1:7" x14ac:dyDescent="0.25">
      <c r="A7204" s="792" t="s">
        <v>11369</v>
      </c>
      <c r="B7204" s="814" t="s">
        <v>10592</v>
      </c>
      <c r="C7204" s="795"/>
      <c r="D7204" s="814" t="s">
        <v>11370</v>
      </c>
      <c r="E7204" s="794"/>
      <c r="F7204" s="795"/>
      <c r="G7204" s="796">
        <v>13542.4</v>
      </c>
    </row>
    <row r="7205" spans="1:7" x14ac:dyDescent="0.25">
      <c r="A7205" s="792" t="s">
        <v>11371</v>
      </c>
      <c r="B7205" s="814" t="s">
        <v>10592</v>
      </c>
      <c r="C7205" s="795"/>
      <c r="D7205" s="814" t="s">
        <v>11372</v>
      </c>
      <c r="E7205" s="794"/>
      <c r="F7205" s="795"/>
      <c r="G7205" s="796">
        <v>13542.4</v>
      </c>
    </row>
    <row r="7206" spans="1:7" x14ac:dyDescent="0.25">
      <c r="A7206" s="792" t="s">
        <v>11373</v>
      </c>
      <c r="B7206" s="814" t="s">
        <v>3524</v>
      </c>
      <c r="C7206" s="795"/>
      <c r="D7206" s="814" t="s">
        <v>11374</v>
      </c>
      <c r="E7206" s="794"/>
      <c r="F7206" s="795"/>
      <c r="G7206" s="796">
        <v>13542.4</v>
      </c>
    </row>
    <row r="7207" spans="1:7" x14ac:dyDescent="0.25">
      <c r="A7207" s="792" t="s">
        <v>11375</v>
      </c>
      <c r="B7207" s="814" t="s">
        <v>3524</v>
      </c>
      <c r="C7207" s="795"/>
      <c r="D7207" s="814" t="s">
        <v>11376</v>
      </c>
      <c r="E7207" s="794"/>
      <c r="F7207" s="795"/>
      <c r="G7207" s="796">
        <v>13542.4</v>
      </c>
    </row>
    <row r="7208" spans="1:7" x14ac:dyDescent="0.25">
      <c r="A7208" s="792" t="s">
        <v>11377</v>
      </c>
      <c r="B7208" s="814" t="s">
        <v>11378</v>
      </c>
      <c r="C7208" s="795"/>
      <c r="D7208" s="814" t="s">
        <v>11379</v>
      </c>
      <c r="E7208" s="794"/>
      <c r="F7208" s="795"/>
      <c r="G7208" s="796">
        <v>13542.4</v>
      </c>
    </row>
    <row r="7209" spans="1:7" x14ac:dyDescent="0.25">
      <c r="A7209" s="792" t="s">
        <v>11380</v>
      </c>
      <c r="B7209" s="814" t="s">
        <v>3543</v>
      </c>
      <c r="C7209" s="795"/>
      <c r="D7209" s="814" t="s">
        <v>11379</v>
      </c>
      <c r="E7209" s="794"/>
      <c r="F7209" s="795"/>
      <c r="G7209" s="796">
        <v>13542.4</v>
      </c>
    </row>
    <row r="7210" spans="1:7" x14ac:dyDescent="0.25">
      <c r="A7210" s="792" t="s">
        <v>11381</v>
      </c>
      <c r="B7210" s="814" t="s">
        <v>1457</v>
      </c>
      <c r="C7210" s="795"/>
      <c r="D7210" s="814" t="s">
        <v>11374</v>
      </c>
      <c r="E7210" s="794"/>
      <c r="F7210" s="795"/>
      <c r="G7210" s="796">
        <v>13542.4</v>
      </c>
    </row>
    <row r="7211" spans="1:7" x14ac:dyDescent="0.25">
      <c r="A7211" s="803" t="s">
        <v>8136</v>
      </c>
      <c r="B7211" s="805" t="s">
        <v>1457</v>
      </c>
      <c r="C7211" s="806"/>
      <c r="D7211" s="805" t="s">
        <v>11382</v>
      </c>
      <c r="E7211" s="921"/>
      <c r="F7211" s="806"/>
      <c r="G7211" s="807">
        <v>2455.3169725499988</v>
      </c>
    </row>
    <row r="7212" spans="1:7" x14ac:dyDescent="0.25">
      <c r="A7212" s="803" t="s">
        <v>8132</v>
      </c>
      <c r="B7212" s="805" t="s">
        <v>1457</v>
      </c>
      <c r="C7212" s="806"/>
      <c r="D7212" s="805" t="s">
        <v>11383</v>
      </c>
      <c r="E7212" s="921"/>
      <c r="F7212" s="806"/>
      <c r="G7212" s="807">
        <v>2956.9442642999993</v>
      </c>
    </row>
    <row r="7213" spans="1:7" x14ac:dyDescent="0.25">
      <c r="A7213" s="803" t="s">
        <v>8140</v>
      </c>
      <c r="B7213" s="805" t="s">
        <v>1457</v>
      </c>
      <c r="C7213" s="806"/>
      <c r="D7213" s="805" t="s">
        <v>11384</v>
      </c>
      <c r="E7213" s="921"/>
      <c r="F7213" s="806"/>
      <c r="G7213" s="807">
        <v>3625.7631169499991</v>
      </c>
    </row>
    <row r="7214" spans="1:7" ht="15.75" thickBot="1" x14ac:dyDescent="0.3">
      <c r="A7214" s="803" t="s">
        <v>8134</v>
      </c>
      <c r="B7214" s="805" t="s">
        <v>1457</v>
      </c>
      <c r="C7214" s="806"/>
      <c r="D7214" s="805" t="s">
        <v>11385</v>
      </c>
      <c r="E7214" s="921"/>
      <c r="F7214" s="806"/>
      <c r="G7214" s="807">
        <v>3564.1579193999987</v>
      </c>
    </row>
    <row r="7215" spans="1:7" ht="19.5" thickBot="1" x14ac:dyDescent="0.3">
      <c r="A7215" s="784" t="s">
        <v>11386</v>
      </c>
      <c r="B7215" s="785"/>
      <c r="C7215" s="785"/>
      <c r="D7215" s="785"/>
      <c r="E7215" s="785"/>
      <c r="F7215" s="785"/>
      <c r="G7215" s="1053">
        <v>0</v>
      </c>
    </row>
    <row r="7216" spans="1:7" x14ac:dyDescent="0.25">
      <c r="A7216" s="208" t="s">
        <v>11387</v>
      </c>
      <c r="B7216" s="208" t="s">
        <v>9</v>
      </c>
      <c r="C7216" s="563" t="s">
        <v>337</v>
      </c>
      <c r="D7216" s="563"/>
      <c r="E7216" s="563" t="s">
        <v>11388</v>
      </c>
      <c r="F7216" s="563"/>
      <c r="G7216" s="807">
        <v>1586.9999999999998</v>
      </c>
    </row>
    <row r="7217" spans="1:7" x14ac:dyDescent="0.25">
      <c r="A7217" s="208" t="s">
        <v>11389</v>
      </c>
      <c r="B7217" s="208" t="s">
        <v>9</v>
      </c>
      <c r="C7217" s="563" t="s">
        <v>337</v>
      </c>
      <c r="D7217" s="563"/>
      <c r="E7217" s="563" t="s">
        <v>11390</v>
      </c>
      <c r="F7217" s="563"/>
      <c r="G7217" s="807">
        <v>1586.9999999999998</v>
      </c>
    </row>
    <row r="7218" spans="1:7" x14ac:dyDescent="0.25">
      <c r="A7218" s="208" t="s">
        <v>11391</v>
      </c>
      <c r="B7218" s="208" t="s">
        <v>9</v>
      </c>
      <c r="C7218" s="563" t="s">
        <v>337</v>
      </c>
      <c r="D7218" s="563"/>
      <c r="E7218" s="563" t="s">
        <v>11392</v>
      </c>
      <c r="F7218" s="563"/>
      <c r="G7218" s="807">
        <v>1586.9999999999998</v>
      </c>
    </row>
    <row r="7219" spans="1:7" x14ac:dyDescent="0.25">
      <c r="A7219" s="208" t="s">
        <v>11393</v>
      </c>
      <c r="B7219" s="208" t="s">
        <v>9</v>
      </c>
      <c r="C7219" s="563" t="s">
        <v>337</v>
      </c>
      <c r="D7219" s="563"/>
      <c r="E7219" s="563" t="s">
        <v>11394</v>
      </c>
      <c r="F7219" s="563"/>
      <c r="G7219" s="807">
        <v>1586.9999999999998</v>
      </c>
    </row>
    <row r="7220" spans="1:7" x14ac:dyDescent="0.25">
      <c r="A7220" s="208" t="s">
        <v>11395</v>
      </c>
      <c r="B7220" s="208" t="s">
        <v>9</v>
      </c>
      <c r="C7220" s="563" t="s">
        <v>337</v>
      </c>
      <c r="D7220" s="563"/>
      <c r="E7220" s="563" t="s">
        <v>11396</v>
      </c>
      <c r="F7220" s="563"/>
      <c r="G7220" s="807">
        <v>1586.9999999999998</v>
      </c>
    </row>
    <row r="7221" spans="1:7" x14ac:dyDescent="0.25">
      <c r="A7221" s="208" t="s">
        <v>11397</v>
      </c>
      <c r="B7221" s="208" t="s">
        <v>9</v>
      </c>
      <c r="C7221" s="563" t="s">
        <v>337</v>
      </c>
      <c r="D7221" s="563"/>
      <c r="E7221" s="563" t="s">
        <v>11398</v>
      </c>
      <c r="F7221" s="563"/>
      <c r="G7221" s="807">
        <v>1586.9999999999998</v>
      </c>
    </row>
    <row r="7222" spans="1:7" x14ac:dyDescent="0.25">
      <c r="A7222" s="208" t="s">
        <v>11399</v>
      </c>
      <c r="B7222" s="208" t="s">
        <v>9</v>
      </c>
      <c r="C7222" s="563" t="s">
        <v>337</v>
      </c>
      <c r="D7222" s="563"/>
      <c r="E7222" s="563" t="s">
        <v>11400</v>
      </c>
      <c r="F7222" s="563"/>
      <c r="G7222" s="807">
        <v>1586.9999999999998</v>
      </c>
    </row>
    <row r="7223" spans="1:7" x14ac:dyDescent="0.25">
      <c r="A7223" s="208" t="s">
        <v>11401</v>
      </c>
      <c r="B7223" s="208" t="s">
        <v>9</v>
      </c>
      <c r="C7223" s="563" t="s">
        <v>337</v>
      </c>
      <c r="D7223" s="563"/>
      <c r="E7223" s="563" t="s">
        <v>11402</v>
      </c>
      <c r="F7223" s="563"/>
      <c r="G7223" s="807">
        <v>3364.4399999999996</v>
      </c>
    </row>
    <row r="7224" spans="1:7" x14ac:dyDescent="0.25">
      <c r="A7224" s="208" t="s">
        <v>11403</v>
      </c>
      <c r="B7224" s="208" t="s">
        <v>9</v>
      </c>
      <c r="C7224" s="563" t="s">
        <v>337</v>
      </c>
      <c r="D7224" s="563"/>
      <c r="E7224" s="563" t="s">
        <v>11404</v>
      </c>
      <c r="F7224" s="563"/>
      <c r="G7224" s="807">
        <v>1586.9999999999998</v>
      </c>
    </row>
    <row r="7225" spans="1:7" x14ac:dyDescent="0.25">
      <c r="A7225" s="208" t="s">
        <v>11405</v>
      </c>
      <c r="B7225" s="208" t="s">
        <v>9</v>
      </c>
      <c r="C7225" s="563" t="s">
        <v>337</v>
      </c>
      <c r="D7225" s="563"/>
      <c r="E7225" s="563" t="s">
        <v>11406</v>
      </c>
      <c r="F7225" s="563"/>
      <c r="G7225" s="807">
        <v>1586.9999999999998</v>
      </c>
    </row>
    <row r="7226" spans="1:7" x14ac:dyDescent="0.25">
      <c r="A7226" s="208" t="s">
        <v>11407</v>
      </c>
      <c r="B7226" s="208" t="s">
        <v>9</v>
      </c>
      <c r="C7226" s="563" t="s">
        <v>337</v>
      </c>
      <c r="D7226" s="563"/>
      <c r="E7226" s="563" t="s">
        <v>11408</v>
      </c>
      <c r="F7226" s="563"/>
      <c r="G7226" s="807">
        <v>1586.9999999999998</v>
      </c>
    </row>
    <row r="7227" spans="1:7" x14ac:dyDescent="0.25">
      <c r="A7227" s="208" t="s">
        <v>11409</v>
      </c>
      <c r="B7227" s="208" t="s">
        <v>9</v>
      </c>
      <c r="C7227" s="563" t="s">
        <v>337</v>
      </c>
      <c r="D7227" s="563"/>
      <c r="E7227" s="563" t="s">
        <v>11410</v>
      </c>
      <c r="F7227" s="563"/>
      <c r="G7227" s="807">
        <v>1586.9999999999998</v>
      </c>
    </row>
    <row r="7228" spans="1:7" x14ac:dyDescent="0.25">
      <c r="A7228" s="208" t="s">
        <v>11411</v>
      </c>
      <c r="B7228" s="208" t="s">
        <v>9</v>
      </c>
      <c r="C7228" s="563" t="s">
        <v>337</v>
      </c>
      <c r="D7228" s="563"/>
      <c r="E7228" s="563" t="s">
        <v>11412</v>
      </c>
      <c r="F7228" s="563"/>
      <c r="G7228" s="807">
        <v>1586.9999999999998</v>
      </c>
    </row>
    <row r="7229" spans="1:7" x14ac:dyDescent="0.25">
      <c r="A7229" s="208" t="s">
        <v>11413</v>
      </c>
      <c r="B7229" s="208" t="s">
        <v>9</v>
      </c>
      <c r="C7229" s="563" t="s">
        <v>337</v>
      </c>
      <c r="D7229" s="563"/>
      <c r="E7229" s="563" t="s">
        <v>11404</v>
      </c>
      <c r="F7229" s="563"/>
      <c r="G7229" s="807">
        <v>1586.9999999999998</v>
      </c>
    </row>
    <row r="7230" spans="1:7" x14ac:dyDescent="0.25">
      <c r="A7230" s="208" t="s">
        <v>11414</v>
      </c>
      <c r="B7230" s="208" t="s">
        <v>9</v>
      </c>
      <c r="C7230" s="563" t="s">
        <v>337</v>
      </c>
      <c r="D7230" s="563"/>
      <c r="E7230" s="563" t="s">
        <v>11415</v>
      </c>
      <c r="F7230" s="563"/>
      <c r="G7230" s="807">
        <v>1586.9999999999998</v>
      </c>
    </row>
    <row r="7231" spans="1:7" x14ac:dyDescent="0.25">
      <c r="A7231" s="208" t="s">
        <v>11416</v>
      </c>
      <c r="B7231" s="208" t="s">
        <v>9</v>
      </c>
      <c r="C7231" s="563" t="s">
        <v>337</v>
      </c>
      <c r="D7231" s="563"/>
      <c r="E7231" s="563" t="s">
        <v>11398</v>
      </c>
      <c r="F7231" s="563"/>
      <c r="G7231" s="807">
        <v>1586.9999999999998</v>
      </c>
    </row>
    <row r="7232" spans="1:7" x14ac:dyDescent="0.25">
      <c r="A7232" s="208" t="s">
        <v>11417</v>
      </c>
      <c r="B7232" s="208" t="s">
        <v>9</v>
      </c>
      <c r="C7232" s="563" t="s">
        <v>337</v>
      </c>
      <c r="D7232" s="563"/>
      <c r="E7232" s="563" t="s">
        <v>11396</v>
      </c>
      <c r="F7232" s="563"/>
      <c r="G7232" s="807">
        <v>1586.9999999999998</v>
      </c>
    </row>
    <row r="7233" spans="1:7" x14ac:dyDescent="0.25">
      <c r="A7233" s="208" t="s">
        <v>11418</v>
      </c>
      <c r="B7233" s="208" t="s">
        <v>9</v>
      </c>
      <c r="C7233" s="563" t="s">
        <v>337</v>
      </c>
      <c r="D7233" s="563"/>
      <c r="E7233" s="563" t="s">
        <v>11419</v>
      </c>
      <c r="F7233" s="563"/>
      <c r="G7233" s="807">
        <v>1586.9999999999998</v>
      </c>
    </row>
    <row r="7234" spans="1:7" x14ac:dyDescent="0.25">
      <c r="A7234" s="208" t="s">
        <v>11420</v>
      </c>
      <c r="B7234" s="208"/>
      <c r="C7234" s="563" t="s">
        <v>348</v>
      </c>
      <c r="D7234" s="563"/>
      <c r="E7234" s="563" t="s">
        <v>11421</v>
      </c>
      <c r="F7234" s="563"/>
      <c r="G7234" s="807">
        <v>1586.9999999999998</v>
      </c>
    </row>
    <row r="7235" spans="1:7" x14ac:dyDescent="0.25">
      <c r="A7235" s="208" t="s">
        <v>11422</v>
      </c>
      <c r="B7235" s="208" t="s">
        <v>9</v>
      </c>
      <c r="C7235" s="563" t="s">
        <v>11423</v>
      </c>
      <c r="D7235" s="563"/>
      <c r="E7235" s="563" t="s">
        <v>11424</v>
      </c>
      <c r="F7235" s="563"/>
      <c r="G7235" s="807">
        <v>1586.9999999999998</v>
      </c>
    </row>
    <row r="7236" spans="1:7" x14ac:dyDescent="0.25">
      <c r="A7236" s="208" t="s">
        <v>11425</v>
      </c>
      <c r="B7236" s="208" t="s">
        <v>9</v>
      </c>
      <c r="C7236" s="563" t="s">
        <v>11423</v>
      </c>
      <c r="D7236" s="563"/>
      <c r="E7236" s="563" t="s">
        <v>11426</v>
      </c>
      <c r="F7236" s="563"/>
      <c r="G7236" s="807">
        <v>1586.9999999999998</v>
      </c>
    </row>
    <row r="7237" spans="1:7" x14ac:dyDescent="0.25">
      <c r="A7237" s="208" t="s">
        <v>11427</v>
      </c>
      <c r="B7237" s="208" t="s">
        <v>9</v>
      </c>
      <c r="C7237" s="563" t="s">
        <v>11423</v>
      </c>
      <c r="D7237" s="563"/>
      <c r="E7237" s="563" t="s">
        <v>11428</v>
      </c>
      <c r="F7237" s="563"/>
      <c r="G7237" s="807">
        <v>1586.9999999999998</v>
      </c>
    </row>
    <row r="7238" spans="1:7" x14ac:dyDescent="0.25">
      <c r="A7238" s="803" t="s">
        <v>11429</v>
      </c>
      <c r="B7238" s="804" t="s">
        <v>9</v>
      </c>
      <c r="C7238" s="805" t="s">
        <v>337</v>
      </c>
      <c r="D7238" s="806"/>
      <c r="E7238" s="805" t="s">
        <v>11430</v>
      </c>
      <c r="F7238" s="1054"/>
      <c r="G7238" s="807">
        <v>1586.9999999999998</v>
      </c>
    </row>
    <row r="7239" spans="1:7" x14ac:dyDescent="0.25">
      <c r="A7239" s="803" t="s">
        <v>11431</v>
      </c>
      <c r="B7239" s="804" t="s">
        <v>9</v>
      </c>
      <c r="C7239" s="805" t="s">
        <v>337</v>
      </c>
      <c r="D7239" s="806"/>
      <c r="E7239" s="805" t="s">
        <v>11432</v>
      </c>
      <c r="F7239" s="1054"/>
      <c r="G7239" s="807">
        <v>1586.9999999999998</v>
      </c>
    </row>
    <row r="7240" spans="1:7" x14ac:dyDescent="0.25">
      <c r="A7240" s="803" t="s">
        <v>11433</v>
      </c>
      <c r="B7240" s="804" t="s">
        <v>9</v>
      </c>
      <c r="C7240" s="805" t="s">
        <v>11423</v>
      </c>
      <c r="D7240" s="806"/>
      <c r="E7240" s="805" t="s">
        <v>11434</v>
      </c>
      <c r="F7240" s="1054"/>
      <c r="G7240" s="807">
        <v>1586.9999999999998</v>
      </c>
    </row>
    <row r="7241" spans="1:7" x14ac:dyDescent="0.25">
      <c r="A7241" s="803" t="s">
        <v>11435</v>
      </c>
      <c r="B7241" s="804" t="s">
        <v>9</v>
      </c>
      <c r="C7241" s="805" t="s">
        <v>337</v>
      </c>
      <c r="D7241" s="806"/>
      <c r="E7241" s="805" t="s">
        <v>11436</v>
      </c>
      <c r="F7241" s="1054"/>
      <c r="G7241" s="807">
        <v>1586.9999999999998</v>
      </c>
    </row>
    <row r="7242" spans="1:7" x14ac:dyDescent="0.25">
      <c r="A7242" s="803" t="s">
        <v>11437</v>
      </c>
      <c r="B7242" s="804" t="s">
        <v>9</v>
      </c>
      <c r="C7242" s="805" t="s">
        <v>337</v>
      </c>
      <c r="D7242" s="806"/>
      <c r="E7242" s="805" t="s">
        <v>11438</v>
      </c>
      <c r="F7242" s="1054"/>
      <c r="G7242" s="807">
        <v>1586.9999999999998</v>
      </c>
    </row>
    <row r="7243" spans="1:7" x14ac:dyDescent="0.25">
      <c r="A7243" s="803" t="s">
        <v>11439</v>
      </c>
      <c r="B7243" s="804" t="s">
        <v>9</v>
      </c>
      <c r="C7243" s="805" t="s">
        <v>337</v>
      </c>
      <c r="D7243" s="806"/>
      <c r="E7243" s="805" t="s">
        <v>11440</v>
      </c>
      <c r="F7243" s="1054"/>
      <c r="G7243" s="807">
        <v>1586.9999999999998</v>
      </c>
    </row>
    <row r="7244" spans="1:7" x14ac:dyDescent="0.25">
      <c r="A7244" s="803" t="s">
        <v>11441</v>
      </c>
      <c r="B7244" s="804" t="s">
        <v>9</v>
      </c>
      <c r="C7244" s="805" t="s">
        <v>337</v>
      </c>
      <c r="D7244" s="806"/>
      <c r="E7244" s="805" t="s">
        <v>11442</v>
      </c>
      <c r="F7244" s="1054"/>
      <c r="G7244" s="807">
        <v>1586.9999999999998</v>
      </c>
    </row>
    <row r="7245" spans="1:7" x14ac:dyDescent="0.25">
      <c r="A7245" s="803" t="s">
        <v>11443</v>
      </c>
      <c r="B7245" s="804" t="s">
        <v>9</v>
      </c>
      <c r="C7245" s="805" t="s">
        <v>337</v>
      </c>
      <c r="D7245" s="806"/>
      <c r="E7245" s="805" t="s">
        <v>11444</v>
      </c>
      <c r="F7245" s="1054"/>
      <c r="G7245" s="807">
        <v>1586.9999999999998</v>
      </c>
    </row>
    <row r="7246" spans="1:7" x14ac:dyDescent="0.25">
      <c r="A7246" s="803" t="s">
        <v>11445</v>
      </c>
      <c r="B7246" s="804" t="s">
        <v>9</v>
      </c>
      <c r="C7246" s="805" t="s">
        <v>337</v>
      </c>
      <c r="D7246" s="806"/>
      <c r="E7246" s="805" t="s">
        <v>11446</v>
      </c>
      <c r="F7246" s="1054"/>
      <c r="G7246" s="807">
        <v>1586.9999999999998</v>
      </c>
    </row>
    <row r="7247" spans="1:7" x14ac:dyDescent="0.25">
      <c r="A7247" s="803" t="s">
        <v>11447</v>
      </c>
      <c r="B7247" s="804" t="s">
        <v>9</v>
      </c>
      <c r="C7247" s="805" t="s">
        <v>11423</v>
      </c>
      <c r="D7247" s="806"/>
      <c r="E7247" s="805" t="s">
        <v>11448</v>
      </c>
      <c r="F7247" s="1054"/>
      <c r="G7247" s="807">
        <v>1586.9999999999998</v>
      </c>
    </row>
    <row r="7248" spans="1:7" x14ac:dyDescent="0.25">
      <c r="A7248" s="803" t="s">
        <v>11449</v>
      </c>
      <c r="B7248" s="804" t="s">
        <v>9</v>
      </c>
      <c r="C7248" s="805" t="s">
        <v>337</v>
      </c>
      <c r="D7248" s="806"/>
      <c r="E7248" s="805" t="s">
        <v>11450</v>
      </c>
      <c r="F7248" s="1054"/>
      <c r="G7248" s="807">
        <v>1586.9999999999998</v>
      </c>
    </row>
    <row r="7249" spans="1:7" x14ac:dyDescent="0.25">
      <c r="A7249" s="803" t="s">
        <v>11451</v>
      </c>
      <c r="B7249" s="804" t="s">
        <v>9</v>
      </c>
      <c r="C7249" s="805" t="s">
        <v>337</v>
      </c>
      <c r="D7249" s="806"/>
      <c r="E7249" s="805" t="s">
        <v>11452</v>
      </c>
      <c r="F7249" s="1054"/>
      <c r="G7249" s="807">
        <v>1586.9999999999998</v>
      </c>
    </row>
    <row r="7250" spans="1:7" x14ac:dyDescent="0.25">
      <c r="A7250" s="803" t="s">
        <v>11453</v>
      </c>
      <c r="B7250" s="804" t="s">
        <v>9</v>
      </c>
      <c r="C7250" s="805" t="s">
        <v>11423</v>
      </c>
      <c r="D7250" s="806"/>
      <c r="E7250" s="805" t="s">
        <v>11454</v>
      </c>
      <c r="F7250" s="1054"/>
      <c r="G7250" s="807">
        <v>1586.9999999999998</v>
      </c>
    </row>
    <row r="7251" spans="1:7" x14ac:dyDescent="0.25">
      <c r="A7251" s="803" t="s">
        <v>11455</v>
      </c>
      <c r="B7251" s="804" t="s">
        <v>9</v>
      </c>
      <c r="C7251" s="805" t="s">
        <v>337</v>
      </c>
      <c r="D7251" s="806"/>
      <c r="E7251" s="805" t="s">
        <v>11456</v>
      </c>
      <c r="F7251" s="1054"/>
      <c r="G7251" s="807">
        <v>1586.9999999999998</v>
      </c>
    </row>
    <row r="7252" spans="1:7" x14ac:dyDescent="0.25">
      <c r="A7252" s="208" t="s">
        <v>11457</v>
      </c>
      <c r="B7252" s="208" t="s">
        <v>9</v>
      </c>
      <c r="C7252" s="563" t="s">
        <v>337</v>
      </c>
      <c r="D7252" s="563"/>
      <c r="E7252" s="563" t="s">
        <v>11458</v>
      </c>
      <c r="F7252" s="563"/>
      <c r="G7252" s="807">
        <v>1586.9999999999998</v>
      </c>
    </row>
    <row r="7253" spans="1:7" x14ac:dyDescent="0.25">
      <c r="A7253" s="803" t="s">
        <v>11459</v>
      </c>
      <c r="B7253" s="804" t="s">
        <v>11460</v>
      </c>
      <c r="C7253" s="805" t="s">
        <v>337</v>
      </c>
      <c r="D7253" s="806"/>
      <c r="E7253" s="805" t="s">
        <v>11461</v>
      </c>
      <c r="F7253" s="1054"/>
      <c r="G7253" s="807">
        <v>1586.9999999999998</v>
      </c>
    </row>
    <row r="7254" spans="1:7" x14ac:dyDescent="0.25">
      <c r="A7254" s="803" t="s">
        <v>11462</v>
      </c>
      <c r="B7254" s="804" t="s">
        <v>11460</v>
      </c>
      <c r="C7254" s="805" t="s">
        <v>337</v>
      </c>
      <c r="D7254" s="806"/>
      <c r="E7254" s="805" t="s">
        <v>11463</v>
      </c>
      <c r="F7254" s="1054"/>
      <c r="G7254" s="807">
        <v>1586.9999999999998</v>
      </c>
    </row>
    <row r="7255" spans="1:7" x14ac:dyDescent="0.25">
      <c r="A7255" s="208" t="s">
        <v>11464</v>
      </c>
      <c r="B7255" s="208" t="s">
        <v>3328</v>
      </c>
      <c r="C7255" s="563" t="s">
        <v>348</v>
      </c>
      <c r="D7255" s="563"/>
      <c r="E7255" s="563" t="s">
        <v>11465</v>
      </c>
      <c r="F7255" s="563"/>
      <c r="G7255" s="807">
        <v>1586.9999999999998</v>
      </c>
    </row>
    <row r="7256" spans="1:7" x14ac:dyDescent="0.25">
      <c r="A7256" s="208" t="s">
        <v>11466</v>
      </c>
      <c r="B7256" s="208" t="s">
        <v>3328</v>
      </c>
      <c r="C7256" s="563" t="s">
        <v>337</v>
      </c>
      <c r="D7256" s="563"/>
      <c r="E7256" s="563" t="s">
        <v>11467</v>
      </c>
      <c r="F7256" s="563"/>
      <c r="G7256" s="807" t="s">
        <v>21</v>
      </c>
    </row>
    <row r="7257" spans="1:7" x14ac:dyDescent="0.25">
      <c r="A7257" s="208" t="s">
        <v>11468</v>
      </c>
      <c r="B7257" s="208" t="s">
        <v>3337</v>
      </c>
      <c r="C7257" s="563" t="s">
        <v>337</v>
      </c>
      <c r="D7257" s="563"/>
      <c r="E7257" s="563" t="s">
        <v>11469</v>
      </c>
      <c r="F7257" s="563"/>
      <c r="G7257" s="807">
        <v>1586.9999999999998</v>
      </c>
    </row>
    <row r="7258" spans="1:7" x14ac:dyDescent="0.25">
      <c r="A7258" s="208" t="s">
        <v>11470</v>
      </c>
      <c r="B7258" s="208" t="s">
        <v>11471</v>
      </c>
      <c r="C7258" s="563" t="s">
        <v>337</v>
      </c>
      <c r="D7258" s="563"/>
      <c r="E7258" s="563" t="s">
        <v>11472</v>
      </c>
      <c r="F7258" s="563"/>
      <c r="G7258" s="807">
        <v>1586.9999999999998</v>
      </c>
    </row>
    <row r="7259" spans="1:7" x14ac:dyDescent="0.25">
      <c r="A7259" s="208" t="s">
        <v>11473</v>
      </c>
      <c r="B7259" s="208" t="s">
        <v>10337</v>
      </c>
      <c r="C7259" s="563" t="s">
        <v>337</v>
      </c>
      <c r="D7259" s="563"/>
      <c r="E7259" s="563" t="s">
        <v>11474</v>
      </c>
      <c r="F7259" s="563"/>
      <c r="G7259" s="807">
        <v>1586.9999999999998</v>
      </c>
    </row>
    <row r="7260" spans="1:7" x14ac:dyDescent="0.25">
      <c r="A7260" s="803" t="s">
        <v>11475</v>
      </c>
      <c r="B7260" s="804" t="s">
        <v>3344</v>
      </c>
      <c r="C7260" s="805" t="s">
        <v>337</v>
      </c>
      <c r="D7260" s="806"/>
      <c r="E7260" s="805" t="s">
        <v>11476</v>
      </c>
      <c r="F7260" s="1054"/>
      <c r="G7260" s="807">
        <v>3364.4399999999996</v>
      </c>
    </row>
    <row r="7261" spans="1:7" x14ac:dyDescent="0.25">
      <c r="A7261" s="208" t="s">
        <v>11477</v>
      </c>
      <c r="B7261" s="804" t="s">
        <v>3344</v>
      </c>
      <c r="C7261" s="563" t="s">
        <v>348</v>
      </c>
      <c r="D7261" s="563"/>
      <c r="E7261" s="563" t="s">
        <v>11478</v>
      </c>
      <c r="F7261" s="563"/>
      <c r="G7261" s="807">
        <v>1586.9999999999998</v>
      </c>
    </row>
    <row r="7262" spans="1:7" x14ac:dyDescent="0.25">
      <c r="A7262" s="208" t="s">
        <v>11479</v>
      </c>
      <c r="B7262" s="208" t="s">
        <v>3344</v>
      </c>
      <c r="C7262" s="366" t="s">
        <v>348</v>
      </c>
      <c r="D7262" s="368"/>
      <c r="E7262" s="366" t="s">
        <v>11480</v>
      </c>
      <c r="F7262" s="368"/>
      <c r="G7262" s="807">
        <v>1586.9999999999998</v>
      </c>
    </row>
    <row r="7263" spans="1:7" x14ac:dyDescent="0.25">
      <c r="A7263" s="208" t="s">
        <v>11481</v>
      </c>
      <c r="B7263" s="208" t="s">
        <v>3344</v>
      </c>
      <c r="C7263" s="563" t="s">
        <v>348</v>
      </c>
      <c r="D7263" s="563"/>
      <c r="E7263" s="563" t="s">
        <v>11482</v>
      </c>
      <c r="F7263" s="563"/>
      <c r="G7263" s="807">
        <v>1586.9999999999998</v>
      </c>
    </row>
    <row r="7264" spans="1:7" x14ac:dyDescent="0.25">
      <c r="A7264" s="208" t="s">
        <v>11483</v>
      </c>
      <c r="B7264" s="208" t="s">
        <v>3344</v>
      </c>
      <c r="C7264" s="563" t="s">
        <v>348</v>
      </c>
      <c r="D7264" s="563"/>
      <c r="E7264" s="563" t="s">
        <v>11484</v>
      </c>
      <c r="F7264" s="563"/>
      <c r="G7264" s="807">
        <v>1586.9999999999998</v>
      </c>
    </row>
    <row r="7265" spans="1:7" x14ac:dyDescent="0.25">
      <c r="A7265" s="208" t="s">
        <v>11485</v>
      </c>
      <c r="B7265" s="208" t="s">
        <v>3344</v>
      </c>
      <c r="C7265" s="563" t="s">
        <v>11423</v>
      </c>
      <c r="D7265" s="563"/>
      <c r="E7265" s="563" t="s">
        <v>11486</v>
      </c>
      <c r="F7265" s="563"/>
      <c r="G7265" s="807">
        <v>1586.9999999999998</v>
      </c>
    </row>
    <row r="7266" spans="1:7" x14ac:dyDescent="0.25">
      <c r="A7266" s="208" t="s">
        <v>11487</v>
      </c>
      <c r="B7266" s="208" t="s">
        <v>3344</v>
      </c>
      <c r="C7266" s="563" t="s">
        <v>337</v>
      </c>
      <c r="D7266" s="563"/>
      <c r="E7266" s="563" t="s">
        <v>11488</v>
      </c>
      <c r="F7266" s="563"/>
      <c r="G7266" s="807">
        <v>1586.9999999999998</v>
      </c>
    </row>
    <row r="7267" spans="1:7" x14ac:dyDescent="0.25">
      <c r="A7267" s="208" t="s">
        <v>11489</v>
      </c>
      <c r="B7267" s="208" t="s">
        <v>3344</v>
      </c>
      <c r="C7267" s="563" t="s">
        <v>337</v>
      </c>
      <c r="D7267" s="563"/>
      <c r="E7267" s="563" t="s">
        <v>11490</v>
      </c>
      <c r="F7267" s="563"/>
      <c r="G7267" s="807">
        <v>1586.9999999999998</v>
      </c>
    </row>
    <row r="7268" spans="1:7" x14ac:dyDescent="0.25">
      <c r="A7268" s="208" t="s">
        <v>11491</v>
      </c>
      <c r="B7268" s="208" t="s">
        <v>3344</v>
      </c>
      <c r="C7268" s="563" t="s">
        <v>337</v>
      </c>
      <c r="D7268" s="563"/>
      <c r="E7268" s="563" t="s">
        <v>11492</v>
      </c>
      <c r="F7268" s="563"/>
      <c r="G7268" s="807">
        <v>1586.9999999999998</v>
      </c>
    </row>
    <row r="7269" spans="1:7" x14ac:dyDescent="0.25">
      <c r="A7269" s="208" t="s">
        <v>11493</v>
      </c>
      <c r="B7269" s="208" t="s">
        <v>3344</v>
      </c>
      <c r="C7269" s="563" t="s">
        <v>337</v>
      </c>
      <c r="D7269" s="563"/>
      <c r="E7269" s="563" t="s">
        <v>11494</v>
      </c>
      <c r="F7269" s="563"/>
      <c r="G7269" s="807">
        <v>3364.4399999999996</v>
      </c>
    </row>
    <row r="7270" spans="1:7" x14ac:dyDescent="0.25">
      <c r="A7270" s="208" t="s">
        <v>11495</v>
      </c>
      <c r="B7270" s="208" t="s">
        <v>3344</v>
      </c>
      <c r="C7270" s="563" t="s">
        <v>337</v>
      </c>
      <c r="D7270" s="563"/>
      <c r="E7270" s="563" t="s">
        <v>11496</v>
      </c>
      <c r="F7270" s="563"/>
      <c r="G7270" s="807">
        <v>3364.4399999999996</v>
      </c>
    </row>
    <row r="7271" spans="1:7" x14ac:dyDescent="0.25">
      <c r="A7271" s="208" t="s">
        <v>11497</v>
      </c>
      <c r="B7271" s="208" t="s">
        <v>3344</v>
      </c>
      <c r="C7271" s="563" t="s">
        <v>337</v>
      </c>
      <c r="D7271" s="563"/>
      <c r="E7271" s="563" t="s">
        <v>11498</v>
      </c>
      <c r="F7271" s="563"/>
      <c r="G7271" s="807">
        <v>1586.9999999999998</v>
      </c>
    </row>
    <row r="7272" spans="1:7" x14ac:dyDescent="0.25">
      <c r="A7272" s="208" t="s">
        <v>11499</v>
      </c>
      <c r="B7272" s="208" t="s">
        <v>3377</v>
      </c>
      <c r="C7272" s="563" t="s">
        <v>337</v>
      </c>
      <c r="D7272" s="563"/>
      <c r="E7272" s="563" t="s">
        <v>11500</v>
      </c>
      <c r="F7272" s="563"/>
      <c r="G7272" s="807" t="s">
        <v>21</v>
      </c>
    </row>
    <row r="7273" spans="1:7" x14ac:dyDescent="0.25">
      <c r="A7273" s="208" t="s">
        <v>11501</v>
      </c>
      <c r="B7273" s="208" t="s">
        <v>3377</v>
      </c>
      <c r="C7273" s="563" t="s">
        <v>11423</v>
      </c>
      <c r="D7273" s="563"/>
      <c r="E7273" s="563" t="s">
        <v>11502</v>
      </c>
      <c r="F7273" s="563"/>
      <c r="G7273" s="807">
        <v>1586.9999999999998</v>
      </c>
    </row>
    <row r="7274" spans="1:7" x14ac:dyDescent="0.25">
      <c r="A7274" s="208" t="s">
        <v>11503</v>
      </c>
      <c r="B7274" s="208" t="s">
        <v>3377</v>
      </c>
      <c r="C7274" s="563" t="s">
        <v>337</v>
      </c>
      <c r="D7274" s="563"/>
      <c r="E7274" s="563" t="s">
        <v>11504</v>
      </c>
      <c r="F7274" s="563"/>
      <c r="G7274" s="807">
        <v>1586.9999999999998</v>
      </c>
    </row>
    <row r="7275" spans="1:7" x14ac:dyDescent="0.25">
      <c r="A7275" s="208" t="s">
        <v>11505</v>
      </c>
      <c r="B7275" s="208" t="s">
        <v>3377</v>
      </c>
      <c r="C7275" s="563" t="s">
        <v>337</v>
      </c>
      <c r="D7275" s="563"/>
      <c r="E7275" s="563" t="s">
        <v>11506</v>
      </c>
      <c r="F7275" s="563"/>
      <c r="G7275" s="807">
        <v>1586.9999999999998</v>
      </c>
    </row>
    <row r="7276" spans="1:7" x14ac:dyDescent="0.25">
      <c r="A7276" s="208" t="s">
        <v>11507</v>
      </c>
      <c r="B7276" s="208" t="s">
        <v>3377</v>
      </c>
      <c r="C7276" s="563" t="s">
        <v>337</v>
      </c>
      <c r="D7276" s="563"/>
      <c r="E7276" s="563" t="s">
        <v>11508</v>
      </c>
      <c r="F7276" s="563"/>
      <c r="G7276" s="807">
        <v>1586.9999999999998</v>
      </c>
    </row>
    <row r="7277" spans="1:7" x14ac:dyDescent="0.25">
      <c r="A7277" s="208" t="s">
        <v>11509</v>
      </c>
      <c r="B7277" s="208" t="s">
        <v>10395</v>
      </c>
      <c r="C7277" s="563" t="s">
        <v>337</v>
      </c>
      <c r="D7277" s="563"/>
      <c r="E7277" s="563" t="s">
        <v>11510</v>
      </c>
      <c r="F7277" s="563"/>
      <c r="G7277" s="807">
        <v>1586.9999999999998</v>
      </c>
    </row>
    <row r="7278" spans="1:7" x14ac:dyDescent="0.25">
      <c r="A7278" s="208" t="s">
        <v>11511</v>
      </c>
      <c r="B7278" s="208" t="s">
        <v>3398</v>
      </c>
      <c r="C7278" s="563" t="s">
        <v>337</v>
      </c>
      <c r="D7278" s="563"/>
      <c r="E7278" s="563" t="s">
        <v>11512</v>
      </c>
      <c r="F7278" s="563"/>
      <c r="G7278" s="807">
        <v>1586.9999999999998</v>
      </c>
    </row>
    <row r="7279" spans="1:7" x14ac:dyDescent="0.25">
      <c r="A7279" s="208" t="s">
        <v>11513</v>
      </c>
      <c r="B7279" s="208" t="s">
        <v>3398</v>
      </c>
      <c r="C7279" s="563" t="s">
        <v>337</v>
      </c>
      <c r="D7279" s="563"/>
      <c r="E7279" s="563" t="s">
        <v>11514</v>
      </c>
      <c r="F7279" s="563"/>
      <c r="G7279" s="807">
        <v>1586.9999999999998</v>
      </c>
    </row>
    <row r="7280" spans="1:7" x14ac:dyDescent="0.25">
      <c r="A7280" s="208" t="s">
        <v>11515</v>
      </c>
      <c r="B7280" s="208" t="s">
        <v>3398</v>
      </c>
      <c r="C7280" s="563" t="s">
        <v>337</v>
      </c>
      <c r="D7280" s="563"/>
      <c r="E7280" s="563" t="s">
        <v>11516</v>
      </c>
      <c r="F7280" s="563"/>
      <c r="G7280" s="807">
        <v>1586.9999999999998</v>
      </c>
    </row>
    <row r="7281" spans="1:7" x14ac:dyDescent="0.25">
      <c r="A7281" s="208" t="s">
        <v>11517</v>
      </c>
      <c r="B7281" s="208" t="s">
        <v>3398</v>
      </c>
      <c r="C7281" s="563" t="s">
        <v>337</v>
      </c>
      <c r="D7281" s="563"/>
      <c r="E7281" s="563" t="s">
        <v>11506</v>
      </c>
      <c r="F7281" s="563"/>
      <c r="G7281" s="807">
        <v>1586.9999999999998</v>
      </c>
    </row>
    <row r="7282" spans="1:7" x14ac:dyDescent="0.25">
      <c r="A7282" s="208" t="s">
        <v>11518</v>
      </c>
      <c r="B7282" s="208" t="s">
        <v>11519</v>
      </c>
      <c r="C7282" s="563" t="s">
        <v>11423</v>
      </c>
      <c r="D7282" s="563"/>
      <c r="E7282" s="563" t="s">
        <v>11520</v>
      </c>
      <c r="F7282" s="563"/>
      <c r="G7282" s="807">
        <v>1586.9999999999998</v>
      </c>
    </row>
    <row r="7283" spans="1:7" x14ac:dyDescent="0.25">
      <c r="A7283" s="208" t="s">
        <v>11521</v>
      </c>
      <c r="B7283" s="208" t="s">
        <v>1448</v>
      </c>
      <c r="C7283" s="563" t="s">
        <v>337</v>
      </c>
      <c r="D7283" s="563"/>
      <c r="E7283" s="563" t="s">
        <v>11522</v>
      </c>
      <c r="F7283" s="563"/>
      <c r="G7283" s="807">
        <v>1586.9999999999998</v>
      </c>
    </row>
    <row r="7284" spans="1:7" x14ac:dyDescent="0.25">
      <c r="A7284" s="208" t="s">
        <v>11523</v>
      </c>
      <c r="B7284" s="208" t="s">
        <v>1448</v>
      </c>
      <c r="C7284" s="563" t="s">
        <v>11423</v>
      </c>
      <c r="D7284" s="563"/>
      <c r="E7284" s="563" t="s">
        <v>11524</v>
      </c>
      <c r="F7284" s="563"/>
      <c r="G7284" s="807">
        <v>1586.9999999999998</v>
      </c>
    </row>
    <row r="7285" spans="1:7" x14ac:dyDescent="0.25">
      <c r="A7285" s="208" t="s">
        <v>11525</v>
      </c>
      <c r="B7285" s="208" t="s">
        <v>1448</v>
      </c>
      <c r="C7285" s="563" t="s">
        <v>11423</v>
      </c>
      <c r="D7285" s="563"/>
      <c r="E7285" s="563" t="s">
        <v>11526</v>
      </c>
      <c r="F7285" s="563"/>
      <c r="G7285" s="807">
        <v>1586.9999999999998</v>
      </c>
    </row>
    <row r="7286" spans="1:7" x14ac:dyDescent="0.25">
      <c r="A7286" s="211" t="s">
        <v>22397</v>
      </c>
      <c r="B7286" s="211" t="s">
        <v>1448</v>
      </c>
      <c r="C7286" s="596" t="s">
        <v>337</v>
      </c>
      <c r="D7286" s="596"/>
      <c r="E7286" s="596" t="s">
        <v>22398</v>
      </c>
      <c r="F7286" s="596"/>
      <c r="G7286" s="791">
        <v>56910.144187376034</v>
      </c>
    </row>
    <row r="7287" spans="1:7" x14ac:dyDescent="0.25">
      <c r="A7287" s="211" t="s">
        <v>22399</v>
      </c>
      <c r="B7287" s="211" t="s">
        <v>1448</v>
      </c>
      <c r="C7287" s="596" t="s">
        <v>337</v>
      </c>
      <c r="D7287" s="596"/>
      <c r="E7287" s="596" t="s">
        <v>22400</v>
      </c>
      <c r="F7287" s="596"/>
      <c r="G7287" s="791">
        <v>51661.782750123966</v>
      </c>
    </row>
    <row r="7288" spans="1:7" x14ac:dyDescent="0.25">
      <c r="A7288" s="208" t="s">
        <v>11527</v>
      </c>
      <c r="B7288" s="208" t="s">
        <v>19</v>
      </c>
      <c r="C7288" s="563" t="s">
        <v>337</v>
      </c>
      <c r="D7288" s="563"/>
      <c r="E7288" s="563" t="s">
        <v>11528</v>
      </c>
      <c r="F7288" s="563"/>
      <c r="G7288" s="807">
        <v>1586.9999999999998</v>
      </c>
    </row>
    <row r="7289" spans="1:7" x14ac:dyDescent="0.25">
      <c r="A7289" s="208" t="s">
        <v>11529</v>
      </c>
      <c r="B7289" s="208" t="s">
        <v>19</v>
      </c>
      <c r="C7289" s="563" t="s">
        <v>11423</v>
      </c>
      <c r="D7289" s="563"/>
      <c r="E7289" s="563" t="s">
        <v>11530</v>
      </c>
      <c r="F7289" s="563"/>
      <c r="G7289" s="807">
        <v>1586.9999999999998</v>
      </c>
    </row>
    <row r="7290" spans="1:7" x14ac:dyDescent="0.25">
      <c r="A7290" s="803" t="s">
        <v>11531</v>
      </c>
      <c r="B7290" s="804" t="s">
        <v>1450</v>
      </c>
      <c r="C7290" s="805" t="s">
        <v>337</v>
      </c>
      <c r="D7290" s="806"/>
      <c r="E7290" s="805" t="s">
        <v>11532</v>
      </c>
      <c r="F7290" s="1054"/>
      <c r="G7290" s="807">
        <v>1586.9999999999998</v>
      </c>
    </row>
    <row r="7291" spans="1:7" x14ac:dyDescent="0.25">
      <c r="A7291" s="208" t="s">
        <v>11533</v>
      </c>
      <c r="B7291" s="208" t="s">
        <v>1450</v>
      </c>
      <c r="C7291" s="563" t="s">
        <v>337</v>
      </c>
      <c r="D7291" s="563"/>
      <c r="E7291" s="563" t="s">
        <v>11534</v>
      </c>
      <c r="F7291" s="563"/>
      <c r="G7291" s="807">
        <v>1586.9999999999998</v>
      </c>
    </row>
    <row r="7292" spans="1:7" x14ac:dyDescent="0.25">
      <c r="A7292" s="208" t="s">
        <v>11535</v>
      </c>
      <c r="B7292" s="208" t="s">
        <v>1450</v>
      </c>
      <c r="C7292" s="563" t="s">
        <v>337</v>
      </c>
      <c r="D7292" s="563"/>
      <c r="E7292" s="563" t="s">
        <v>11536</v>
      </c>
      <c r="F7292" s="563"/>
      <c r="G7292" s="807">
        <v>1586.9999999999998</v>
      </c>
    </row>
    <row r="7293" spans="1:7" x14ac:dyDescent="0.25">
      <c r="A7293" s="208" t="s">
        <v>11537</v>
      </c>
      <c r="B7293" s="208" t="s">
        <v>1450</v>
      </c>
      <c r="C7293" s="563" t="s">
        <v>337</v>
      </c>
      <c r="D7293" s="563"/>
      <c r="E7293" s="563" t="s">
        <v>11538</v>
      </c>
      <c r="F7293" s="563"/>
      <c r="G7293" s="807">
        <v>1586.9999999999998</v>
      </c>
    </row>
    <row r="7294" spans="1:7" x14ac:dyDescent="0.25">
      <c r="A7294" s="208" t="s">
        <v>11539</v>
      </c>
      <c r="B7294" s="208" t="s">
        <v>1450</v>
      </c>
      <c r="C7294" s="563" t="s">
        <v>337</v>
      </c>
      <c r="D7294" s="563"/>
      <c r="E7294" s="563" t="s">
        <v>11540</v>
      </c>
      <c r="F7294" s="563"/>
      <c r="G7294" s="807">
        <v>1586.9999999999998</v>
      </c>
    </row>
    <row r="7295" spans="1:7" x14ac:dyDescent="0.25">
      <c r="A7295" s="208" t="s">
        <v>11541</v>
      </c>
      <c r="B7295" s="208" t="s">
        <v>1450</v>
      </c>
      <c r="C7295" s="563" t="s">
        <v>337</v>
      </c>
      <c r="D7295" s="563"/>
      <c r="E7295" s="563" t="s">
        <v>11488</v>
      </c>
      <c r="F7295" s="563"/>
      <c r="G7295" s="807">
        <v>1586.9999999999998</v>
      </c>
    </row>
    <row r="7296" spans="1:7" x14ac:dyDescent="0.25">
      <c r="A7296" s="208" t="s">
        <v>11542</v>
      </c>
      <c r="B7296" s="208" t="s">
        <v>1450</v>
      </c>
      <c r="C7296" s="563" t="s">
        <v>337</v>
      </c>
      <c r="D7296" s="563"/>
      <c r="E7296" s="563" t="s">
        <v>11543</v>
      </c>
      <c r="F7296" s="563"/>
      <c r="G7296" s="807" t="s">
        <v>21</v>
      </c>
    </row>
    <row r="7297" spans="1:7" x14ac:dyDescent="0.25">
      <c r="A7297" s="208" t="s">
        <v>11544</v>
      </c>
      <c r="B7297" s="208" t="s">
        <v>1450</v>
      </c>
      <c r="C7297" s="563" t="s">
        <v>337</v>
      </c>
      <c r="D7297" s="563"/>
      <c r="E7297" s="563" t="s">
        <v>11545</v>
      </c>
      <c r="F7297" s="563"/>
      <c r="G7297" s="807" t="s">
        <v>21</v>
      </c>
    </row>
    <row r="7298" spans="1:7" x14ac:dyDescent="0.25">
      <c r="A7298" s="211" t="s">
        <v>11546</v>
      </c>
      <c r="B7298" s="211" t="s">
        <v>1450</v>
      </c>
      <c r="C7298" s="596" t="s">
        <v>337</v>
      </c>
      <c r="D7298" s="596"/>
      <c r="E7298" s="596" t="s">
        <v>11547</v>
      </c>
      <c r="F7298" s="596"/>
      <c r="G7298" s="791">
        <v>1586.9999999999998</v>
      </c>
    </row>
    <row r="7299" spans="1:7" x14ac:dyDescent="0.25">
      <c r="A7299" s="211" t="s">
        <v>8156</v>
      </c>
      <c r="B7299" s="211" t="s">
        <v>10592</v>
      </c>
      <c r="C7299" s="596" t="s">
        <v>337</v>
      </c>
      <c r="D7299" s="596"/>
      <c r="E7299" s="596" t="s">
        <v>11548</v>
      </c>
      <c r="F7299" s="596"/>
      <c r="G7299" s="791">
        <v>47792.375818199995</v>
      </c>
    </row>
    <row r="7300" spans="1:7" x14ac:dyDescent="0.25">
      <c r="A7300" s="211" t="s">
        <v>8158</v>
      </c>
      <c r="B7300" s="211" t="s">
        <v>10592</v>
      </c>
      <c r="C7300" s="596" t="s">
        <v>337</v>
      </c>
      <c r="D7300" s="596"/>
      <c r="E7300" s="596" t="s">
        <v>11549</v>
      </c>
      <c r="F7300" s="596"/>
      <c r="G7300" s="791">
        <v>47132.132240699997</v>
      </c>
    </row>
    <row r="7301" spans="1:7" x14ac:dyDescent="0.25">
      <c r="A7301" s="211" t="s">
        <v>8160</v>
      </c>
      <c r="B7301" s="211" t="s">
        <v>10592</v>
      </c>
      <c r="C7301" s="596" t="s">
        <v>337</v>
      </c>
      <c r="D7301" s="596"/>
      <c r="E7301" s="596" t="s">
        <v>11550</v>
      </c>
      <c r="F7301" s="596"/>
      <c r="G7301" s="791">
        <v>110734.36932869998</v>
      </c>
    </row>
    <row r="7302" spans="1:7" x14ac:dyDescent="0.25">
      <c r="A7302" s="211" t="s">
        <v>8162</v>
      </c>
      <c r="B7302" s="211" t="s">
        <v>10592</v>
      </c>
      <c r="C7302" s="596" t="s">
        <v>337</v>
      </c>
      <c r="D7302" s="596"/>
      <c r="E7302" s="596" t="s">
        <v>11551</v>
      </c>
      <c r="F7302" s="596"/>
      <c r="G7302" s="791">
        <v>58018.838611499974</v>
      </c>
    </row>
    <row r="7303" spans="1:7" x14ac:dyDescent="0.25">
      <c r="A7303" s="211" t="s">
        <v>22518</v>
      </c>
      <c r="B7303" s="211" t="s">
        <v>12801</v>
      </c>
      <c r="C7303" s="596" t="s">
        <v>337</v>
      </c>
      <c r="D7303" s="596"/>
      <c r="E7303" s="596" t="s">
        <v>22519</v>
      </c>
      <c r="F7303" s="596"/>
      <c r="G7303" s="791">
        <v>1586.9999999999998</v>
      </c>
    </row>
    <row r="7304" spans="1:7" x14ac:dyDescent="0.25">
      <c r="A7304" s="208" t="s">
        <v>11552</v>
      </c>
      <c r="B7304" s="208" t="s">
        <v>3524</v>
      </c>
      <c r="C7304" s="563" t="s">
        <v>337</v>
      </c>
      <c r="D7304" s="563"/>
      <c r="E7304" s="563" t="s">
        <v>11514</v>
      </c>
      <c r="F7304" s="563"/>
      <c r="G7304" s="807">
        <v>1586.9999999999998</v>
      </c>
    </row>
    <row r="7305" spans="1:7" x14ac:dyDescent="0.25">
      <c r="A7305" s="208" t="s">
        <v>11553</v>
      </c>
      <c r="B7305" s="208" t="s">
        <v>11</v>
      </c>
      <c r="C7305" s="563" t="s">
        <v>337</v>
      </c>
      <c r="D7305" s="563"/>
      <c r="E7305" s="563" t="s">
        <v>11554</v>
      </c>
      <c r="F7305" s="563"/>
      <c r="G7305" s="807">
        <v>1586.9999999999998</v>
      </c>
    </row>
    <row r="7306" spans="1:7" x14ac:dyDescent="0.25">
      <c r="A7306" s="208" t="s">
        <v>11555</v>
      </c>
      <c r="B7306" s="804" t="s">
        <v>3543</v>
      </c>
      <c r="C7306" s="563" t="s">
        <v>337</v>
      </c>
      <c r="D7306" s="563"/>
      <c r="E7306" s="563" t="s">
        <v>11556</v>
      </c>
      <c r="F7306" s="563"/>
      <c r="G7306" s="807">
        <v>1586.9999999999998</v>
      </c>
    </row>
    <row r="7307" spans="1:7" x14ac:dyDescent="0.25">
      <c r="A7307" s="208" t="s">
        <v>11557</v>
      </c>
      <c r="B7307" s="804" t="s">
        <v>3543</v>
      </c>
      <c r="C7307" s="563" t="s">
        <v>337</v>
      </c>
      <c r="D7307" s="563"/>
      <c r="E7307" s="563" t="s">
        <v>11558</v>
      </c>
      <c r="F7307" s="563"/>
      <c r="G7307" s="807">
        <v>3364.4399999999996</v>
      </c>
    </row>
    <row r="7308" spans="1:7" x14ac:dyDescent="0.25">
      <c r="A7308" s="803" t="s">
        <v>11559</v>
      </c>
      <c r="B7308" s="804" t="s">
        <v>1457</v>
      </c>
      <c r="C7308" s="805" t="s">
        <v>11423</v>
      </c>
      <c r="D7308" s="806"/>
      <c r="E7308" s="805" t="s">
        <v>11560</v>
      </c>
      <c r="F7308" s="1054"/>
      <c r="G7308" s="807">
        <v>1586.9999999999998</v>
      </c>
    </row>
    <row r="7309" spans="1:7" x14ac:dyDescent="0.25">
      <c r="A7309" s="208" t="s">
        <v>11561</v>
      </c>
      <c r="B7309" s="208" t="s">
        <v>1457</v>
      </c>
      <c r="C7309" s="563" t="s">
        <v>11423</v>
      </c>
      <c r="D7309" s="563"/>
      <c r="E7309" s="563" t="s">
        <v>11562</v>
      </c>
      <c r="F7309" s="563"/>
      <c r="G7309" s="807">
        <v>1586.9999999999998</v>
      </c>
    </row>
    <row r="7310" spans="1:7" x14ac:dyDescent="0.25">
      <c r="A7310" s="208" t="s">
        <v>11563</v>
      </c>
      <c r="B7310" s="208" t="s">
        <v>1457</v>
      </c>
      <c r="C7310" s="563" t="s">
        <v>337</v>
      </c>
      <c r="D7310" s="563"/>
      <c r="E7310" s="563" t="s">
        <v>11564</v>
      </c>
      <c r="F7310" s="563"/>
      <c r="G7310" s="807">
        <v>1586.9999999999998</v>
      </c>
    </row>
    <row r="7311" spans="1:7" ht="15.75" thickBot="1" x14ac:dyDescent="0.3">
      <c r="A7311" s="208" t="s">
        <v>11565</v>
      </c>
      <c r="B7311" s="208" t="s">
        <v>1457</v>
      </c>
      <c r="C7311" s="563" t="s">
        <v>11423</v>
      </c>
      <c r="D7311" s="563"/>
      <c r="E7311" s="563" t="s">
        <v>11566</v>
      </c>
      <c r="F7311" s="563"/>
      <c r="G7311" s="807">
        <v>1586.9999999999998</v>
      </c>
    </row>
    <row r="7312" spans="1:7" ht="19.5" thickBot="1" x14ac:dyDescent="0.3">
      <c r="A7312" s="784" t="s">
        <v>11567</v>
      </c>
      <c r="B7312" s="785"/>
      <c r="C7312" s="785"/>
      <c r="D7312" s="785"/>
      <c r="E7312" s="785"/>
      <c r="F7312" s="785"/>
      <c r="G7312" s="1053">
        <v>0</v>
      </c>
    </row>
    <row r="7313" spans="1:7" x14ac:dyDescent="0.25">
      <c r="A7313" s="792" t="s">
        <v>11568</v>
      </c>
      <c r="B7313" s="813" t="s">
        <v>3337</v>
      </c>
      <c r="C7313" s="814" t="s">
        <v>11569</v>
      </c>
      <c r="D7313" s="795"/>
      <c r="E7313" s="984" t="s">
        <v>9</v>
      </c>
      <c r="F7313" s="795"/>
      <c r="G7313" s="796">
        <v>2606.1843836437497</v>
      </c>
    </row>
    <row r="7314" spans="1:7" x14ac:dyDescent="0.25">
      <c r="A7314" s="792" t="s">
        <v>11570</v>
      </c>
      <c r="B7314" s="813" t="s">
        <v>3328</v>
      </c>
      <c r="C7314" s="814" t="s">
        <v>11571</v>
      </c>
      <c r="D7314" s="795"/>
      <c r="E7314" s="984" t="s">
        <v>105</v>
      </c>
      <c r="F7314" s="795"/>
      <c r="G7314" s="796">
        <v>2420.0283562406248</v>
      </c>
    </row>
    <row r="7315" spans="1:7" x14ac:dyDescent="0.25">
      <c r="A7315" s="803" t="s">
        <v>11572</v>
      </c>
      <c r="B7315" s="804" t="s">
        <v>3328</v>
      </c>
      <c r="C7315" s="805" t="s">
        <v>11569</v>
      </c>
      <c r="D7315" s="806"/>
      <c r="E7315" s="982" t="s">
        <v>11573</v>
      </c>
      <c r="F7315" s="806"/>
      <c r="G7315" s="807">
        <v>2796.1710074999992</v>
      </c>
    </row>
    <row r="7316" spans="1:7" x14ac:dyDescent="0.25">
      <c r="A7316" s="803" t="s">
        <v>11574</v>
      </c>
      <c r="B7316" s="804" t="s">
        <v>3328</v>
      </c>
      <c r="C7316" s="805" t="s">
        <v>11569</v>
      </c>
      <c r="D7316" s="806"/>
      <c r="E7316" s="982" t="s">
        <v>11575</v>
      </c>
      <c r="F7316" s="806"/>
      <c r="G7316" s="807">
        <v>2878.7014546874993</v>
      </c>
    </row>
    <row r="7317" spans="1:7" x14ac:dyDescent="0.25">
      <c r="A7317" s="803" t="s">
        <v>11576</v>
      </c>
      <c r="B7317" s="804" t="s">
        <v>3328</v>
      </c>
      <c r="C7317" s="805" t="s">
        <v>11569</v>
      </c>
      <c r="D7317" s="806"/>
      <c r="E7317" s="982" t="s">
        <v>11577</v>
      </c>
      <c r="F7317" s="806"/>
      <c r="G7317" s="807">
        <v>2878.7014546874993</v>
      </c>
    </row>
    <row r="7318" spans="1:7" x14ac:dyDescent="0.25">
      <c r="A7318" s="787" t="s">
        <v>11578</v>
      </c>
      <c r="B7318" s="809" t="s">
        <v>3344</v>
      </c>
      <c r="C7318" s="810" t="s">
        <v>11569</v>
      </c>
      <c r="D7318" s="790"/>
      <c r="E7318" s="810" t="s">
        <v>11579</v>
      </c>
      <c r="F7318" s="1055"/>
      <c r="G7318" s="791">
        <v>2238.5150774999993</v>
      </c>
    </row>
    <row r="7319" spans="1:7" x14ac:dyDescent="0.25">
      <c r="A7319" s="787" t="s">
        <v>11580</v>
      </c>
      <c r="B7319" s="809" t="s">
        <v>3344</v>
      </c>
      <c r="C7319" s="810" t="s">
        <v>11581</v>
      </c>
      <c r="D7319" s="790"/>
      <c r="E7319" s="810" t="s">
        <v>11582</v>
      </c>
      <c r="F7319" s="1055"/>
      <c r="G7319" s="791">
        <v>2238.5150774999993</v>
      </c>
    </row>
    <row r="7320" spans="1:7" x14ac:dyDescent="0.25">
      <c r="A7320" s="787" t="s">
        <v>11583</v>
      </c>
      <c r="B7320" s="809" t="s">
        <v>3344</v>
      </c>
      <c r="C7320" s="810" t="s">
        <v>11581</v>
      </c>
      <c r="D7320" s="790"/>
      <c r="E7320" s="811" t="s">
        <v>11584</v>
      </c>
      <c r="F7320" s="812"/>
      <c r="G7320" s="791">
        <v>2238.5150774999993</v>
      </c>
    </row>
    <row r="7321" spans="1:7" x14ac:dyDescent="0.25">
      <c r="A7321" s="787" t="s">
        <v>11585</v>
      </c>
      <c r="B7321" s="809" t="s">
        <v>3344</v>
      </c>
      <c r="C7321" s="810" t="s">
        <v>11581</v>
      </c>
      <c r="D7321" s="790"/>
      <c r="E7321" s="811" t="s">
        <v>11586</v>
      </c>
      <c r="F7321" s="812"/>
      <c r="G7321" s="791">
        <v>1678.2286949999996</v>
      </c>
    </row>
    <row r="7322" spans="1:7" x14ac:dyDescent="0.25">
      <c r="A7322" s="792" t="s">
        <v>11587</v>
      </c>
      <c r="B7322" s="813" t="s">
        <v>3344</v>
      </c>
      <c r="C7322" s="814" t="s">
        <v>11569</v>
      </c>
      <c r="D7322" s="795"/>
      <c r="E7322" s="984" t="s">
        <v>11588</v>
      </c>
      <c r="F7322" s="795"/>
      <c r="G7322" s="796">
        <v>2792.3404110468746</v>
      </c>
    </row>
    <row r="7323" spans="1:7" x14ac:dyDescent="0.25">
      <c r="A7323" s="792" t="s">
        <v>11589</v>
      </c>
      <c r="B7323" s="813" t="s">
        <v>3344</v>
      </c>
      <c r="C7323" s="814" t="s">
        <v>11569</v>
      </c>
      <c r="D7323" s="795"/>
      <c r="E7323" s="984" t="s">
        <v>11590</v>
      </c>
      <c r="F7323" s="795"/>
      <c r="G7323" s="796">
        <v>2792.3404110468746</v>
      </c>
    </row>
    <row r="7324" spans="1:7" x14ac:dyDescent="0.25">
      <c r="A7324" s="792" t="s">
        <v>11591</v>
      </c>
      <c r="B7324" s="813" t="s">
        <v>3344</v>
      </c>
      <c r="C7324" s="814" t="s">
        <v>11569</v>
      </c>
      <c r="D7324" s="795"/>
      <c r="E7324" s="984" t="s">
        <v>11592</v>
      </c>
      <c r="F7324" s="795"/>
      <c r="G7324" s="796">
        <v>2792.3404110468746</v>
      </c>
    </row>
    <row r="7325" spans="1:7" x14ac:dyDescent="0.25">
      <c r="A7325" s="792" t="s">
        <v>11593</v>
      </c>
      <c r="B7325" s="813" t="s">
        <v>3344</v>
      </c>
      <c r="C7325" s="814" t="s">
        <v>11569</v>
      </c>
      <c r="D7325" s="795"/>
      <c r="E7325" s="984" t="s">
        <v>11594</v>
      </c>
      <c r="F7325" s="795"/>
      <c r="G7325" s="796">
        <v>2792.3404110468746</v>
      </c>
    </row>
    <row r="7326" spans="1:7" x14ac:dyDescent="0.25">
      <c r="A7326" s="792" t="s">
        <v>11595</v>
      </c>
      <c r="B7326" s="813" t="s">
        <v>3344</v>
      </c>
      <c r="C7326" s="814" t="s">
        <v>11581</v>
      </c>
      <c r="D7326" s="795"/>
      <c r="E7326" s="984" t="s">
        <v>11596</v>
      </c>
      <c r="F7326" s="795"/>
      <c r="G7326" s="796">
        <v>1675.4042466281248</v>
      </c>
    </row>
    <row r="7327" spans="1:7" x14ac:dyDescent="0.25">
      <c r="A7327" s="792" t="s">
        <v>11597</v>
      </c>
      <c r="B7327" s="813" t="s">
        <v>3344</v>
      </c>
      <c r="C7327" s="814" t="s">
        <v>11581</v>
      </c>
      <c r="D7327" s="795"/>
      <c r="E7327" s="984" t="s">
        <v>11598</v>
      </c>
      <c r="F7327" s="795"/>
      <c r="G7327" s="796">
        <v>1675.4042466281248</v>
      </c>
    </row>
    <row r="7328" spans="1:7" x14ac:dyDescent="0.25">
      <c r="A7328" s="792" t="s">
        <v>11599</v>
      </c>
      <c r="B7328" s="813" t="s">
        <v>3344</v>
      </c>
      <c r="C7328" s="814" t="s">
        <v>11581</v>
      </c>
      <c r="D7328" s="795"/>
      <c r="E7328" s="984" t="s">
        <v>11600</v>
      </c>
      <c r="F7328" s="795"/>
      <c r="G7328" s="796">
        <v>1303.0921918218748</v>
      </c>
    </row>
    <row r="7329" spans="1:7" x14ac:dyDescent="0.25">
      <c r="A7329" s="803" t="s">
        <v>11601</v>
      </c>
      <c r="B7329" s="804" t="s">
        <v>3377</v>
      </c>
      <c r="C7329" s="805" t="s">
        <v>11571</v>
      </c>
      <c r="D7329" s="806"/>
      <c r="E7329" s="982" t="s">
        <v>11602</v>
      </c>
      <c r="F7329" s="806"/>
      <c r="G7329" s="807">
        <v>2878.7014546874993</v>
      </c>
    </row>
    <row r="7330" spans="1:7" x14ac:dyDescent="0.25">
      <c r="A7330" s="803" t="s">
        <v>11603</v>
      </c>
      <c r="B7330" s="804" t="s">
        <v>3377</v>
      </c>
      <c r="C7330" s="805" t="s">
        <v>11604</v>
      </c>
      <c r="D7330" s="806"/>
      <c r="E7330" s="982" t="s">
        <v>11602</v>
      </c>
      <c r="F7330" s="806"/>
      <c r="G7330" s="807">
        <v>2878.7014546874993</v>
      </c>
    </row>
    <row r="7331" spans="1:7" x14ac:dyDescent="0.25">
      <c r="A7331" s="792" t="s">
        <v>11605</v>
      </c>
      <c r="B7331" s="813" t="s">
        <v>3377</v>
      </c>
      <c r="C7331" s="814" t="s">
        <v>11571</v>
      </c>
      <c r="D7331" s="795"/>
      <c r="E7331" s="984" t="s">
        <v>11606</v>
      </c>
      <c r="F7331" s="795"/>
      <c r="G7331" s="796">
        <v>1727.2208728124995</v>
      </c>
    </row>
    <row r="7332" spans="1:7" x14ac:dyDescent="0.25">
      <c r="A7332" s="803" t="s">
        <v>11607</v>
      </c>
      <c r="B7332" s="804" t="s">
        <v>3377</v>
      </c>
      <c r="C7332" s="805" t="s">
        <v>11569</v>
      </c>
      <c r="D7332" s="806"/>
      <c r="E7332" s="982" t="s">
        <v>11608</v>
      </c>
      <c r="F7332" s="806"/>
      <c r="G7332" s="807">
        <v>7676.5372124999985</v>
      </c>
    </row>
    <row r="7333" spans="1:7" x14ac:dyDescent="0.25">
      <c r="A7333" s="803" t="s">
        <v>11609</v>
      </c>
      <c r="B7333" s="804" t="s">
        <v>3377</v>
      </c>
      <c r="C7333" s="805" t="s">
        <v>11610</v>
      </c>
      <c r="D7333" s="806"/>
      <c r="E7333" s="982" t="s">
        <v>11611</v>
      </c>
      <c r="F7333" s="806"/>
      <c r="G7333" s="807">
        <v>6985.6488633749977</v>
      </c>
    </row>
    <row r="7334" spans="1:7" x14ac:dyDescent="0.25">
      <c r="A7334" s="792" t="s">
        <v>11612</v>
      </c>
      <c r="B7334" s="813" t="s">
        <v>3377</v>
      </c>
      <c r="C7334" s="814" t="s">
        <v>11613</v>
      </c>
      <c r="D7334" s="795"/>
      <c r="E7334" s="984" t="s">
        <v>11614</v>
      </c>
      <c r="F7334" s="795"/>
      <c r="G7334" s="796">
        <v>2233.8723288374999</v>
      </c>
    </row>
    <row r="7335" spans="1:7" x14ac:dyDescent="0.25">
      <c r="A7335" s="792" t="s">
        <v>11615</v>
      </c>
      <c r="B7335" s="813" t="s">
        <v>3377</v>
      </c>
      <c r="C7335" s="814" t="s">
        <v>11571</v>
      </c>
      <c r="D7335" s="795"/>
      <c r="E7335" s="984" t="s">
        <v>2190</v>
      </c>
      <c r="F7335" s="795"/>
      <c r="G7335" s="796">
        <v>2420.0283562406248</v>
      </c>
    </row>
    <row r="7336" spans="1:7" x14ac:dyDescent="0.25">
      <c r="A7336" s="792" t="s">
        <v>11616</v>
      </c>
      <c r="B7336" s="813" t="s">
        <v>3377</v>
      </c>
      <c r="C7336" s="814" t="s">
        <v>11569</v>
      </c>
      <c r="D7336" s="795"/>
      <c r="E7336" s="984" t="s">
        <v>11617</v>
      </c>
      <c r="F7336" s="795"/>
      <c r="G7336" s="796">
        <v>2233.8723288374999</v>
      </c>
    </row>
    <row r="7337" spans="1:7" x14ac:dyDescent="0.25">
      <c r="A7337" s="803" t="s">
        <v>11618</v>
      </c>
      <c r="B7337" s="804" t="s">
        <v>3377</v>
      </c>
      <c r="C7337" s="805" t="s">
        <v>11613</v>
      </c>
      <c r="D7337" s="806"/>
      <c r="E7337" s="982" t="s">
        <v>11619</v>
      </c>
      <c r="F7337" s="806"/>
      <c r="G7337" s="807">
        <v>2325.9907753874995</v>
      </c>
    </row>
    <row r="7338" spans="1:7" x14ac:dyDescent="0.25">
      <c r="A7338" s="803" t="s">
        <v>11620</v>
      </c>
      <c r="B7338" s="804" t="s">
        <v>3377</v>
      </c>
      <c r="C7338" s="805" t="s">
        <v>11621</v>
      </c>
      <c r="D7338" s="806"/>
      <c r="E7338" s="982" t="s">
        <v>11619</v>
      </c>
      <c r="F7338" s="806"/>
      <c r="G7338" s="807">
        <v>2325.9907753874995</v>
      </c>
    </row>
    <row r="7339" spans="1:7" x14ac:dyDescent="0.25">
      <c r="A7339" s="803" t="s">
        <v>11622</v>
      </c>
      <c r="B7339" s="804" t="s">
        <v>3377</v>
      </c>
      <c r="C7339" s="805" t="s">
        <v>11623</v>
      </c>
      <c r="D7339" s="806"/>
      <c r="E7339" s="982" t="s">
        <v>11619</v>
      </c>
      <c r="F7339" s="806"/>
      <c r="G7339" s="807">
        <v>2325.9907753874995</v>
      </c>
    </row>
    <row r="7340" spans="1:7" x14ac:dyDescent="0.25">
      <c r="A7340" s="803" t="s">
        <v>11624</v>
      </c>
      <c r="B7340" s="804" t="s">
        <v>3377</v>
      </c>
      <c r="C7340" s="982" t="s">
        <v>11625</v>
      </c>
      <c r="D7340" s="806"/>
      <c r="E7340" s="982" t="s">
        <v>11626</v>
      </c>
      <c r="F7340" s="806"/>
      <c r="G7340" s="807">
        <v>2325.9907753874995</v>
      </c>
    </row>
    <row r="7341" spans="1:7" x14ac:dyDescent="0.25">
      <c r="A7341" s="803" t="s">
        <v>11627</v>
      </c>
      <c r="B7341" s="804" t="s">
        <v>3377</v>
      </c>
      <c r="C7341" s="805" t="s">
        <v>11571</v>
      </c>
      <c r="D7341" s="806"/>
      <c r="E7341" s="982" t="s">
        <v>11628</v>
      </c>
      <c r="F7341" s="806"/>
      <c r="G7341" s="807">
        <v>2047.7163014343748</v>
      </c>
    </row>
    <row r="7342" spans="1:7" x14ac:dyDescent="0.25">
      <c r="A7342" s="792" t="s">
        <v>11629</v>
      </c>
      <c r="B7342" s="813" t="s">
        <v>3377</v>
      </c>
      <c r="C7342" s="814" t="s">
        <v>11571</v>
      </c>
      <c r="D7342" s="795"/>
      <c r="E7342" s="984" t="s">
        <v>11630</v>
      </c>
      <c r="F7342" s="795"/>
      <c r="G7342" s="796">
        <v>1667.4999999999998</v>
      </c>
    </row>
    <row r="7343" spans="1:7" x14ac:dyDescent="0.25">
      <c r="A7343" s="792" t="s">
        <v>11631</v>
      </c>
      <c r="B7343" s="813" t="s">
        <v>3398</v>
      </c>
      <c r="C7343" s="814" t="s">
        <v>11613</v>
      </c>
      <c r="D7343" s="795"/>
      <c r="E7343" s="984" t="s">
        <v>11632</v>
      </c>
      <c r="F7343" s="795"/>
      <c r="G7343" s="796">
        <v>2420.0283562406248</v>
      </c>
    </row>
    <row r="7344" spans="1:7" x14ac:dyDescent="0.25">
      <c r="A7344" s="792" t="s">
        <v>11633</v>
      </c>
      <c r="B7344" s="813" t="s">
        <v>3398</v>
      </c>
      <c r="C7344" s="814" t="s">
        <v>11613</v>
      </c>
      <c r="D7344" s="795"/>
      <c r="E7344" s="984" t="s">
        <v>11634</v>
      </c>
      <c r="F7344" s="795"/>
      <c r="G7344" s="796">
        <v>2420.0283562406248</v>
      </c>
    </row>
    <row r="7345" spans="1:7" x14ac:dyDescent="0.25">
      <c r="A7345" s="792" t="s">
        <v>11635</v>
      </c>
      <c r="B7345" s="813" t="s">
        <v>3398</v>
      </c>
      <c r="C7345" s="814" t="s">
        <v>11613</v>
      </c>
      <c r="D7345" s="795"/>
      <c r="E7345" s="984" t="s">
        <v>11636</v>
      </c>
      <c r="F7345" s="795"/>
      <c r="G7345" s="796">
        <v>2420.0283562406248</v>
      </c>
    </row>
    <row r="7346" spans="1:7" x14ac:dyDescent="0.25">
      <c r="A7346" s="792" t="s">
        <v>11637</v>
      </c>
      <c r="B7346" s="813" t="s">
        <v>1448</v>
      </c>
      <c r="C7346" s="814" t="s">
        <v>11613</v>
      </c>
      <c r="D7346" s="795"/>
      <c r="E7346" s="984" t="s">
        <v>11638</v>
      </c>
      <c r="F7346" s="795"/>
      <c r="G7346" s="796">
        <v>3164.6524658531248</v>
      </c>
    </row>
    <row r="7347" spans="1:7" x14ac:dyDescent="0.25">
      <c r="A7347" s="792" t="s">
        <v>11639</v>
      </c>
      <c r="B7347" s="813" t="s">
        <v>1448</v>
      </c>
      <c r="C7347" s="814" t="s">
        <v>11569</v>
      </c>
      <c r="D7347" s="795"/>
      <c r="E7347" s="984" t="s">
        <v>11640</v>
      </c>
      <c r="F7347" s="795"/>
      <c r="G7347" s="796">
        <v>2494.8745940624995</v>
      </c>
    </row>
    <row r="7348" spans="1:7" x14ac:dyDescent="0.25">
      <c r="A7348" s="792" t="s">
        <v>11641</v>
      </c>
      <c r="B7348" s="813" t="s">
        <v>1448</v>
      </c>
      <c r="C7348" s="814" t="s">
        <v>11569</v>
      </c>
      <c r="D7348" s="795"/>
      <c r="E7348" s="984" t="s">
        <v>11642</v>
      </c>
      <c r="F7348" s="795"/>
      <c r="G7348" s="796">
        <v>3262.5283153124997</v>
      </c>
    </row>
    <row r="7349" spans="1:7" x14ac:dyDescent="0.25">
      <c r="A7349" s="792" t="s">
        <v>11643</v>
      </c>
      <c r="B7349" s="813" t="s">
        <v>1448</v>
      </c>
      <c r="C7349" s="814" t="s">
        <v>11569</v>
      </c>
      <c r="D7349" s="795"/>
      <c r="E7349" s="984" t="s">
        <v>11644</v>
      </c>
      <c r="F7349" s="795"/>
      <c r="G7349" s="796">
        <v>15581.853139850207</v>
      </c>
    </row>
    <row r="7350" spans="1:7" x14ac:dyDescent="0.25">
      <c r="A7350" s="792" t="s">
        <v>11645</v>
      </c>
      <c r="B7350" s="813" t="s">
        <v>3524</v>
      </c>
      <c r="C7350" s="814" t="s">
        <v>11569</v>
      </c>
      <c r="D7350" s="795"/>
      <c r="E7350" s="984" t="s">
        <v>4626</v>
      </c>
      <c r="F7350" s="795"/>
      <c r="G7350" s="796">
        <v>2792.3404110468746</v>
      </c>
    </row>
    <row r="7351" spans="1:7" x14ac:dyDescent="0.25">
      <c r="A7351" s="792" t="s">
        <v>11646</v>
      </c>
      <c r="B7351" s="813" t="s">
        <v>1450</v>
      </c>
      <c r="C7351" s="814" t="s">
        <v>11569</v>
      </c>
      <c r="D7351" s="795"/>
      <c r="E7351" s="984" t="s">
        <v>11614</v>
      </c>
      <c r="F7351" s="795"/>
      <c r="G7351" s="796">
        <v>3164.6524658531248</v>
      </c>
    </row>
    <row r="7352" spans="1:7" x14ac:dyDescent="0.25">
      <c r="A7352" s="803" t="s">
        <v>11647</v>
      </c>
      <c r="B7352" s="804" t="s">
        <v>1450</v>
      </c>
      <c r="C7352" s="805" t="s">
        <v>11569</v>
      </c>
      <c r="D7352" s="806"/>
      <c r="E7352" s="982" t="s">
        <v>11648</v>
      </c>
      <c r="F7352" s="806"/>
      <c r="G7352" s="807">
        <v>2606.1843836437497</v>
      </c>
    </row>
    <row r="7353" spans="1:7" x14ac:dyDescent="0.25">
      <c r="A7353" s="803" t="s">
        <v>11649</v>
      </c>
      <c r="B7353" s="804" t="s">
        <v>1450</v>
      </c>
      <c r="C7353" s="805" t="s">
        <v>11569</v>
      </c>
      <c r="D7353" s="806"/>
      <c r="E7353" s="982" t="s">
        <v>11650</v>
      </c>
      <c r="F7353" s="806"/>
      <c r="G7353" s="807">
        <v>2878.7014546874993</v>
      </c>
    </row>
    <row r="7354" spans="1:7" x14ac:dyDescent="0.25">
      <c r="A7354" s="792" t="s">
        <v>11651</v>
      </c>
      <c r="B7354" s="813" t="s">
        <v>1450</v>
      </c>
      <c r="C7354" s="814" t="s">
        <v>11569</v>
      </c>
      <c r="D7354" s="795"/>
      <c r="E7354" s="984" t="s">
        <v>11652</v>
      </c>
      <c r="F7354" s="795"/>
      <c r="G7354" s="796">
        <v>2606.1843836437497</v>
      </c>
    </row>
    <row r="7355" spans="1:7" x14ac:dyDescent="0.25">
      <c r="A7355" s="907" t="s">
        <v>11653</v>
      </c>
      <c r="B7355" s="908" t="s">
        <v>1450</v>
      </c>
      <c r="C7355" s="909" t="s">
        <v>11604</v>
      </c>
      <c r="D7355" s="910"/>
      <c r="E7355" s="912" t="s">
        <v>11654</v>
      </c>
      <c r="F7355" s="910"/>
      <c r="G7355" s="911">
        <v>1489.2482192249997</v>
      </c>
    </row>
    <row r="7356" spans="1:7" x14ac:dyDescent="0.25">
      <c r="A7356" s="803" t="s">
        <v>11655</v>
      </c>
      <c r="B7356" s="804" t="s">
        <v>1450</v>
      </c>
      <c r="C7356" s="805" t="s">
        <v>11656</v>
      </c>
      <c r="D7356" s="806"/>
      <c r="E7356" s="1056" t="s">
        <v>11657</v>
      </c>
      <c r="F7356" s="806"/>
      <c r="G7356" s="807">
        <v>1778.13328095</v>
      </c>
    </row>
    <row r="7357" spans="1:7" x14ac:dyDescent="0.25">
      <c r="A7357" s="974" t="s">
        <v>11658</v>
      </c>
      <c r="B7357" s="975" t="s">
        <v>1450</v>
      </c>
      <c r="C7357" s="976" t="s">
        <v>11604</v>
      </c>
      <c r="D7357" s="978"/>
      <c r="E7357" s="1057" t="s">
        <v>11659</v>
      </c>
      <c r="F7357" s="978"/>
      <c r="G7357" s="979">
        <v>1489.2482192249997</v>
      </c>
    </row>
    <row r="7358" spans="1:7" x14ac:dyDescent="0.25">
      <c r="A7358" s="803" t="s">
        <v>11660</v>
      </c>
      <c r="B7358" s="804" t="s">
        <v>11661</v>
      </c>
      <c r="C7358" s="805" t="s">
        <v>11569</v>
      </c>
      <c r="D7358" s="806"/>
      <c r="E7358" s="982" t="s">
        <v>11662</v>
      </c>
      <c r="F7358" s="806"/>
      <c r="G7358" s="807">
        <v>1343.3940121874996</v>
      </c>
    </row>
    <row r="7359" spans="1:7" x14ac:dyDescent="0.25">
      <c r="A7359" s="803" t="s">
        <v>11663</v>
      </c>
      <c r="B7359" s="804" t="s">
        <v>11661</v>
      </c>
      <c r="C7359" s="805" t="s">
        <v>11569</v>
      </c>
      <c r="D7359" s="806"/>
      <c r="E7359" s="982" t="s">
        <v>4311</v>
      </c>
      <c r="F7359" s="806"/>
      <c r="G7359" s="807">
        <v>2494.8745940624995</v>
      </c>
    </row>
    <row r="7360" spans="1:7" x14ac:dyDescent="0.25">
      <c r="A7360" s="787" t="s">
        <v>11664</v>
      </c>
      <c r="B7360" s="809" t="s">
        <v>10548</v>
      </c>
      <c r="C7360" s="810" t="s">
        <v>11569</v>
      </c>
      <c r="D7360" s="790"/>
      <c r="E7360" s="983" t="s">
        <v>4311</v>
      </c>
      <c r="F7360" s="790"/>
      <c r="G7360" s="791">
        <v>5475.1499999999987</v>
      </c>
    </row>
    <row r="7361" spans="1:7" x14ac:dyDescent="0.25">
      <c r="A7361" s="803" t="s">
        <v>11665</v>
      </c>
      <c r="B7361" s="804" t="s">
        <v>11666</v>
      </c>
      <c r="C7361" s="805" t="s">
        <v>11569</v>
      </c>
      <c r="D7361" s="806"/>
      <c r="E7361" s="982" t="s">
        <v>11662</v>
      </c>
      <c r="F7361" s="806"/>
      <c r="G7361" s="807">
        <v>1727.2208728124995</v>
      </c>
    </row>
    <row r="7362" spans="1:7" x14ac:dyDescent="0.25">
      <c r="A7362" s="803" t="s">
        <v>11667</v>
      </c>
      <c r="B7362" s="804" t="s">
        <v>11666</v>
      </c>
      <c r="C7362" s="805" t="s">
        <v>11623</v>
      </c>
      <c r="D7362" s="806"/>
      <c r="E7362" s="982" t="s">
        <v>4311</v>
      </c>
      <c r="F7362" s="806"/>
      <c r="G7362" s="807">
        <v>2878.7014546874993</v>
      </c>
    </row>
    <row r="7363" spans="1:7" x14ac:dyDescent="0.25">
      <c r="A7363" s="803" t="s">
        <v>11668</v>
      </c>
      <c r="B7363" s="804" t="s">
        <v>11669</v>
      </c>
      <c r="C7363" s="805" t="s">
        <v>11623</v>
      </c>
      <c r="D7363" s="806"/>
      <c r="E7363" s="982" t="s">
        <v>11670</v>
      </c>
      <c r="F7363" s="806"/>
      <c r="G7363" s="807">
        <v>1727.2208728124995</v>
      </c>
    </row>
    <row r="7364" spans="1:7" ht="15.75" thickBot="1" x14ac:dyDescent="0.3">
      <c r="A7364" s="803" t="s">
        <v>11671</v>
      </c>
      <c r="B7364" s="804" t="s">
        <v>3543</v>
      </c>
      <c r="C7364" s="805" t="s">
        <v>11672</v>
      </c>
      <c r="D7364" s="806"/>
      <c r="E7364" s="982" t="s">
        <v>11673</v>
      </c>
      <c r="F7364" s="806"/>
      <c r="G7364" s="807">
        <v>2686.7880243749992</v>
      </c>
    </row>
    <row r="7365" spans="1:7" ht="27" thickBot="1" x14ac:dyDescent="0.3">
      <c r="A7365" s="926" t="s">
        <v>11674</v>
      </c>
      <c r="B7365" s="785"/>
      <c r="C7365" s="785"/>
      <c r="D7365" s="785"/>
      <c r="E7365" s="785"/>
      <c r="F7365" s="785"/>
      <c r="G7365" s="1058">
        <v>0</v>
      </c>
    </row>
    <row r="7366" spans="1:7" ht="19.5" thickBot="1" x14ac:dyDescent="0.3">
      <c r="A7366" s="873" t="s">
        <v>11675</v>
      </c>
      <c r="B7366" s="874"/>
      <c r="C7366" s="874"/>
      <c r="D7366" s="874"/>
      <c r="E7366" s="874"/>
      <c r="F7366" s="874"/>
      <c r="G7366" s="1059">
        <v>0</v>
      </c>
    </row>
    <row r="7367" spans="1:7" x14ac:dyDescent="0.25">
      <c r="A7367" s="792" t="s">
        <v>11676</v>
      </c>
      <c r="B7367" s="928" t="s">
        <v>11677</v>
      </c>
      <c r="C7367" s="929"/>
      <c r="D7367" s="929"/>
      <c r="E7367" s="929"/>
      <c r="F7367" s="879"/>
      <c r="G7367" s="796" t="s">
        <v>9</v>
      </c>
    </row>
    <row r="7368" spans="1:7" x14ac:dyDescent="0.25">
      <c r="A7368" s="815" t="s">
        <v>11678</v>
      </c>
      <c r="B7368" s="1060" t="s">
        <v>11679</v>
      </c>
      <c r="C7368" s="967"/>
      <c r="D7368" s="967"/>
      <c r="E7368" s="967"/>
      <c r="F7368" s="818"/>
      <c r="G7368" s="824">
        <v>1725.9275669999997</v>
      </c>
    </row>
    <row r="7369" spans="1:7" ht="15.75" thickBot="1" x14ac:dyDescent="0.3">
      <c r="A7369" s="815" t="s">
        <v>11680</v>
      </c>
      <c r="B7369" s="1060" t="s">
        <v>11681</v>
      </c>
      <c r="C7369" s="967"/>
      <c r="D7369" s="967"/>
      <c r="E7369" s="967"/>
      <c r="F7369" s="818"/>
      <c r="G7369" s="824">
        <v>1183.4931888000001</v>
      </c>
    </row>
    <row r="7370" spans="1:7" ht="19.5" thickBot="1" x14ac:dyDescent="0.3">
      <c r="A7370" s="784" t="s">
        <v>11682</v>
      </c>
      <c r="B7370" s="785"/>
      <c r="C7370" s="785"/>
      <c r="D7370" s="785"/>
      <c r="E7370" s="785"/>
      <c r="F7370" s="785"/>
      <c r="G7370" s="1053">
        <v>0</v>
      </c>
    </row>
    <row r="7371" spans="1:7" x14ac:dyDescent="0.25">
      <c r="A7371" s="792" t="s">
        <v>11683</v>
      </c>
      <c r="B7371" s="814" t="s">
        <v>11684</v>
      </c>
      <c r="C7371" s="795"/>
      <c r="D7371" s="814" t="s">
        <v>11685</v>
      </c>
      <c r="E7371" s="794"/>
      <c r="F7371" s="795"/>
      <c r="G7371" s="796">
        <v>3451.8551339999995</v>
      </c>
    </row>
    <row r="7372" spans="1:7" x14ac:dyDescent="0.25">
      <c r="A7372" s="792" t="s">
        <v>11686</v>
      </c>
      <c r="B7372" s="814" t="s">
        <v>11684</v>
      </c>
      <c r="C7372" s="795"/>
      <c r="D7372" s="814" t="s">
        <v>11687</v>
      </c>
      <c r="E7372" s="794"/>
      <c r="F7372" s="795"/>
      <c r="G7372" s="796">
        <v>3008.0451881999998</v>
      </c>
    </row>
    <row r="7373" spans="1:7" x14ac:dyDescent="0.25">
      <c r="A7373" s="792" t="s">
        <v>11688</v>
      </c>
      <c r="B7373" s="814" t="s">
        <v>11684</v>
      </c>
      <c r="C7373" s="795"/>
      <c r="D7373" s="814" t="s">
        <v>11689</v>
      </c>
      <c r="E7373" s="794"/>
      <c r="F7373" s="795"/>
      <c r="G7373" s="796">
        <v>3008.0451881999998</v>
      </c>
    </row>
    <row r="7374" spans="1:7" ht="15.75" thickBot="1" x14ac:dyDescent="0.3">
      <c r="A7374" s="1061" t="s">
        <v>11690</v>
      </c>
      <c r="B7374" s="1062"/>
      <c r="C7374" s="1062"/>
      <c r="D7374" s="1062"/>
      <c r="E7374" s="1062"/>
      <c r="F7374" s="1062"/>
      <c r="G7374" s="1063">
        <v>0</v>
      </c>
    </row>
    <row r="7375" spans="1:7" ht="19.5" thickBot="1" x14ac:dyDescent="0.3">
      <c r="A7375" s="784" t="s">
        <v>11691</v>
      </c>
      <c r="B7375" s="785"/>
      <c r="C7375" s="785"/>
      <c r="D7375" s="785"/>
      <c r="E7375" s="785"/>
      <c r="F7375" s="785"/>
      <c r="G7375" s="1053">
        <v>0</v>
      </c>
    </row>
    <row r="7376" spans="1:7" x14ac:dyDescent="0.25">
      <c r="A7376" s="792" t="s">
        <v>11692</v>
      </c>
      <c r="B7376" s="814" t="s">
        <v>11693</v>
      </c>
      <c r="C7376" s="795"/>
      <c r="D7376" s="814" t="s">
        <v>11694</v>
      </c>
      <c r="E7376" s="794"/>
      <c r="F7376" s="795"/>
      <c r="G7376" s="796">
        <v>3698.4162149999997</v>
      </c>
    </row>
    <row r="7377" spans="1:7" x14ac:dyDescent="0.25">
      <c r="A7377" s="792" t="s">
        <v>11695</v>
      </c>
      <c r="B7377" s="814" t="s">
        <v>11693</v>
      </c>
      <c r="C7377" s="795"/>
      <c r="D7377" s="814" t="s">
        <v>11696</v>
      </c>
      <c r="E7377" s="794"/>
      <c r="F7377" s="795"/>
      <c r="G7377" s="796">
        <v>3698.4162149999997</v>
      </c>
    </row>
    <row r="7378" spans="1:7" x14ac:dyDescent="0.25">
      <c r="A7378" s="792" t="s">
        <v>11697</v>
      </c>
      <c r="B7378" s="814" t="s">
        <v>11693</v>
      </c>
      <c r="C7378" s="795"/>
      <c r="D7378" s="814" t="s">
        <v>11698</v>
      </c>
      <c r="E7378" s="794"/>
      <c r="F7378" s="795"/>
      <c r="G7378" s="796">
        <v>3698.4162149999997</v>
      </c>
    </row>
    <row r="7379" spans="1:7" x14ac:dyDescent="0.25">
      <c r="A7379" s="792" t="s">
        <v>11699</v>
      </c>
      <c r="B7379" s="814" t="s">
        <v>11693</v>
      </c>
      <c r="C7379" s="795"/>
      <c r="D7379" s="814" t="s">
        <v>11700</v>
      </c>
      <c r="E7379" s="794"/>
      <c r="F7379" s="795"/>
      <c r="G7379" s="796">
        <v>3698.4162149999997</v>
      </c>
    </row>
    <row r="7380" spans="1:7" ht="15.75" thickBot="1" x14ac:dyDescent="0.3">
      <c r="A7380" s="792" t="s">
        <v>11701</v>
      </c>
      <c r="B7380" s="814" t="s">
        <v>11693</v>
      </c>
      <c r="C7380" s="795"/>
      <c r="D7380" s="814" t="s">
        <v>11702</v>
      </c>
      <c r="E7380" s="794"/>
      <c r="F7380" s="795"/>
      <c r="G7380" s="796">
        <v>3698.4162149999997</v>
      </c>
    </row>
    <row r="7381" spans="1:7" ht="27" thickBot="1" x14ac:dyDescent="0.3">
      <c r="A7381" s="926" t="s">
        <v>11703</v>
      </c>
      <c r="B7381" s="785"/>
      <c r="C7381" s="785"/>
      <c r="D7381" s="785"/>
      <c r="E7381" s="785"/>
      <c r="F7381" s="785"/>
      <c r="G7381" s="1058">
        <v>0</v>
      </c>
    </row>
    <row r="7382" spans="1:7" ht="19.5" thickBot="1" x14ac:dyDescent="0.3">
      <c r="A7382" s="873" t="s">
        <v>11704</v>
      </c>
      <c r="B7382" s="874"/>
      <c r="C7382" s="874"/>
      <c r="D7382" s="874"/>
      <c r="E7382" s="874"/>
      <c r="F7382" s="874"/>
      <c r="G7382" s="1059">
        <v>0</v>
      </c>
    </row>
    <row r="7383" spans="1:7" x14ac:dyDescent="0.25">
      <c r="A7383" s="1001" t="s">
        <v>11705</v>
      </c>
      <c r="B7383" s="1002" t="s">
        <v>1005</v>
      </c>
      <c r="C7383" s="1003" t="s">
        <v>11706</v>
      </c>
      <c r="D7383" s="1004"/>
      <c r="E7383" s="1004"/>
      <c r="F7383" s="1005"/>
      <c r="G7383" s="1006">
        <v>6531.4216412812484</v>
      </c>
    </row>
    <row r="7384" spans="1:7" x14ac:dyDescent="0.25">
      <c r="A7384" s="1001" t="s">
        <v>11707</v>
      </c>
      <c r="B7384" s="1002" t="s">
        <v>1005</v>
      </c>
      <c r="C7384" s="1003" t="s">
        <v>11708</v>
      </c>
      <c r="D7384" s="1004"/>
      <c r="E7384" s="1004"/>
      <c r="F7384" s="1005"/>
      <c r="G7384" s="1006">
        <v>6531.4216412812484</v>
      </c>
    </row>
    <row r="7385" spans="1:7" x14ac:dyDescent="0.25">
      <c r="A7385" s="1001" t="s">
        <v>11709</v>
      </c>
      <c r="B7385" s="1002" t="s">
        <v>1005</v>
      </c>
      <c r="C7385" s="1003" t="s">
        <v>11710</v>
      </c>
      <c r="D7385" s="1004"/>
      <c r="E7385" s="1004"/>
      <c r="F7385" s="1005"/>
      <c r="G7385" s="1006">
        <v>6531.4216412812484</v>
      </c>
    </row>
    <row r="7386" spans="1:7" x14ac:dyDescent="0.25">
      <c r="A7386" s="1001" t="s">
        <v>11711</v>
      </c>
      <c r="B7386" s="1002" t="s">
        <v>1005</v>
      </c>
      <c r="C7386" s="1003" t="s">
        <v>11712</v>
      </c>
      <c r="D7386" s="1004"/>
      <c r="E7386" s="1004"/>
      <c r="F7386" s="1005"/>
      <c r="G7386" s="1006">
        <v>6466.7594750624994</v>
      </c>
    </row>
    <row r="7387" spans="1:7" x14ac:dyDescent="0.25">
      <c r="A7387" s="1001" t="s">
        <v>22401</v>
      </c>
      <c r="B7387" s="1002" t="s">
        <v>3740</v>
      </c>
      <c r="C7387" s="1003" t="s">
        <v>11721</v>
      </c>
      <c r="D7387" s="1004"/>
      <c r="E7387" s="1004"/>
      <c r="F7387" s="1005"/>
      <c r="G7387" s="1006">
        <v>29180.526979983464</v>
      </c>
    </row>
    <row r="7388" spans="1:7" x14ac:dyDescent="0.25">
      <c r="A7388" s="1001" t="s">
        <v>11713</v>
      </c>
      <c r="B7388" s="1002" t="s">
        <v>11714</v>
      </c>
      <c r="C7388" s="1003" t="s">
        <v>11715</v>
      </c>
      <c r="D7388" s="1004"/>
      <c r="E7388" s="1004"/>
      <c r="F7388" s="1005"/>
      <c r="G7388" s="1006">
        <v>13886.249999999996</v>
      </c>
    </row>
    <row r="7389" spans="1:7" x14ac:dyDescent="0.25">
      <c r="A7389" s="1001" t="s">
        <v>11716</v>
      </c>
      <c r="B7389" s="1002" t="s">
        <v>11714</v>
      </c>
      <c r="C7389" s="1003" t="s">
        <v>11717</v>
      </c>
      <c r="D7389" s="1004"/>
      <c r="E7389" s="1004"/>
      <c r="F7389" s="1005"/>
      <c r="G7389" s="1006">
        <v>13886.249999999996</v>
      </c>
    </row>
    <row r="7390" spans="1:7" x14ac:dyDescent="0.25">
      <c r="A7390" s="815" t="s">
        <v>11718</v>
      </c>
      <c r="B7390" s="816" t="s">
        <v>1448</v>
      </c>
      <c r="C7390" s="817" t="s">
        <v>11719</v>
      </c>
      <c r="D7390" s="967"/>
      <c r="E7390" s="967"/>
      <c r="F7390" s="818"/>
      <c r="G7390" s="824">
        <v>114.99999999999999</v>
      </c>
    </row>
    <row r="7391" spans="1:7" x14ac:dyDescent="0.25">
      <c r="A7391" s="815" t="s">
        <v>11720</v>
      </c>
      <c r="B7391" s="816" t="s">
        <v>1448</v>
      </c>
      <c r="C7391" s="817" t="s">
        <v>11721</v>
      </c>
      <c r="D7391" s="967"/>
      <c r="E7391" s="967"/>
      <c r="F7391" s="818"/>
      <c r="G7391" s="824">
        <v>25729.952289390494</v>
      </c>
    </row>
    <row r="7392" spans="1:7" x14ac:dyDescent="0.25">
      <c r="A7392" s="815" t="s">
        <v>5244</v>
      </c>
      <c r="B7392" s="816" t="s">
        <v>10592</v>
      </c>
      <c r="C7392" s="817" t="s">
        <v>11721</v>
      </c>
      <c r="D7392" s="967"/>
      <c r="E7392" s="967"/>
      <c r="F7392" s="818"/>
      <c r="G7392" s="824">
        <v>13931.770793849997</v>
      </c>
    </row>
    <row r="7393" spans="1:7" x14ac:dyDescent="0.25">
      <c r="A7393" s="803" t="s">
        <v>10226</v>
      </c>
      <c r="B7393" s="804" t="s">
        <v>10592</v>
      </c>
      <c r="C7393" s="805" t="s">
        <v>11722</v>
      </c>
      <c r="D7393" s="921"/>
      <c r="E7393" s="921"/>
      <c r="F7393" s="806"/>
      <c r="G7393" s="807">
        <v>3645.2153131874998</v>
      </c>
    </row>
    <row r="7394" spans="1:7" x14ac:dyDescent="0.25">
      <c r="A7394" s="974" t="s">
        <v>5640</v>
      </c>
      <c r="B7394" s="975" t="s">
        <v>10592</v>
      </c>
      <c r="C7394" s="976" t="s">
        <v>11723</v>
      </c>
      <c r="D7394" s="977"/>
      <c r="E7394" s="977"/>
      <c r="F7394" s="978"/>
      <c r="G7394" s="979">
        <v>3565.3153184999992</v>
      </c>
    </row>
    <row r="7395" spans="1:7" x14ac:dyDescent="0.25">
      <c r="A7395" s="974" t="s">
        <v>6145</v>
      </c>
      <c r="B7395" s="975" t="s">
        <v>10592</v>
      </c>
      <c r="C7395" s="976" t="s">
        <v>11724</v>
      </c>
      <c r="D7395" s="977"/>
      <c r="E7395" s="977"/>
      <c r="F7395" s="978"/>
      <c r="G7395" s="979">
        <v>3917.4802991999995</v>
      </c>
    </row>
    <row r="7396" spans="1:7" ht="15.75" thickBot="1" x14ac:dyDescent="0.3">
      <c r="A7396" s="1001" t="s">
        <v>11725</v>
      </c>
      <c r="B7396" s="1064" t="s">
        <v>11726</v>
      </c>
      <c r="C7396" s="1003" t="s">
        <v>11727</v>
      </c>
      <c r="D7396" s="1004"/>
      <c r="E7396" s="1004"/>
      <c r="F7396" s="1005"/>
      <c r="G7396" s="1006">
        <v>4727.6499999999996</v>
      </c>
    </row>
    <row r="7397" spans="1:7" ht="19.5" thickBot="1" x14ac:dyDescent="0.3">
      <c r="A7397" s="825" t="s">
        <v>11728</v>
      </c>
      <c r="B7397" s="826"/>
      <c r="C7397" s="826"/>
      <c r="D7397" s="826"/>
      <c r="E7397" s="826"/>
      <c r="F7397" s="826"/>
      <c r="G7397" s="1065">
        <v>0</v>
      </c>
    </row>
    <row r="7398" spans="1:7" x14ac:dyDescent="0.25">
      <c r="A7398" s="892" t="s">
        <v>11729</v>
      </c>
      <c r="B7398" s="894" t="s">
        <v>3445</v>
      </c>
      <c r="C7398" s="895"/>
      <c r="D7398" s="894" t="s">
        <v>11730</v>
      </c>
      <c r="E7398" s="1066"/>
      <c r="F7398" s="895"/>
      <c r="G7398" s="896">
        <v>14388.799999999997</v>
      </c>
    </row>
    <row r="7399" spans="1:7" x14ac:dyDescent="0.25">
      <c r="A7399" s="792" t="s">
        <v>11731</v>
      </c>
      <c r="B7399" s="814" t="s">
        <v>11732</v>
      </c>
      <c r="C7399" s="795"/>
      <c r="D7399" s="814" t="s">
        <v>11733</v>
      </c>
      <c r="E7399" s="794"/>
      <c r="F7399" s="795"/>
      <c r="G7399" s="796">
        <v>14388.799999999997</v>
      </c>
    </row>
    <row r="7400" spans="1:7" x14ac:dyDescent="0.25">
      <c r="A7400" s="792" t="s">
        <v>11734</v>
      </c>
      <c r="B7400" s="814" t="s">
        <v>3470</v>
      </c>
      <c r="C7400" s="795"/>
      <c r="D7400" s="814" t="s">
        <v>9</v>
      </c>
      <c r="E7400" s="794"/>
      <c r="F7400" s="795"/>
      <c r="G7400" s="796">
        <v>14388.799999999997</v>
      </c>
    </row>
    <row r="7401" spans="1:7" x14ac:dyDescent="0.25">
      <c r="A7401" s="792" t="s">
        <v>11735</v>
      </c>
      <c r="B7401" s="814" t="s">
        <v>1448</v>
      </c>
      <c r="C7401" s="795"/>
      <c r="D7401" s="814" t="s">
        <v>11736</v>
      </c>
      <c r="E7401" s="794"/>
      <c r="F7401" s="795"/>
      <c r="G7401" s="796">
        <v>14388.799999999997</v>
      </c>
    </row>
    <row r="7402" spans="1:7" x14ac:dyDescent="0.25">
      <c r="A7402" s="792" t="s">
        <v>11737</v>
      </c>
      <c r="B7402" s="814" t="s">
        <v>11738</v>
      </c>
      <c r="C7402" s="795"/>
      <c r="D7402" s="814" t="s">
        <v>9</v>
      </c>
      <c r="E7402" s="794"/>
      <c r="F7402" s="795"/>
      <c r="G7402" s="796">
        <v>14388.799999999997</v>
      </c>
    </row>
    <row r="7403" spans="1:7" x14ac:dyDescent="0.25">
      <c r="A7403" s="787" t="s">
        <v>22520</v>
      </c>
      <c r="B7403" s="810" t="s">
        <v>1448</v>
      </c>
      <c r="C7403" s="790"/>
      <c r="D7403" s="810" t="s">
        <v>22521</v>
      </c>
      <c r="E7403" s="789"/>
      <c r="F7403" s="790"/>
      <c r="G7403" s="791">
        <v>6888.1387863068194</v>
      </c>
    </row>
    <row r="7404" spans="1:7" x14ac:dyDescent="0.25">
      <c r="A7404" s="792" t="s">
        <v>11739</v>
      </c>
      <c r="B7404" s="814" t="s">
        <v>1448</v>
      </c>
      <c r="C7404" s="795"/>
      <c r="D7404" s="814" t="s">
        <v>11740</v>
      </c>
      <c r="E7404" s="794"/>
      <c r="F7404" s="795"/>
      <c r="G7404" s="796">
        <v>14388.799999999997</v>
      </c>
    </row>
    <row r="7405" spans="1:7" x14ac:dyDescent="0.25">
      <c r="A7405" s="803" t="s">
        <v>10092</v>
      </c>
      <c r="B7405" s="805" t="s">
        <v>11741</v>
      </c>
      <c r="C7405" s="806"/>
      <c r="D7405" s="808" t="s">
        <v>10093</v>
      </c>
      <c r="E7405" s="1067"/>
      <c r="F7405" s="1068" t="s">
        <v>9841</v>
      </c>
      <c r="G7405" s="807">
        <v>18741.630499999999</v>
      </c>
    </row>
    <row r="7406" spans="1:7" x14ac:dyDescent="0.25">
      <c r="A7406" s="792" t="s">
        <v>11742</v>
      </c>
      <c r="B7406" s="814" t="s">
        <v>1450</v>
      </c>
      <c r="C7406" s="795"/>
      <c r="D7406" s="814" t="s">
        <v>11736</v>
      </c>
      <c r="E7406" s="794"/>
      <c r="F7406" s="795"/>
      <c r="G7406" s="796">
        <v>7617.5999999999985</v>
      </c>
    </row>
    <row r="7407" spans="1:7" x14ac:dyDescent="0.25">
      <c r="A7407" s="792" t="s">
        <v>11743</v>
      </c>
      <c r="B7407" s="814" t="s">
        <v>10592</v>
      </c>
      <c r="C7407" s="795"/>
      <c r="D7407" s="814" t="s">
        <v>11744</v>
      </c>
      <c r="E7407" s="794"/>
      <c r="F7407" s="795"/>
      <c r="G7407" s="796">
        <v>21738.217287149997</v>
      </c>
    </row>
    <row r="7408" spans="1:7" x14ac:dyDescent="0.25">
      <c r="A7408" s="792" t="s">
        <v>6084</v>
      </c>
      <c r="B7408" s="814" t="s">
        <v>10592</v>
      </c>
      <c r="C7408" s="795"/>
      <c r="D7408" s="814" t="s">
        <v>11745</v>
      </c>
      <c r="E7408" s="794"/>
      <c r="F7408" s="795"/>
      <c r="G7408" s="796">
        <v>15162.769954799996</v>
      </c>
    </row>
    <row r="7409" spans="1:7" x14ac:dyDescent="0.25">
      <c r="A7409" s="792" t="s">
        <v>6092</v>
      </c>
      <c r="B7409" s="814" t="s">
        <v>1450</v>
      </c>
      <c r="C7409" s="795"/>
      <c r="D7409" s="814" t="s">
        <v>11746</v>
      </c>
      <c r="E7409" s="794"/>
      <c r="F7409" s="795"/>
      <c r="G7409" s="796">
        <v>22440.12723224999</v>
      </c>
    </row>
    <row r="7410" spans="1:7" x14ac:dyDescent="0.25">
      <c r="A7410" s="792" t="s">
        <v>5414</v>
      </c>
      <c r="B7410" s="814" t="s">
        <v>1450</v>
      </c>
      <c r="C7410" s="795"/>
      <c r="D7410" s="814" t="s">
        <v>11747</v>
      </c>
      <c r="E7410" s="794"/>
      <c r="F7410" s="795"/>
      <c r="G7410" s="796">
        <v>21718.3836753</v>
      </c>
    </row>
    <row r="7411" spans="1:7" x14ac:dyDescent="0.25">
      <c r="A7411" s="792" t="s">
        <v>6098</v>
      </c>
      <c r="B7411" s="814" t="s">
        <v>1450</v>
      </c>
      <c r="C7411" s="795"/>
      <c r="D7411" s="814" t="s">
        <v>11748</v>
      </c>
      <c r="E7411" s="794"/>
      <c r="F7411" s="795"/>
      <c r="G7411" s="796">
        <v>21718.3836753</v>
      </c>
    </row>
    <row r="7412" spans="1:7" x14ac:dyDescent="0.25">
      <c r="A7412" s="792" t="s">
        <v>6088</v>
      </c>
      <c r="B7412" s="814" t="s">
        <v>1450</v>
      </c>
      <c r="C7412" s="795"/>
      <c r="D7412" s="814" t="s">
        <v>11749</v>
      </c>
      <c r="E7412" s="794"/>
      <c r="F7412" s="795"/>
      <c r="G7412" s="796">
        <v>27761.848294049993</v>
      </c>
    </row>
    <row r="7413" spans="1:7" x14ac:dyDescent="0.25">
      <c r="A7413" s="792" t="s">
        <v>11750</v>
      </c>
      <c r="B7413" s="814" t="s">
        <v>3524</v>
      </c>
      <c r="C7413" s="795"/>
      <c r="D7413" s="814" t="s">
        <v>11751</v>
      </c>
      <c r="E7413" s="794"/>
      <c r="F7413" s="795"/>
      <c r="G7413" s="796">
        <v>14388.799999999997</v>
      </c>
    </row>
    <row r="7414" spans="1:7" x14ac:dyDescent="0.25">
      <c r="A7414" s="792" t="s">
        <v>11752</v>
      </c>
      <c r="B7414" s="814" t="s">
        <v>3524</v>
      </c>
      <c r="C7414" s="795"/>
      <c r="D7414" s="814" t="s">
        <v>11753</v>
      </c>
      <c r="E7414" s="794"/>
      <c r="F7414" s="795"/>
      <c r="G7414" s="796">
        <v>14388.799999999997</v>
      </c>
    </row>
    <row r="7415" spans="1:7" x14ac:dyDescent="0.25">
      <c r="A7415" s="792" t="s">
        <v>11754</v>
      </c>
      <c r="B7415" s="814" t="s">
        <v>11755</v>
      </c>
      <c r="C7415" s="795"/>
      <c r="D7415" s="814" t="s">
        <v>11756</v>
      </c>
      <c r="E7415" s="794"/>
      <c r="F7415" s="795"/>
      <c r="G7415" s="796">
        <v>15446.799999999997</v>
      </c>
    </row>
    <row r="7416" spans="1:7" x14ac:dyDescent="0.25">
      <c r="A7416" s="792" t="s">
        <v>11757</v>
      </c>
      <c r="B7416" s="814" t="s">
        <v>3723</v>
      </c>
      <c r="C7416" s="795"/>
      <c r="D7416" s="814" t="s">
        <v>11758</v>
      </c>
      <c r="E7416" s="794"/>
      <c r="F7416" s="795"/>
      <c r="G7416" s="796">
        <v>14388.799999999997</v>
      </c>
    </row>
    <row r="7417" spans="1:7" x14ac:dyDescent="0.25">
      <c r="A7417" s="792" t="s">
        <v>11759</v>
      </c>
      <c r="B7417" s="814" t="s">
        <v>3543</v>
      </c>
      <c r="C7417" s="795"/>
      <c r="D7417" s="814" t="s">
        <v>11760</v>
      </c>
      <c r="E7417" s="794"/>
      <c r="F7417" s="795"/>
      <c r="G7417" s="796">
        <v>14388.799999999997</v>
      </c>
    </row>
    <row r="7418" spans="1:7" x14ac:dyDescent="0.25">
      <c r="A7418" s="792" t="s">
        <v>11761</v>
      </c>
      <c r="B7418" s="814" t="s">
        <v>3543</v>
      </c>
      <c r="C7418" s="795"/>
      <c r="D7418" s="814" t="s">
        <v>11762</v>
      </c>
      <c r="E7418" s="794"/>
      <c r="F7418" s="795"/>
      <c r="G7418" s="796">
        <v>14388.799999999997</v>
      </c>
    </row>
    <row r="7419" spans="1:7" x14ac:dyDescent="0.25">
      <c r="A7419" s="792" t="s">
        <v>11763</v>
      </c>
      <c r="B7419" s="814" t="s">
        <v>3543</v>
      </c>
      <c r="C7419" s="795"/>
      <c r="D7419" s="814" t="s">
        <v>11764</v>
      </c>
      <c r="E7419" s="794"/>
      <c r="F7419" s="795"/>
      <c r="G7419" s="796">
        <v>17245.399999999998</v>
      </c>
    </row>
    <row r="7420" spans="1:7" x14ac:dyDescent="0.25">
      <c r="A7420" s="792" t="s">
        <v>11765</v>
      </c>
      <c r="B7420" s="814" t="s">
        <v>1457</v>
      </c>
      <c r="C7420" s="795"/>
      <c r="D7420" s="814" t="s">
        <v>11766</v>
      </c>
      <c r="E7420" s="794"/>
      <c r="F7420" s="795"/>
      <c r="G7420" s="796">
        <v>7617.5999999999985</v>
      </c>
    </row>
    <row r="7421" spans="1:7" x14ac:dyDescent="0.25">
      <c r="A7421" s="792" t="s">
        <v>11767</v>
      </c>
      <c r="B7421" s="814" t="s">
        <v>1457</v>
      </c>
      <c r="C7421" s="795"/>
      <c r="D7421" s="814" t="s">
        <v>11768</v>
      </c>
      <c r="E7421" s="794"/>
      <c r="F7421" s="795"/>
      <c r="G7421" s="796">
        <v>13330.8</v>
      </c>
    </row>
    <row r="7422" spans="1:7" ht="15.75" thickBot="1" x14ac:dyDescent="0.3">
      <c r="A7422" s="815" t="s">
        <v>11769</v>
      </c>
      <c r="B7422" s="817" t="s">
        <v>1457</v>
      </c>
      <c r="C7422" s="818"/>
      <c r="D7422" s="817" t="s">
        <v>11770</v>
      </c>
      <c r="E7422" s="967"/>
      <c r="F7422" s="818"/>
      <c r="G7422" s="824">
        <v>14388.799999999997</v>
      </c>
    </row>
    <row r="7423" spans="1:7" ht="19.5" thickBot="1" x14ac:dyDescent="0.3">
      <c r="A7423" s="888" t="s">
        <v>11771</v>
      </c>
      <c r="B7423" s="889"/>
      <c r="C7423" s="889"/>
      <c r="D7423" s="889"/>
      <c r="E7423" s="889"/>
      <c r="F7423" s="889"/>
      <c r="G7423" s="980">
        <v>0</v>
      </c>
    </row>
    <row r="7424" spans="1:7" x14ac:dyDescent="0.25">
      <c r="A7424" s="797" t="s">
        <v>11772</v>
      </c>
      <c r="B7424" s="798" t="s">
        <v>11773</v>
      </c>
      <c r="C7424" s="981" t="s">
        <v>11774</v>
      </c>
      <c r="D7424" s="966"/>
      <c r="E7424" s="800"/>
      <c r="F7424" s="1069" t="s">
        <v>11775</v>
      </c>
      <c r="G7424" s="802">
        <v>8337.7233688124979</v>
      </c>
    </row>
    <row r="7425" spans="1:7" x14ac:dyDescent="0.25">
      <c r="A7425" s="803" t="s">
        <v>11776</v>
      </c>
      <c r="B7425" s="804" t="s">
        <v>11773</v>
      </c>
      <c r="C7425" s="982" t="s">
        <v>11774</v>
      </c>
      <c r="D7425" s="921"/>
      <c r="E7425" s="806"/>
      <c r="F7425" s="1028" t="s">
        <v>11777</v>
      </c>
      <c r="G7425" s="807">
        <v>8337.7233688124979</v>
      </c>
    </row>
    <row r="7426" spans="1:7" x14ac:dyDescent="0.25">
      <c r="A7426" s="803" t="s">
        <v>11778</v>
      </c>
      <c r="B7426" s="804" t="s">
        <v>3740</v>
      </c>
      <c r="C7426" s="982" t="s">
        <v>11774</v>
      </c>
      <c r="D7426" s="921"/>
      <c r="E7426" s="806"/>
      <c r="F7426" s="1028" t="s">
        <v>11779</v>
      </c>
      <c r="G7426" s="807">
        <v>6217.5348129374979</v>
      </c>
    </row>
    <row r="7427" spans="1:7" x14ac:dyDescent="0.25">
      <c r="A7427" s="803" t="s">
        <v>11780</v>
      </c>
      <c r="B7427" s="804" t="s">
        <v>3740</v>
      </c>
      <c r="C7427" s="982" t="s">
        <v>11774</v>
      </c>
      <c r="D7427" s="921"/>
      <c r="E7427" s="806"/>
      <c r="F7427" s="1028" t="s">
        <v>11781</v>
      </c>
      <c r="G7427" s="807">
        <v>6217.5348129374979</v>
      </c>
    </row>
    <row r="7428" spans="1:7" x14ac:dyDescent="0.25">
      <c r="A7428" s="803" t="s">
        <v>11782</v>
      </c>
      <c r="B7428" s="804" t="s">
        <v>11783</v>
      </c>
      <c r="C7428" s="982" t="s">
        <v>11774</v>
      </c>
      <c r="D7428" s="921"/>
      <c r="E7428" s="806"/>
      <c r="F7428" s="1028" t="s">
        <v>11784</v>
      </c>
      <c r="G7428" s="807">
        <v>8339.6085264374979</v>
      </c>
    </row>
    <row r="7429" spans="1:7" x14ac:dyDescent="0.25">
      <c r="A7429" s="792" t="s">
        <v>11785</v>
      </c>
      <c r="B7429" s="814" t="s">
        <v>3454</v>
      </c>
      <c r="C7429" s="795"/>
      <c r="D7429" s="814" t="s">
        <v>11786</v>
      </c>
      <c r="E7429" s="794"/>
      <c r="F7429" s="795"/>
      <c r="G7429" s="796">
        <v>13330.8</v>
      </c>
    </row>
    <row r="7430" spans="1:7" x14ac:dyDescent="0.25">
      <c r="A7430" s="792" t="s">
        <v>11787</v>
      </c>
      <c r="B7430" s="814" t="s">
        <v>3454</v>
      </c>
      <c r="C7430" s="795"/>
      <c r="D7430" s="814" t="s">
        <v>11788</v>
      </c>
      <c r="E7430" s="794"/>
      <c r="F7430" s="795"/>
      <c r="G7430" s="796">
        <v>15023.599999999997</v>
      </c>
    </row>
    <row r="7431" spans="1:7" x14ac:dyDescent="0.25">
      <c r="A7431" s="792" t="s">
        <v>11789</v>
      </c>
      <c r="B7431" s="814" t="s">
        <v>3470</v>
      </c>
      <c r="C7431" s="795"/>
      <c r="D7431" s="814" t="s">
        <v>11790</v>
      </c>
      <c r="E7431" s="794"/>
      <c r="F7431" s="795"/>
      <c r="G7431" s="796">
        <v>95219.999999999985</v>
      </c>
    </row>
    <row r="7432" spans="1:7" x14ac:dyDescent="0.25">
      <c r="A7432" s="792" t="s">
        <v>11791</v>
      </c>
      <c r="B7432" s="814" t="s">
        <v>3470</v>
      </c>
      <c r="C7432" s="795"/>
      <c r="D7432" s="814" t="s">
        <v>11792</v>
      </c>
      <c r="E7432" s="794"/>
      <c r="F7432" s="795"/>
      <c r="G7432" s="796">
        <v>40204</v>
      </c>
    </row>
    <row r="7433" spans="1:7" x14ac:dyDescent="0.25">
      <c r="A7433" s="792" t="s">
        <v>11793</v>
      </c>
      <c r="B7433" s="814" t="s">
        <v>1448</v>
      </c>
      <c r="C7433" s="795"/>
      <c r="D7433" s="814" t="s">
        <v>11794</v>
      </c>
      <c r="E7433" s="794"/>
      <c r="F7433" s="795"/>
      <c r="G7433" s="796">
        <v>13330.8</v>
      </c>
    </row>
    <row r="7434" spans="1:7" x14ac:dyDescent="0.25">
      <c r="A7434" s="792" t="s">
        <v>11795</v>
      </c>
      <c r="B7434" s="814" t="s">
        <v>1448</v>
      </c>
      <c r="C7434" s="795"/>
      <c r="D7434" s="814" t="s">
        <v>11796</v>
      </c>
      <c r="E7434" s="794"/>
      <c r="F7434" s="795"/>
      <c r="G7434" s="796">
        <v>13330.8</v>
      </c>
    </row>
    <row r="7435" spans="1:7" x14ac:dyDescent="0.25">
      <c r="A7435" s="792" t="s">
        <v>11797</v>
      </c>
      <c r="B7435" s="814" t="s">
        <v>1448</v>
      </c>
      <c r="C7435" s="795"/>
      <c r="D7435" s="814" t="s">
        <v>11798</v>
      </c>
      <c r="E7435" s="794"/>
      <c r="F7435" s="795"/>
      <c r="G7435" s="796">
        <v>13330.8</v>
      </c>
    </row>
    <row r="7436" spans="1:7" x14ac:dyDescent="0.25">
      <c r="A7436" s="792" t="s">
        <v>11799</v>
      </c>
      <c r="B7436" s="814" t="s">
        <v>1448</v>
      </c>
      <c r="C7436" s="795"/>
      <c r="D7436" s="814" t="s">
        <v>11800</v>
      </c>
      <c r="E7436" s="794"/>
      <c r="F7436" s="795"/>
      <c r="G7436" s="796">
        <v>13330.8</v>
      </c>
    </row>
    <row r="7437" spans="1:7" x14ac:dyDescent="0.25">
      <c r="A7437" s="792" t="s">
        <v>11801</v>
      </c>
      <c r="B7437" s="814" t="s">
        <v>1450</v>
      </c>
      <c r="C7437" s="795"/>
      <c r="D7437" s="814" t="s">
        <v>11802</v>
      </c>
      <c r="E7437" s="794"/>
      <c r="F7437" s="795"/>
      <c r="G7437" s="796">
        <v>13330.8</v>
      </c>
    </row>
    <row r="7438" spans="1:7" x14ac:dyDescent="0.25">
      <c r="A7438" s="792" t="s">
        <v>11803</v>
      </c>
      <c r="B7438" s="814" t="s">
        <v>1450</v>
      </c>
      <c r="C7438" s="795"/>
      <c r="D7438" s="814" t="s">
        <v>11804</v>
      </c>
      <c r="E7438" s="794"/>
      <c r="F7438" s="795"/>
      <c r="G7438" s="796">
        <v>13330.8</v>
      </c>
    </row>
    <row r="7439" spans="1:7" x14ac:dyDescent="0.25">
      <c r="A7439" s="792" t="s">
        <v>11805</v>
      </c>
      <c r="B7439" s="814" t="s">
        <v>1450</v>
      </c>
      <c r="C7439" s="795"/>
      <c r="D7439" s="814" t="s">
        <v>11806</v>
      </c>
      <c r="E7439" s="794"/>
      <c r="F7439" s="795"/>
      <c r="G7439" s="796">
        <v>14388.799999999997</v>
      </c>
    </row>
    <row r="7440" spans="1:7" x14ac:dyDescent="0.25">
      <c r="A7440" s="792" t="s">
        <v>11807</v>
      </c>
      <c r="B7440" s="814" t="s">
        <v>1450</v>
      </c>
      <c r="C7440" s="795"/>
      <c r="D7440" s="814" t="s">
        <v>11808</v>
      </c>
      <c r="E7440" s="794"/>
      <c r="F7440" s="795"/>
      <c r="G7440" s="796">
        <v>24333.999999999996</v>
      </c>
    </row>
    <row r="7441" spans="1:7" x14ac:dyDescent="0.25">
      <c r="A7441" s="792" t="s">
        <v>11809</v>
      </c>
      <c r="B7441" s="814" t="s">
        <v>1450</v>
      </c>
      <c r="C7441" s="795"/>
      <c r="D7441" s="814" t="s">
        <v>11810</v>
      </c>
      <c r="E7441" s="794"/>
      <c r="F7441" s="795"/>
      <c r="G7441" s="796">
        <v>24333.999999999996</v>
      </c>
    </row>
    <row r="7442" spans="1:7" x14ac:dyDescent="0.25">
      <c r="A7442" s="792" t="s">
        <v>11811</v>
      </c>
      <c r="B7442" s="814" t="s">
        <v>1450</v>
      </c>
      <c r="C7442" s="795"/>
      <c r="D7442" s="814" t="s">
        <v>11812</v>
      </c>
      <c r="E7442" s="794"/>
      <c r="F7442" s="795"/>
      <c r="G7442" s="796">
        <v>14388.799999999997</v>
      </c>
    </row>
    <row r="7443" spans="1:7" x14ac:dyDescent="0.25">
      <c r="A7443" s="792" t="s">
        <v>11813</v>
      </c>
      <c r="B7443" s="814" t="s">
        <v>1450</v>
      </c>
      <c r="C7443" s="795"/>
      <c r="D7443" s="814" t="s">
        <v>11814</v>
      </c>
      <c r="E7443" s="794"/>
      <c r="F7443" s="795"/>
      <c r="G7443" s="796">
        <v>24333.999999999996</v>
      </c>
    </row>
    <row r="7444" spans="1:7" x14ac:dyDescent="0.25">
      <c r="A7444" s="792" t="s">
        <v>11815</v>
      </c>
      <c r="B7444" s="814" t="s">
        <v>1450</v>
      </c>
      <c r="C7444" s="795"/>
      <c r="D7444" s="814" t="s">
        <v>11816</v>
      </c>
      <c r="E7444" s="794"/>
      <c r="F7444" s="795"/>
      <c r="G7444" s="796">
        <v>13330.8</v>
      </c>
    </row>
    <row r="7445" spans="1:7" x14ac:dyDescent="0.25">
      <c r="A7445" s="792" t="s">
        <v>11817</v>
      </c>
      <c r="B7445" s="814" t="s">
        <v>1450</v>
      </c>
      <c r="C7445" s="795"/>
      <c r="D7445" s="814" t="s">
        <v>11818</v>
      </c>
      <c r="E7445" s="794"/>
      <c r="F7445" s="795"/>
      <c r="G7445" s="796">
        <v>14388.799999999997</v>
      </c>
    </row>
    <row r="7446" spans="1:7" x14ac:dyDescent="0.25">
      <c r="A7446" s="803" t="s">
        <v>11819</v>
      </c>
      <c r="B7446" s="805" t="s">
        <v>1450</v>
      </c>
      <c r="C7446" s="806"/>
      <c r="D7446" s="805" t="s">
        <v>11820</v>
      </c>
      <c r="E7446" s="921"/>
      <c r="F7446" s="806"/>
      <c r="G7446" s="807">
        <v>6378.8473124999991</v>
      </c>
    </row>
    <row r="7447" spans="1:7" x14ac:dyDescent="0.25">
      <c r="A7447" s="792" t="s">
        <v>11821</v>
      </c>
      <c r="B7447" s="814" t="s">
        <v>1450</v>
      </c>
      <c r="C7447" s="795"/>
      <c r="D7447" s="984" t="s">
        <v>11822</v>
      </c>
      <c r="E7447" s="794"/>
      <c r="F7447" s="795"/>
      <c r="G7447" s="796">
        <v>14388.799999999997</v>
      </c>
    </row>
    <row r="7448" spans="1:7" x14ac:dyDescent="0.25">
      <c r="A7448" s="792" t="s">
        <v>11823</v>
      </c>
      <c r="B7448" s="814" t="s">
        <v>11824</v>
      </c>
      <c r="C7448" s="795"/>
      <c r="D7448" s="814" t="s">
        <v>11825</v>
      </c>
      <c r="E7448" s="794"/>
      <c r="F7448" s="795"/>
      <c r="G7448" s="796">
        <v>15023.599999999997</v>
      </c>
    </row>
    <row r="7449" spans="1:7" x14ac:dyDescent="0.25">
      <c r="A7449" s="792" t="s">
        <v>11826</v>
      </c>
      <c r="B7449" s="814" t="s">
        <v>10592</v>
      </c>
      <c r="C7449" s="795"/>
      <c r="D7449" s="814" t="s">
        <v>11827</v>
      </c>
      <c r="E7449" s="794"/>
      <c r="F7449" s="795"/>
      <c r="G7449" s="796">
        <v>15446.799999999997</v>
      </c>
    </row>
    <row r="7450" spans="1:7" x14ac:dyDescent="0.25">
      <c r="A7450" s="792" t="s">
        <v>11828</v>
      </c>
      <c r="B7450" s="814" t="s">
        <v>3524</v>
      </c>
      <c r="C7450" s="795"/>
      <c r="D7450" s="814" t="s">
        <v>11829</v>
      </c>
      <c r="E7450" s="794"/>
      <c r="F7450" s="795"/>
      <c r="G7450" s="796">
        <v>13330.8</v>
      </c>
    </row>
    <row r="7451" spans="1:7" x14ac:dyDescent="0.25">
      <c r="A7451" s="792" t="s">
        <v>11830</v>
      </c>
      <c r="B7451" s="814" t="s">
        <v>3524</v>
      </c>
      <c r="C7451" s="795"/>
      <c r="D7451" s="814" t="s">
        <v>11831</v>
      </c>
      <c r="E7451" s="794"/>
      <c r="F7451" s="795"/>
      <c r="G7451" s="796">
        <v>16927.999999999996</v>
      </c>
    </row>
    <row r="7452" spans="1:7" x14ac:dyDescent="0.25">
      <c r="A7452" s="792" t="s">
        <v>11832</v>
      </c>
      <c r="B7452" s="814" t="s">
        <v>9840</v>
      </c>
      <c r="C7452" s="795"/>
      <c r="D7452" s="814" t="s">
        <v>11833</v>
      </c>
      <c r="E7452" s="794"/>
      <c r="F7452" s="795"/>
      <c r="G7452" s="796">
        <v>15446.799999999997</v>
      </c>
    </row>
    <row r="7453" spans="1:7" x14ac:dyDescent="0.25">
      <c r="A7453" s="792" t="s">
        <v>11834</v>
      </c>
      <c r="B7453" s="814" t="s">
        <v>3543</v>
      </c>
      <c r="C7453" s="795"/>
      <c r="D7453" s="814" t="s">
        <v>11835</v>
      </c>
      <c r="E7453" s="794"/>
      <c r="F7453" s="795"/>
      <c r="G7453" s="796">
        <v>13330.8</v>
      </c>
    </row>
    <row r="7454" spans="1:7" x14ac:dyDescent="0.25">
      <c r="A7454" s="792" t="s">
        <v>11836</v>
      </c>
      <c r="B7454" s="814" t="s">
        <v>11837</v>
      </c>
      <c r="C7454" s="795"/>
      <c r="D7454" s="814" t="s">
        <v>11838</v>
      </c>
      <c r="E7454" s="794"/>
      <c r="F7454" s="795"/>
      <c r="G7454" s="796">
        <v>15023.599999999997</v>
      </c>
    </row>
    <row r="7455" spans="1:7" x14ac:dyDescent="0.25">
      <c r="A7455" s="792" t="s">
        <v>11839</v>
      </c>
      <c r="B7455" s="814" t="s">
        <v>1457</v>
      </c>
      <c r="C7455" s="795"/>
      <c r="D7455" s="814" t="s">
        <v>11840</v>
      </c>
      <c r="E7455" s="794"/>
      <c r="F7455" s="795"/>
      <c r="G7455" s="796">
        <v>13330.8</v>
      </c>
    </row>
    <row r="7456" spans="1:7" ht="15.75" thickBot="1" x14ac:dyDescent="0.3">
      <c r="A7456" s="882" t="s">
        <v>11841</v>
      </c>
      <c r="B7456" s="886" t="s">
        <v>1457</v>
      </c>
      <c r="C7456" s="885"/>
      <c r="D7456" s="886" t="s">
        <v>11842</v>
      </c>
      <c r="E7456" s="931"/>
      <c r="F7456" s="885"/>
      <c r="G7456" s="887">
        <v>13330.8</v>
      </c>
    </row>
    <row r="7457" spans="1:7" ht="19.5" thickBot="1" x14ac:dyDescent="0.3">
      <c r="A7457" s="873" t="s">
        <v>11843</v>
      </c>
      <c r="B7457" s="874"/>
      <c r="C7457" s="874"/>
      <c r="D7457" s="874"/>
      <c r="E7457" s="874"/>
      <c r="F7457" s="874"/>
      <c r="G7457" s="1059">
        <v>0</v>
      </c>
    </row>
    <row r="7458" spans="1:7" x14ac:dyDescent="0.25">
      <c r="A7458" s="792" t="s">
        <v>11844</v>
      </c>
      <c r="B7458" s="814" t="s">
        <v>3445</v>
      </c>
      <c r="C7458" s="795"/>
      <c r="D7458" s="814" t="s">
        <v>11845</v>
      </c>
      <c r="E7458" s="794"/>
      <c r="F7458" s="795"/>
      <c r="G7458" s="796">
        <v>16927.999999999996</v>
      </c>
    </row>
    <row r="7459" spans="1:7" x14ac:dyDescent="0.25">
      <c r="A7459" s="792" t="s">
        <v>11846</v>
      </c>
      <c r="B7459" s="814" t="s">
        <v>3445</v>
      </c>
      <c r="C7459" s="795"/>
      <c r="D7459" s="814" t="s">
        <v>11847</v>
      </c>
      <c r="E7459" s="794"/>
      <c r="F7459" s="795"/>
      <c r="G7459" s="796">
        <v>13330.8</v>
      </c>
    </row>
    <row r="7460" spans="1:7" x14ac:dyDescent="0.25">
      <c r="A7460" s="792" t="s">
        <v>11848</v>
      </c>
      <c r="B7460" s="814" t="s">
        <v>10183</v>
      </c>
      <c r="C7460" s="795"/>
      <c r="D7460" s="814" t="s">
        <v>11849</v>
      </c>
      <c r="E7460" s="794"/>
      <c r="F7460" s="795"/>
      <c r="G7460" s="796">
        <v>13330.8</v>
      </c>
    </row>
    <row r="7461" spans="1:7" x14ac:dyDescent="0.25">
      <c r="A7461" s="792" t="s">
        <v>11850</v>
      </c>
      <c r="B7461" s="814" t="s">
        <v>10183</v>
      </c>
      <c r="C7461" s="795"/>
      <c r="D7461" s="814" t="s">
        <v>11851</v>
      </c>
      <c r="E7461" s="794"/>
      <c r="F7461" s="795"/>
      <c r="G7461" s="796">
        <v>13330.8</v>
      </c>
    </row>
    <row r="7462" spans="1:7" x14ac:dyDescent="0.25">
      <c r="A7462" s="792" t="s">
        <v>11852</v>
      </c>
      <c r="B7462" s="814" t="s">
        <v>3449</v>
      </c>
      <c r="C7462" s="795"/>
      <c r="D7462" s="814" t="s">
        <v>11853</v>
      </c>
      <c r="E7462" s="794"/>
      <c r="F7462" s="795"/>
      <c r="G7462" s="796">
        <v>15023.599999999997</v>
      </c>
    </row>
    <row r="7463" spans="1:7" x14ac:dyDescent="0.25">
      <c r="A7463" s="792" t="s">
        <v>11854</v>
      </c>
      <c r="B7463" s="814" t="s">
        <v>3449</v>
      </c>
      <c r="C7463" s="795"/>
      <c r="D7463" s="814" t="s">
        <v>1014</v>
      </c>
      <c r="E7463" s="794"/>
      <c r="F7463" s="795"/>
      <c r="G7463" s="796">
        <v>15023.599999999997</v>
      </c>
    </row>
    <row r="7464" spans="1:7" x14ac:dyDescent="0.25">
      <c r="A7464" s="792" t="s">
        <v>11855</v>
      </c>
      <c r="B7464" s="814" t="s">
        <v>3449</v>
      </c>
      <c r="C7464" s="795"/>
      <c r="D7464" s="814" t="s">
        <v>11749</v>
      </c>
      <c r="E7464" s="794"/>
      <c r="F7464" s="795"/>
      <c r="G7464" s="796">
        <v>15446.799999999997</v>
      </c>
    </row>
    <row r="7465" spans="1:7" x14ac:dyDescent="0.25">
      <c r="A7465" s="792" t="s">
        <v>11856</v>
      </c>
      <c r="B7465" s="814" t="s">
        <v>3449</v>
      </c>
      <c r="C7465" s="795"/>
      <c r="D7465" s="814" t="s">
        <v>11857</v>
      </c>
      <c r="E7465" s="794"/>
      <c r="F7465" s="795"/>
      <c r="G7465" s="796">
        <v>17245.399999999998</v>
      </c>
    </row>
    <row r="7466" spans="1:7" x14ac:dyDescent="0.25">
      <c r="A7466" s="792" t="s">
        <v>11858</v>
      </c>
      <c r="B7466" s="814" t="s">
        <v>11859</v>
      </c>
      <c r="C7466" s="795"/>
      <c r="D7466" s="814" t="s">
        <v>9</v>
      </c>
      <c r="E7466" s="794"/>
      <c r="F7466" s="795"/>
      <c r="G7466" s="796">
        <v>14388.799999999997</v>
      </c>
    </row>
    <row r="7467" spans="1:7" x14ac:dyDescent="0.25">
      <c r="A7467" s="792" t="s">
        <v>11860</v>
      </c>
      <c r="B7467" s="814" t="s">
        <v>3454</v>
      </c>
      <c r="C7467" s="795"/>
      <c r="D7467" s="814" t="s">
        <v>11861</v>
      </c>
      <c r="E7467" s="794"/>
      <c r="F7467" s="795"/>
      <c r="G7467" s="796">
        <v>15446.799999999997</v>
      </c>
    </row>
    <row r="7468" spans="1:7" x14ac:dyDescent="0.25">
      <c r="A7468" s="792" t="s">
        <v>11862</v>
      </c>
      <c r="B7468" s="814" t="s">
        <v>3454</v>
      </c>
      <c r="C7468" s="795"/>
      <c r="D7468" s="814" t="s">
        <v>11863</v>
      </c>
      <c r="E7468" s="794"/>
      <c r="F7468" s="795"/>
      <c r="G7468" s="796">
        <v>15446.799999999997</v>
      </c>
    </row>
    <row r="7469" spans="1:7" x14ac:dyDescent="0.25">
      <c r="A7469" s="792" t="s">
        <v>11864</v>
      </c>
      <c r="B7469" s="814" t="s">
        <v>3740</v>
      </c>
      <c r="C7469" s="795"/>
      <c r="D7469" s="814" t="s">
        <v>9</v>
      </c>
      <c r="E7469" s="794"/>
      <c r="F7469" s="795"/>
      <c r="G7469" s="796">
        <v>16927.999999999996</v>
      </c>
    </row>
    <row r="7470" spans="1:7" x14ac:dyDescent="0.25">
      <c r="A7470" s="792" t="s">
        <v>11865</v>
      </c>
      <c r="B7470" s="814" t="s">
        <v>11732</v>
      </c>
      <c r="C7470" s="795"/>
      <c r="D7470" s="814" t="s">
        <v>9</v>
      </c>
      <c r="E7470" s="794"/>
      <c r="F7470" s="795"/>
      <c r="G7470" s="796">
        <v>16081.599999999997</v>
      </c>
    </row>
    <row r="7471" spans="1:7" x14ac:dyDescent="0.25">
      <c r="A7471" s="792" t="s">
        <v>11866</v>
      </c>
      <c r="B7471" s="814" t="s">
        <v>3470</v>
      </c>
      <c r="C7471" s="795"/>
      <c r="D7471" s="814" t="s">
        <v>11867</v>
      </c>
      <c r="E7471" s="794"/>
      <c r="F7471" s="795"/>
      <c r="G7471" s="796">
        <v>24333.999999999996</v>
      </c>
    </row>
    <row r="7472" spans="1:7" x14ac:dyDescent="0.25">
      <c r="A7472" s="792" t="s">
        <v>11868</v>
      </c>
      <c r="B7472" s="814" t="s">
        <v>3470</v>
      </c>
      <c r="C7472" s="795"/>
      <c r="D7472" s="814" t="s">
        <v>11869</v>
      </c>
      <c r="E7472" s="794"/>
      <c r="F7472" s="795"/>
      <c r="G7472" s="796">
        <v>24333.999999999996</v>
      </c>
    </row>
    <row r="7473" spans="1:7" x14ac:dyDescent="0.25">
      <c r="A7473" s="792" t="s">
        <v>11870</v>
      </c>
      <c r="B7473" s="814" t="s">
        <v>3470</v>
      </c>
      <c r="C7473" s="795"/>
      <c r="D7473" s="814" t="s">
        <v>11871</v>
      </c>
      <c r="E7473" s="794"/>
      <c r="F7473" s="795"/>
      <c r="G7473" s="796">
        <v>24333.999999999996</v>
      </c>
    </row>
    <row r="7474" spans="1:7" x14ac:dyDescent="0.25">
      <c r="A7474" s="792" t="s">
        <v>11872</v>
      </c>
      <c r="B7474" s="814" t="s">
        <v>11873</v>
      </c>
      <c r="C7474" s="795"/>
      <c r="D7474" s="814" t="s">
        <v>11874</v>
      </c>
      <c r="E7474" s="794"/>
      <c r="F7474" s="795"/>
      <c r="G7474" s="796">
        <v>13330.8</v>
      </c>
    </row>
    <row r="7475" spans="1:7" x14ac:dyDescent="0.25">
      <c r="A7475" s="792" t="s">
        <v>11875</v>
      </c>
      <c r="B7475" s="814" t="s">
        <v>11876</v>
      </c>
      <c r="C7475" s="795"/>
      <c r="D7475" s="814" t="s">
        <v>1010</v>
      </c>
      <c r="E7475" s="794"/>
      <c r="F7475" s="795"/>
      <c r="G7475" s="796">
        <v>24333.999999999996</v>
      </c>
    </row>
    <row r="7476" spans="1:7" x14ac:dyDescent="0.25">
      <c r="A7476" s="792" t="s">
        <v>11877</v>
      </c>
      <c r="B7476" s="814" t="s">
        <v>11876</v>
      </c>
      <c r="C7476" s="795"/>
      <c r="D7476" s="814" t="s">
        <v>11878</v>
      </c>
      <c r="E7476" s="794"/>
      <c r="F7476" s="795"/>
      <c r="G7476" s="796">
        <v>24333.999999999996</v>
      </c>
    </row>
    <row r="7477" spans="1:7" x14ac:dyDescent="0.25">
      <c r="A7477" s="792" t="s">
        <v>11879</v>
      </c>
      <c r="B7477" s="814" t="s">
        <v>11876</v>
      </c>
      <c r="C7477" s="795"/>
      <c r="D7477" s="814" t="s">
        <v>11880</v>
      </c>
      <c r="E7477" s="794"/>
      <c r="F7477" s="795"/>
      <c r="G7477" s="796">
        <v>24333.999999999996</v>
      </c>
    </row>
    <row r="7478" spans="1:7" x14ac:dyDescent="0.25">
      <c r="A7478" s="792" t="s">
        <v>11881</v>
      </c>
      <c r="B7478" s="814" t="s">
        <v>1448</v>
      </c>
      <c r="C7478" s="795"/>
      <c r="D7478" s="814" t="s">
        <v>11882</v>
      </c>
      <c r="E7478" s="794"/>
      <c r="F7478" s="795"/>
      <c r="G7478" s="796">
        <v>17245.399999999998</v>
      </c>
    </row>
    <row r="7479" spans="1:7" x14ac:dyDescent="0.25">
      <c r="A7479" s="792" t="s">
        <v>11883</v>
      </c>
      <c r="B7479" s="814" t="s">
        <v>1448</v>
      </c>
      <c r="C7479" s="795"/>
      <c r="D7479" s="814" t="s">
        <v>11884</v>
      </c>
      <c r="E7479" s="794"/>
      <c r="F7479" s="795"/>
      <c r="G7479" s="796">
        <v>17245.399999999998</v>
      </c>
    </row>
    <row r="7480" spans="1:7" x14ac:dyDescent="0.25">
      <c r="A7480" s="792" t="s">
        <v>11885</v>
      </c>
      <c r="B7480" s="814" t="s">
        <v>1448</v>
      </c>
      <c r="C7480" s="795"/>
      <c r="D7480" s="814" t="s">
        <v>11863</v>
      </c>
      <c r="E7480" s="794"/>
      <c r="F7480" s="795"/>
      <c r="G7480" s="796">
        <v>17245.399999999998</v>
      </c>
    </row>
    <row r="7481" spans="1:7" x14ac:dyDescent="0.25">
      <c r="A7481" s="792" t="s">
        <v>11886</v>
      </c>
      <c r="B7481" s="814" t="s">
        <v>1448</v>
      </c>
      <c r="C7481" s="795"/>
      <c r="D7481" s="814" t="s">
        <v>11887</v>
      </c>
      <c r="E7481" s="794"/>
      <c r="F7481" s="795"/>
      <c r="G7481" s="796">
        <v>16081.599999999997</v>
      </c>
    </row>
    <row r="7482" spans="1:7" x14ac:dyDescent="0.25">
      <c r="A7482" s="792" t="s">
        <v>11888</v>
      </c>
      <c r="B7482" s="814" t="s">
        <v>1448</v>
      </c>
      <c r="C7482" s="795"/>
      <c r="D7482" s="814" t="s">
        <v>11889</v>
      </c>
      <c r="E7482" s="794"/>
      <c r="F7482" s="795"/>
      <c r="G7482" s="796">
        <v>15023.599999999997</v>
      </c>
    </row>
    <row r="7483" spans="1:7" x14ac:dyDescent="0.25">
      <c r="A7483" s="792" t="s">
        <v>11890</v>
      </c>
      <c r="B7483" s="814" t="s">
        <v>1448</v>
      </c>
      <c r="C7483" s="795"/>
      <c r="D7483" s="814" t="s">
        <v>11891</v>
      </c>
      <c r="E7483" s="794"/>
      <c r="F7483" s="795"/>
      <c r="G7483" s="796">
        <v>15023.599999999997</v>
      </c>
    </row>
    <row r="7484" spans="1:7" x14ac:dyDescent="0.25">
      <c r="A7484" s="792" t="s">
        <v>11892</v>
      </c>
      <c r="B7484" s="814" t="s">
        <v>1448</v>
      </c>
      <c r="C7484" s="795"/>
      <c r="D7484" s="814" t="s">
        <v>11893</v>
      </c>
      <c r="E7484" s="794"/>
      <c r="F7484" s="795"/>
      <c r="G7484" s="796">
        <v>15023.599999999997</v>
      </c>
    </row>
    <row r="7485" spans="1:7" x14ac:dyDescent="0.25">
      <c r="A7485" s="792" t="s">
        <v>11894</v>
      </c>
      <c r="B7485" s="814" t="s">
        <v>1448</v>
      </c>
      <c r="C7485" s="795"/>
      <c r="D7485" s="814" t="s">
        <v>11895</v>
      </c>
      <c r="E7485" s="794"/>
      <c r="F7485" s="795"/>
      <c r="G7485" s="796">
        <v>16927.999999999996</v>
      </c>
    </row>
    <row r="7486" spans="1:7" x14ac:dyDescent="0.25">
      <c r="A7486" s="792" t="s">
        <v>11896</v>
      </c>
      <c r="B7486" s="814" t="s">
        <v>1450</v>
      </c>
      <c r="C7486" s="795"/>
      <c r="D7486" s="814" t="s">
        <v>22522</v>
      </c>
      <c r="E7486" s="794"/>
      <c r="F7486" s="795"/>
      <c r="G7486" s="796">
        <v>13227.493441499999</v>
      </c>
    </row>
    <row r="7487" spans="1:7" x14ac:dyDescent="0.25">
      <c r="A7487" s="792" t="s">
        <v>11897</v>
      </c>
      <c r="B7487" s="814" t="s">
        <v>1450</v>
      </c>
      <c r="C7487" s="795"/>
      <c r="D7487" s="814" t="s">
        <v>22523</v>
      </c>
      <c r="E7487" s="794"/>
      <c r="F7487" s="795"/>
      <c r="G7487" s="796">
        <v>17834.467949999998</v>
      </c>
    </row>
    <row r="7488" spans="1:7" x14ac:dyDescent="0.25">
      <c r="A7488" s="792" t="s">
        <v>11898</v>
      </c>
      <c r="B7488" s="814" t="s">
        <v>1450</v>
      </c>
      <c r="C7488" s="795"/>
      <c r="D7488" s="814" t="s">
        <v>11899</v>
      </c>
      <c r="E7488" s="794"/>
      <c r="F7488" s="795"/>
      <c r="G7488" s="796">
        <v>16927.999999999996</v>
      </c>
    </row>
    <row r="7489" spans="1:7" x14ac:dyDescent="0.25">
      <c r="A7489" s="792" t="s">
        <v>11900</v>
      </c>
      <c r="B7489" s="814" t="s">
        <v>1450</v>
      </c>
      <c r="C7489" s="795"/>
      <c r="D7489" s="814" t="s">
        <v>11901</v>
      </c>
      <c r="E7489" s="794"/>
      <c r="F7489" s="795"/>
      <c r="G7489" s="796">
        <v>17245.399999999998</v>
      </c>
    </row>
    <row r="7490" spans="1:7" x14ac:dyDescent="0.25">
      <c r="A7490" s="792" t="s">
        <v>11902</v>
      </c>
      <c r="B7490" s="814" t="s">
        <v>1450</v>
      </c>
      <c r="C7490" s="795"/>
      <c r="D7490" s="814" t="s">
        <v>11903</v>
      </c>
      <c r="E7490" s="794"/>
      <c r="F7490" s="795"/>
      <c r="G7490" s="796">
        <v>13330.8</v>
      </c>
    </row>
    <row r="7491" spans="1:7" x14ac:dyDescent="0.25">
      <c r="A7491" s="792" t="s">
        <v>11904</v>
      </c>
      <c r="B7491" s="814" t="s">
        <v>1450</v>
      </c>
      <c r="C7491" s="795"/>
      <c r="D7491" s="814" t="s">
        <v>11905</v>
      </c>
      <c r="E7491" s="794"/>
      <c r="F7491" s="795"/>
      <c r="G7491" s="796">
        <v>13330.8</v>
      </c>
    </row>
    <row r="7492" spans="1:7" x14ac:dyDescent="0.25">
      <c r="A7492" s="792" t="s">
        <v>11906</v>
      </c>
      <c r="B7492" s="814" t="s">
        <v>1450</v>
      </c>
      <c r="C7492" s="795"/>
      <c r="D7492" s="814" t="s">
        <v>11907</v>
      </c>
      <c r="E7492" s="794"/>
      <c r="F7492" s="795"/>
      <c r="G7492" s="796">
        <v>15023.599999999997</v>
      </c>
    </row>
    <row r="7493" spans="1:7" x14ac:dyDescent="0.25">
      <c r="A7493" s="792" t="s">
        <v>11908</v>
      </c>
      <c r="B7493" s="814" t="s">
        <v>1450</v>
      </c>
      <c r="C7493" s="795"/>
      <c r="D7493" s="814" t="s">
        <v>11909</v>
      </c>
      <c r="E7493" s="794"/>
      <c r="F7493" s="795"/>
      <c r="G7493" s="796">
        <v>13330.8</v>
      </c>
    </row>
    <row r="7494" spans="1:7" x14ac:dyDescent="0.25">
      <c r="A7494" s="792" t="s">
        <v>11910</v>
      </c>
      <c r="B7494" s="814" t="s">
        <v>1450</v>
      </c>
      <c r="C7494" s="795"/>
      <c r="D7494" s="814" t="s">
        <v>11911</v>
      </c>
      <c r="E7494" s="794"/>
      <c r="F7494" s="795"/>
      <c r="G7494" s="796">
        <v>15023.599999999997</v>
      </c>
    </row>
    <row r="7495" spans="1:7" x14ac:dyDescent="0.25">
      <c r="A7495" s="792" t="s">
        <v>11912</v>
      </c>
      <c r="B7495" s="814" t="s">
        <v>1450</v>
      </c>
      <c r="C7495" s="795"/>
      <c r="D7495" s="814" t="s">
        <v>11901</v>
      </c>
      <c r="E7495" s="794"/>
      <c r="F7495" s="795"/>
      <c r="G7495" s="796">
        <v>15023.599999999997</v>
      </c>
    </row>
    <row r="7496" spans="1:7" x14ac:dyDescent="0.25">
      <c r="A7496" s="792" t="s">
        <v>11913</v>
      </c>
      <c r="B7496" s="814" t="s">
        <v>1450</v>
      </c>
      <c r="C7496" s="795"/>
      <c r="D7496" s="814" t="s">
        <v>11914</v>
      </c>
      <c r="E7496" s="794"/>
      <c r="F7496" s="795"/>
      <c r="G7496" s="796">
        <v>15023.599999999997</v>
      </c>
    </row>
    <row r="7497" spans="1:7" x14ac:dyDescent="0.25">
      <c r="A7497" s="792" t="s">
        <v>11915</v>
      </c>
      <c r="B7497" s="814" t="s">
        <v>1450</v>
      </c>
      <c r="C7497" s="795"/>
      <c r="D7497" s="814" t="s">
        <v>11916</v>
      </c>
      <c r="E7497" s="794"/>
      <c r="F7497" s="795"/>
      <c r="G7497" s="796">
        <v>15023.599999999997</v>
      </c>
    </row>
    <row r="7498" spans="1:7" x14ac:dyDescent="0.25">
      <c r="A7498" s="792" t="s">
        <v>11917</v>
      </c>
      <c r="B7498" s="814" t="s">
        <v>1450</v>
      </c>
      <c r="C7498" s="795"/>
      <c r="D7498" s="814" t="s">
        <v>11918</v>
      </c>
      <c r="E7498" s="794"/>
      <c r="F7498" s="795"/>
      <c r="G7498" s="796">
        <v>16081.599999999997</v>
      </c>
    </row>
    <row r="7499" spans="1:7" x14ac:dyDescent="0.25">
      <c r="A7499" s="792" t="s">
        <v>11919</v>
      </c>
      <c r="B7499" s="814" t="s">
        <v>1450</v>
      </c>
      <c r="C7499" s="795"/>
      <c r="D7499" s="814" t="s">
        <v>11920</v>
      </c>
      <c r="E7499" s="794"/>
      <c r="F7499" s="795"/>
      <c r="G7499" s="796">
        <v>16081.599999999997</v>
      </c>
    </row>
    <row r="7500" spans="1:7" x14ac:dyDescent="0.25">
      <c r="A7500" s="792" t="s">
        <v>11921</v>
      </c>
      <c r="B7500" s="814" t="s">
        <v>1450</v>
      </c>
      <c r="C7500" s="795"/>
      <c r="D7500" s="814" t="s">
        <v>11922</v>
      </c>
      <c r="E7500" s="794"/>
      <c r="F7500" s="795"/>
      <c r="G7500" s="796">
        <v>16081.599999999997</v>
      </c>
    </row>
    <row r="7501" spans="1:7" x14ac:dyDescent="0.25">
      <c r="A7501" s="792" t="s">
        <v>11923</v>
      </c>
      <c r="B7501" s="814" t="s">
        <v>1450</v>
      </c>
      <c r="C7501" s="795"/>
      <c r="D7501" s="814" t="s">
        <v>11924</v>
      </c>
      <c r="E7501" s="794"/>
      <c r="F7501" s="795"/>
      <c r="G7501" s="796">
        <v>15023.599999999997</v>
      </c>
    </row>
    <row r="7502" spans="1:7" x14ac:dyDescent="0.25">
      <c r="A7502" s="792" t="s">
        <v>11925</v>
      </c>
      <c r="B7502" s="814" t="s">
        <v>1450</v>
      </c>
      <c r="C7502" s="795"/>
      <c r="D7502" s="814" t="s">
        <v>11926</v>
      </c>
      <c r="E7502" s="794"/>
      <c r="F7502" s="795"/>
      <c r="G7502" s="796">
        <v>17245.399999999998</v>
      </c>
    </row>
    <row r="7503" spans="1:7" x14ac:dyDescent="0.25">
      <c r="A7503" s="792" t="s">
        <v>11927</v>
      </c>
      <c r="B7503" s="814" t="s">
        <v>1450</v>
      </c>
      <c r="C7503" s="795"/>
      <c r="D7503" s="814" t="s">
        <v>11928</v>
      </c>
      <c r="E7503" s="794"/>
      <c r="F7503" s="795"/>
      <c r="G7503" s="796">
        <v>17245.399999999998</v>
      </c>
    </row>
    <row r="7504" spans="1:7" x14ac:dyDescent="0.25">
      <c r="A7504" s="792" t="s">
        <v>11929</v>
      </c>
      <c r="B7504" s="814" t="s">
        <v>1450</v>
      </c>
      <c r="C7504" s="795"/>
      <c r="D7504" s="814" t="s">
        <v>11930</v>
      </c>
      <c r="E7504" s="794"/>
      <c r="F7504" s="795"/>
      <c r="G7504" s="796">
        <v>14388.799999999997</v>
      </c>
    </row>
    <row r="7505" spans="1:7" x14ac:dyDescent="0.25">
      <c r="A7505" s="792" t="s">
        <v>11931</v>
      </c>
      <c r="B7505" s="814" t="s">
        <v>11932</v>
      </c>
      <c r="C7505" s="795"/>
      <c r="D7505" s="814" t="s">
        <v>11933</v>
      </c>
      <c r="E7505" s="794"/>
      <c r="F7505" s="795"/>
      <c r="G7505" s="796">
        <v>24333.999999999996</v>
      </c>
    </row>
    <row r="7506" spans="1:7" x14ac:dyDescent="0.25">
      <c r="A7506" s="792" t="s">
        <v>11934</v>
      </c>
      <c r="B7506" s="814" t="s">
        <v>3524</v>
      </c>
      <c r="C7506" s="795"/>
      <c r="D7506" s="814" t="s">
        <v>11935</v>
      </c>
      <c r="E7506" s="794"/>
      <c r="F7506" s="795"/>
      <c r="G7506" s="796">
        <v>13330.8</v>
      </c>
    </row>
    <row r="7507" spans="1:7" x14ac:dyDescent="0.25">
      <c r="A7507" s="792" t="s">
        <v>11936</v>
      </c>
      <c r="B7507" s="814" t="s">
        <v>3524</v>
      </c>
      <c r="C7507" s="795"/>
      <c r="D7507" s="814" t="s">
        <v>11937</v>
      </c>
      <c r="E7507" s="794"/>
      <c r="F7507" s="795"/>
      <c r="G7507" s="796">
        <v>14388.799999999997</v>
      </c>
    </row>
    <row r="7508" spans="1:7" x14ac:dyDescent="0.25">
      <c r="A7508" s="792" t="s">
        <v>11938</v>
      </c>
      <c r="B7508" s="814" t="s">
        <v>3524</v>
      </c>
      <c r="C7508" s="795"/>
      <c r="D7508" s="814" t="s">
        <v>11878</v>
      </c>
      <c r="E7508" s="794"/>
      <c r="F7508" s="795"/>
      <c r="G7508" s="796">
        <v>22852.799999999999</v>
      </c>
    </row>
    <row r="7509" spans="1:7" x14ac:dyDescent="0.25">
      <c r="A7509" s="792" t="s">
        <v>11939</v>
      </c>
      <c r="B7509" s="814" t="s">
        <v>3524</v>
      </c>
      <c r="C7509" s="795"/>
      <c r="D7509" s="814" t="s">
        <v>11940</v>
      </c>
      <c r="E7509" s="794"/>
      <c r="F7509" s="795"/>
      <c r="G7509" s="796">
        <v>22852.799999999999</v>
      </c>
    </row>
    <row r="7510" spans="1:7" x14ac:dyDescent="0.25">
      <c r="A7510" s="792" t="s">
        <v>11941</v>
      </c>
      <c r="B7510" s="814" t="s">
        <v>3524</v>
      </c>
      <c r="C7510" s="795"/>
      <c r="D7510" s="814" t="s">
        <v>11942</v>
      </c>
      <c r="E7510" s="794"/>
      <c r="F7510" s="795"/>
      <c r="G7510" s="796">
        <v>14388.799999999997</v>
      </c>
    </row>
    <row r="7511" spans="1:7" x14ac:dyDescent="0.25">
      <c r="A7511" s="792" t="s">
        <v>11943</v>
      </c>
      <c r="B7511" s="814" t="s">
        <v>3524</v>
      </c>
      <c r="C7511" s="795"/>
      <c r="D7511" s="814" t="s">
        <v>11944</v>
      </c>
      <c r="E7511" s="794"/>
      <c r="F7511" s="795"/>
      <c r="G7511" s="796">
        <v>14388.799999999997</v>
      </c>
    </row>
    <row r="7512" spans="1:7" x14ac:dyDescent="0.25">
      <c r="A7512" s="792" t="s">
        <v>11945</v>
      </c>
      <c r="B7512" s="814" t="s">
        <v>3524</v>
      </c>
      <c r="C7512" s="795"/>
      <c r="D7512" s="814" t="s">
        <v>11760</v>
      </c>
      <c r="E7512" s="794"/>
      <c r="F7512" s="795"/>
      <c r="G7512" s="796">
        <v>22852.799999999999</v>
      </c>
    </row>
    <row r="7513" spans="1:7" x14ac:dyDescent="0.25">
      <c r="A7513" s="792" t="s">
        <v>11946</v>
      </c>
      <c r="B7513" s="814" t="s">
        <v>3524</v>
      </c>
      <c r="C7513" s="795"/>
      <c r="D7513" s="814" t="s">
        <v>11947</v>
      </c>
      <c r="E7513" s="794"/>
      <c r="F7513" s="795"/>
      <c r="G7513" s="796">
        <v>13330.8</v>
      </c>
    </row>
    <row r="7514" spans="1:7" x14ac:dyDescent="0.25">
      <c r="A7514" s="792" t="s">
        <v>11948</v>
      </c>
      <c r="B7514" s="814" t="s">
        <v>3524</v>
      </c>
      <c r="C7514" s="795"/>
      <c r="D7514" s="1070" t="s">
        <v>11949</v>
      </c>
      <c r="E7514" s="794"/>
      <c r="F7514" s="795"/>
      <c r="G7514" s="796">
        <v>13330.8</v>
      </c>
    </row>
    <row r="7515" spans="1:7" x14ac:dyDescent="0.25">
      <c r="A7515" s="792" t="s">
        <v>11950</v>
      </c>
      <c r="B7515" s="814" t="s">
        <v>3524</v>
      </c>
      <c r="C7515" s="795"/>
      <c r="D7515" s="814" t="s">
        <v>11951</v>
      </c>
      <c r="E7515" s="794"/>
      <c r="F7515" s="795"/>
      <c r="G7515" s="796">
        <v>22852.799999999999</v>
      </c>
    </row>
    <row r="7516" spans="1:7" x14ac:dyDescent="0.25">
      <c r="A7516" s="792" t="s">
        <v>11952</v>
      </c>
      <c r="B7516" s="814" t="s">
        <v>3723</v>
      </c>
      <c r="C7516" s="795"/>
      <c r="D7516" s="814" t="s">
        <v>11893</v>
      </c>
      <c r="E7516" s="794"/>
      <c r="F7516" s="795"/>
      <c r="G7516" s="796">
        <v>22852.799999999999</v>
      </c>
    </row>
    <row r="7517" spans="1:7" x14ac:dyDescent="0.25">
      <c r="A7517" s="792" t="s">
        <v>11953</v>
      </c>
      <c r="B7517" s="814" t="s">
        <v>3543</v>
      </c>
      <c r="C7517" s="795"/>
      <c r="D7517" s="814" t="s">
        <v>11863</v>
      </c>
      <c r="E7517" s="794"/>
      <c r="F7517" s="795"/>
      <c r="G7517" s="796">
        <v>14388.799999999997</v>
      </c>
    </row>
    <row r="7518" spans="1:7" x14ac:dyDescent="0.25">
      <c r="A7518" s="792" t="s">
        <v>11954</v>
      </c>
      <c r="B7518" s="814" t="s">
        <v>3543</v>
      </c>
      <c r="C7518" s="795"/>
      <c r="D7518" s="814" t="s">
        <v>11955</v>
      </c>
      <c r="E7518" s="794"/>
      <c r="F7518" s="795"/>
      <c r="G7518" s="796">
        <v>14388.799999999997</v>
      </c>
    </row>
    <row r="7519" spans="1:7" x14ac:dyDescent="0.25">
      <c r="A7519" s="792" t="s">
        <v>11956</v>
      </c>
      <c r="B7519" s="814" t="s">
        <v>3543</v>
      </c>
      <c r="C7519" s="795"/>
      <c r="D7519" s="814" t="s">
        <v>11957</v>
      </c>
      <c r="E7519" s="794"/>
      <c r="F7519" s="795"/>
      <c r="G7519" s="796">
        <v>22852.799999999999</v>
      </c>
    </row>
    <row r="7520" spans="1:7" x14ac:dyDescent="0.25">
      <c r="A7520" s="792" t="s">
        <v>11958</v>
      </c>
      <c r="B7520" s="814" t="s">
        <v>3543</v>
      </c>
      <c r="C7520" s="795"/>
      <c r="D7520" s="1070" t="s">
        <v>11959</v>
      </c>
      <c r="E7520" s="794"/>
      <c r="F7520" s="795"/>
      <c r="G7520" s="796">
        <v>13330.8</v>
      </c>
    </row>
    <row r="7521" spans="1:7" x14ac:dyDescent="0.25">
      <c r="A7521" s="792" t="s">
        <v>11960</v>
      </c>
      <c r="B7521" s="814" t="s">
        <v>3543</v>
      </c>
      <c r="C7521" s="795"/>
      <c r="D7521" s="814" t="s">
        <v>11961</v>
      </c>
      <c r="E7521" s="794"/>
      <c r="F7521" s="795"/>
      <c r="G7521" s="796">
        <v>14388.799999999997</v>
      </c>
    </row>
    <row r="7522" spans="1:7" x14ac:dyDescent="0.25">
      <c r="A7522" s="792" t="s">
        <v>11962</v>
      </c>
      <c r="B7522" s="814" t="s">
        <v>3543</v>
      </c>
      <c r="C7522" s="795"/>
      <c r="D7522" s="814" t="s">
        <v>11963</v>
      </c>
      <c r="E7522" s="794"/>
      <c r="F7522" s="795"/>
      <c r="G7522" s="796">
        <v>22852.799999999999</v>
      </c>
    </row>
    <row r="7523" spans="1:7" x14ac:dyDescent="0.25">
      <c r="A7523" s="792" t="s">
        <v>11964</v>
      </c>
      <c r="B7523" s="814" t="s">
        <v>3543</v>
      </c>
      <c r="C7523" s="795"/>
      <c r="D7523" s="814" t="s">
        <v>11965</v>
      </c>
      <c r="E7523" s="794"/>
      <c r="F7523" s="795"/>
      <c r="G7523" s="796">
        <v>17317.364829374997</v>
      </c>
    </row>
    <row r="7524" spans="1:7" x14ac:dyDescent="0.25">
      <c r="A7524" s="792" t="s">
        <v>11966</v>
      </c>
      <c r="B7524" s="814" t="s">
        <v>1457</v>
      </c>
      <c r="C7524" s="795"/>
      <c r="D7524" s="814" t="s">
        <v>11967</v>
      </c>
      <c r="E7524" s="794"/>
      <c r="F7524" s="795"/>
      <c r="G7524" s="796">
        <v>13330.8</v>
      </c>
    </row>
    <row r="7525" spans="1:7" x14ac:dyDescent="0.25">
      <c r="A7525" s="792" t="s">
        <v>11968</v>
      </c>
      <c r="B7525" s="814" t="s">
        <v>1457</v>
      </c>
      <c r="C7525" s="795"/>
      <c r="D7525" s="814" t="s">
        <v>11969</v>
      </c>
      <c r="E7525" s="794"/>
      <c r="F7525" s="795"/>
      <c r="G7525" s="796">
        <v>22006.399999999998</v>
      </c>
    </row>
    <row r="7526" spans="1:7" x14ac:dyDescent="0.25">
      <c r="A7526" s="792" t="s">
        <v>11970</v>
      </c>
      <c r="B7526" s="814" t="s">
        <v>1457</v>
      </c>
      <c r="C7526" s="795"/>
      <c r="D7526" s="814" t="s">
        <v>11971</v>
      </c>
      <c r="E7526" s="794"/>
      <c r="F7526" s="795"/>
      <c r="G7526" s="796">
        <v>22006.399999999998</v>
      </c>
    </row>
    <row r="7527" spans="1:7" x14ac:dyDescent="0.25">
      <c r="A7527" s="792" t="s">
        <v>11972</v>
      </c>
      <c r="B7527" s="814" t="s">
        <v>1457</v>
      </c>
      <c r="C7527" s="795"/>
      <c r="D7527" s="814" t="s">
        <v>11973</v>
      </c>
      <c r="E7527" s="794"/>
      <c r="F7527" s="795"/>
      <c r="G7527" s="796">
        <v>22006.399999999998</v>
      </c>
    </row>
    <row r="7528" spans="1:7" x14ac:dyDescent="0.25">
      <c r="A7528" s="792" t="s">
        <v>11974</v>
      </c>
      <c r="B7528" s="814" t="s">
        <v>1457</v>
      </c>
      <c r="C7528" s="795"/>
      <c r="D7528" s="814" t="s">
        <v>11975</v>
      </c>
      <c r="E7528" s="794"/>
      <c r="F7528" s="795"/>
      <c r="G7528" s="796">
        <v>22006.399999999998</v>
      </c>
    </row>
    <row r="7529" spans="1:7" x14ac:dyDescent="0.25">
      <c r="A7529" s="792" t="s">
        <v>11976</v>
      </c>
      <c r="B7529" s="814" t="s">
        <v>1457</v>
      </c>
      <c r="C7529" s="795"/>
      <c r="D7529" s="814" t="s">
        <v>11977</v>
      </c>
      <c r="E7529" s="794"/>
      <c r="F7529" s="795"/>
      <c r="G7529" s="796">
        <v>22006.399999999998</v>
      </c>
    </row>
    <row r="7530" spans="1:7" x14ac:dyDescent="0.25">
      <c r="A7530" s="792" t="s">
        <v>11978</v>
      </c>
      <c r="B7530" s="814" t="s">
        <v>1457</v>
      </c>
      <c r="C7530" s="795"/>
      <c r="D7530" s="814" t="s">
        <v>11979</v>
      </c>
      <c r="E7530" s="794"/>
      <c r="F7530" s="795"/>
      <c r="G7530" s="796">
        <v>22006.399999999998</v>
      </c>
    </row>
    <row r="7531" spans="1:7" x14ac:dyDescent="0.25">
      <c r="A7531" s="792" t="s">
        <v>11980</v>
      </c>
      <c r="B7531" s="814" t="s">
        <v>11981</v>
      </c>
      <c r="C7531" s="795"/>
      <c r="D7531" s="814" t="s">
        <v>9</v>
      </c>
      <c r="E7531" s="794"/>
      <c r="F7531" s="795"/>
      <c r="G7531" s="796">
        <v>24333.999999999996</v>
      </c>
    </row>
    <row r="7532" spans="1:7" ht="15.75" thickBot="1" x14ac:dyDescent="0.3">
      <c r="A7532" s="815" t="s">
        <v>11982</v>
      </c>
      <c r="B7532" s="817" t="s">
        <v>11981</v>
      </c>
      <c r="C7532" s="818"/>
      <c r="D7532" s="817" t="s">
        <v>11983</v>
      </c>
      <c r="E7532" s="967"/>
      <c r="F7532" s="818"/>
      <c r="G7532" s="824">
        <v>15446.799999999997</v>
      </c>
    </row>
    <row r="7533" spans="1:7" ht="19.5" thickBot="1" x14ac:dyDescent="0.3">
      <c r="A7533" s="825" t="s">
        <v>11984</v>
      </c>
      <c r="B7533" s="1071"/>
      <c r="C7533" s="1071"/>
      <c r="D7533" s="1071"/>
      <c r="E7533" s="1071"/>
      <c r="F7533" s="1071"/>
      <c r="G7533" s="1007">
        <v>0</v>
      </c>
    </row>
    <row r="7534" spans="1:7" x14ac:dyDescent="0.25">
      <c r="A7534" s="1072" t="s">
        <v>11985</v>
      </c>
      <c r="B7534" s="1073" t="s">
        <v>1005</v>
      </c>
      <c r="C7534" s="1073"/>
      <c r="D7534" s="1074" t="s">
        <v>11986</v>
      </c>
      <c r="E7534" s="1075"/>
      <c r="F7534" s="1076"/>
      <c r="G7534" s="1077">
        <v>30613.036286812494</v>
      </c>
    </row>
    <row r="7535" spans="1:7" x14ac:dyDescent="0.25">
      <c r="A7535" s="210" t="s">
        <v>11987</v>
      </c>
      <c r="B7535" s="596" t="s">
        <v>1005</v>
      </c>
      <c r="C7535" s="596"/>
      <c r="D7535" s="1078" t="s">
        <v>11988</v>
      </c>
      <c r="E7535" s="1079"/>
      <c r="F7535" s="1080"/>
      <c r="G7535" s="1081">
        <v>47026.244168812482</v>
      </c>
    </row>
    <row r="7536" spans="1:7" x14ac:dyDescent="0.25">
      <c r="A7536" s="210" t="s">
        <v>22402</v>
      </c>
      <c r="B7536" s="596" t="s">
        <v>3740</v>
      </c>
      <c r="C7536" s="596"/>
      <c r="D7536" s="434" t="s">
        <v>11989</v>
      </c>
      <c r="E7536" s="1082"/>
      <c r="F7536" s="435"/>
      <c r="G7536" s="1081">
        <v>172533.33600991732</v>
      </c>
    </row>
    <row r="7537" spans="1:7" x14ac:dyDescent="0.25">
      <c r="A7537" s="210" t="s">
        <v>3160</v>
      </c>
      <c r="B7537" s="596" t="s">
        <v>1438</v>
      </c>
      <c r="C7537" s="596"/>
      <c r="D7537" s="434" t="s">
        <v>11989</v>
      </c>
      <c r="E7537" s="1082"/>
      <c r="F7537" s="435"/>
      <c r="G7537" s="1081">
        <v>42619.936387499991</v>
      </c>
    </row>
    <row r="7538" spans="1:7" x14ac:dyDescent="0.25">
      <c r="A7538" s="438" t="s">
        <v>11990</v>
      </c>
      <c r="B7538" s="555" t="s">
        <v>1448</v>
      </c>
      <c r="C7538" s="555"/>
      <c r="D7538" s="361" t="s">
        <v>11989</v>
      </c>
      <c r="E7538" s="362"/>
      <c r="F7538" s="363"/>
      <c r="G7538" s="856">
        <v>92398.946627711761</v>
      </c>
    </row>
    <row r="7539" spans="1:7" x14ac:dyDescent="0.25">
      <c r="A7539" s="438" t="s">
        <v>11991</v>
      </c>
      <c r="B7539" s="555" t="s">
        <v>1450</v>
      </c>
      <c r="C7539" s="555"/>
      <c r="D7539" s="361" t="s">
        <v>11992</v>
      </c>
      <c r="E7539" s="362"/>
      <c r="F7539" s="363"/>
      <c r="G7539" s="856">
        <v>64568.139245999992</v>
      </c>
    </row>
    <row r="7540" spans="1:7" x14ac:dyDescent="0.25">
      <c r="A7540" s="438" t="s">
        <v>5830</v>
      </c>
      <c r="B7540" s="555" t="s">
        <v>1450</v>
      </c>
      <c r="C7540" s="555"/>
      <c r="D7540" s="361" t="s">
        <v>11993</v>
      </c>
      <c r="E7540" s="362"/>
      <c r="F7540" s="363"/>
      <c r="G7540" s="856">
        <v>95712.959891249993</v>
      </c>
    </row>
    <row r="7541" spans="1:7" x14ac:dyDescent="0.25">
      <c r="A7541" s="438" t="s">
        <v>5834</v>
      </c>
      <c r="B7541" s="555" t="s">
        <v>1450</v>
      </c>
      <c r="C7541" s="555"/>
      <c r="D7541" s="361" t="s">
        <v>11994</v>
      </c>
      <c r="E7541" s="362"/>
      <c r="F7541" s="363"/>
      <c r="G7541" s="856">
        <v>76570.367912999995</v>
      </c>
    </row>
    <row r="7542" spans="1:7" x14ac:dyDescent="0.25">
      <c r="A7542" s="438" t="s">
        <v>5836</v>
      </c>
      <c r="B7542" s="555" t="s">
        <v>1450</v>
      </c>
      <c r="C7542" s="555"/>
      <c r="D7542" s="361" t="s">
        <v>11995</v>
      </c>
      <c r="E7542" s="362"/>
      <c r="F7542" s="363"/>
      <c r="G7542" s="856">
        <v>29652.56494199999</v>
      </c>
    </row>
    <row r="7543" spans="1:7" x14ac:dyDescent="0.25">
      <c r="A7543" s="208" t="s">
        <v>11996</v>
      </c>
      <c r="B7543" s="563" t="s">
        <v>11997</v>
      </c>
      <c r="C7543" s="563"/>
      <c r="D7543" s="366" t="s">
        <v>11989</v>
      </c>
      <c r="E7543" s="367"/>
      <c r="F7543" s="368"/>
      <c r="G7543" s="866">
        <v>78420.299394937494</v>
      </c>
    </row>
    <row r="7544" spans="1:7" x14ac:dyDescent="0.25">
      <c r="A7544" s="360" t="s">
        <v>11998</v>
      </c>
      <c r="B7544" s="555" t="s">
        <v>3543</v>
      </c>
      <c r="C7544" s="555"/>
      <c r="D7544" s="1083" t="s">
        <v>11999</v>
      </c>
      <c r="E7544" s="1084"/>
      <c r="F7544" s="1085"/>
      <c r="G7544" s="856">
        <v>107507.29512899999</v>
      </c>
    </row>
    <row r="7545" spans="1:7" x14ac:dyDescent="0.25">
      <c r="A7545" s="211" t="s">
        <v>12000</v>
      </c>
      <c r="B7545" s="1086" t="s">
        <v>12001</v>
      </c>
      <c r="C7545" s="1086"/>
      <c r="D7545" s="1087" t="s">
        <v>12002</v>
      </c>
      <c r="E7545" s="1088"/>
      <c r="F7545" s="1089"/>
      <c r="G7545" s="1081">
        <v>60061.998749999992</v>
      </c>
    </row>
    <row r="7546" spans="1:7" ht="15.75" thickBot="1" x14ac:dyDescent="0.3">
      <c r="A7546" s="439" t="s">
        <v>5832</v>
      </c>
      <c r="B7546" s="557" t="s">
        <v>1457</v>
      </c>
      <c r="C7546" s="557"/>
      <c r="D7546" s="418" t="s">
        <v>12003</v>
      </c>
      <c r="E7546" s="419"/>
      <c r="F7546" s="420"/>
      <c r="G7546" s="861">
        <v>48586.562036999982</v>
      </c>
    </row>
    <row r="7547" spans="1:7" ht="19.5" thickBot="1" x14ac:dyDescent="0.3">
      <c r="A7547" s="844" t="s">
        <v>12004</v>
      </c>
      <c r="B7547" s="1090"/>
      <c r="C7547" s="1090"/>
      <c r="D7547" s="1090"/>
      <c r="E7547" s="1090"/>
      <c r="F7547" s="1090"/>
      <c r="G7547" s="986">
        <v>0</v>
      </c>
    </row>
    <row r="7548" spans="1:7" x14ac:dyDescent="0.25">
      <c r="A7548" s="876" t="s">
        <v>12005</v>
      </c>
      <c r="B7548" s="880" t="s">
        <v>12006</v>
      </c>
      <c r="C7548" s="879"/>
      <c r="D7548" s="880" t="s">
        <v>11575</v>
      </c>
      <c r="E7548" s="929"/>
      <c r="F7548" s="879"/>
      <c r="G7548" s="1091">
        <v>743.06712375000006</v>
      </c>
    </row>
    <row r="7549" spans="1:7" x14ac:dyDescent="0.25">
      <c r="A7549" s="803" t="s">
        <v>12007</v>
      </c>
      <c r="B7549" s="805" t="s">
        <v>12008</v>
      </c>
      <c r="C7549" s="806"/>
      <c r="D7549" s="805" t="s">
        <v>12009</v>
      </c>
      <c r="E7549" s="921"/>
      <c r="F7549" s="806"/>
      <c r="G7549" s="922">
        <v>999.81</v>
      </c>
    </row>
    <row r="7550" spans="1:7" x14ac:dyDescent="0.25">
      <c r="A7550" s="792" t="s">
        <v>12010</v>
      </c>
      <c r="B7550" s="814" t="s">
        <v>12008</v>
      </c>
      <c r="C7550" s="795"/>
      <c r="D7550" s="814" t="s">
        <v>12011</v>
      </c>
      <c r="E7550" s="794"/>
      <c r="F7550" s="795"/>
      <c r="G7550" s="919">
        <v>743.06712375000006</v>
      </c>
    </row>
    <row r="7551" spans="1:7" x14ac:dyDescent="0.25">
      <c r="A7551" s="792" t="s">
        <v>12012</v>
      </c>
      <c r="B7551" s="814" t="s">
        <v>10183</v>
      </c>
      <c r="C7551" s="795"/>
      <c r="D7551" s="814" t="s">
        <v>11575</v>
      </c>
      <c r="E7551" s="794"/>
      <c r="F7551" s="795"/>
      <c r="G7551" s="919">
        <v>743.06712375000006</v>
      </c>
    </row>
    <row r="7552" spans="1:7" x14ac:dyDescent="0.25">
      <c r="A7552" s="792" t="s">
        <v>12013</v>
      </c>
      <c r="B7552" s="814" t="s">
        <v>10183</v>
      </c>
      <c r="C7552" s="795"/>
      <c r="D7552" s="814" t="s">
        <v>12014</v>
      </c>
      <c r="E7552" s="794"/>
      <c r="F7552" s="795"/>
      <c r="G7552" s="919">
        <v>743.06712375000006</v>
      </c>
    </row>
    <row r="7553" spans="1:7" x14ac:dyDescent="0.25">
      <c r="A7553" s="787" t="s">
        <v>12015</v>
      </c>
      <c r="B7553" s="810" t="s">
        <v>1005</v>
      </c>
      <c r="C7553" s="790"/>
      <c r="D7553" s="810" t="s">
        <v>12016</v>
      </c>
      <c r="E7553" s="789"/>
      <c r="F7553" s="790"/>
      <c r="G7553" s="925">
        <v>4715.348060437499</v>
      </c>
    </row>
    <row r="7554" spans="1:7" x14ac:dyDescent="0.25">
      <c r="A7554" s="787" t="s">
        <v>12017</v>
      </c>
      <c r="B7554" s="810" t="s">
        <v>1005</v>
      </c>
      <c r="C7554" s="790"/>
      <c r="D7554" s="810" t="s">
        <v>12018</v>
      </c>
      <c r="E7554" s="789"/>
      <c r="F7554" s="790"/>
      <c r="G7554" s="925">
        <v>5194.937972624999</v>
      </c>
    </row>
    <row r="7555" spans="1:7" x14ac:dyDescent="0.25">
      <c r="A7555" s="787" t="s">
        <v>12019</v>
      </c>
      <c r="B7555" s="810" t="s">
        <v>1005</v>
      </c>
      <c r="C7555" s="790"/>
      <c r="D7555" s="810" t="s">
        <v>12020</v>
      </c>
      <c r="E7555" s="789"/>
      <c r="F7555" s="790"/>
      <c r="G7555" s="925">
        <v>5194.937972624999</v>
      </c>
    </row>
    <row r="7556" spans="1:7" x14ac:dyDescent="0.25">
      <c r="A7556" s="792" t="s">
        <v>12021</v>
      </c>
      <c r="B7556" s="814" t="s">
        <v>3449</v>
      </c>
      <c r="C7556" s="795"/>
      <c r="D7556" s="814" t="s">
        <v>11901</v>
      </c>
      <c r="E7556" s="794"/>
      <c r="F7556" s="795"/>
      <c r="G7556" s="919">
        <v>679.66250624999998</v>
      </c>
    </row>
    <row r="7557" spans="1:7" x14ac:dyDescent="0.25">
      <c r="A7557" s="792" t="s">
        <v>12022</v>
      </c>
      <c r="B7557" s="814" t="s">
        <v>3449</v>
      </c>
      <c r="C7557" s="795"/>
      <c r="D7557" s="814" t="s">
        <v>11575</v>
      </c>
      <c r="E7557" s="794"/>
      <c r="F7557" s="795"/>
      <c r="G7557" s="919">
        <v>743.06712375000006</v>
      </c>
    </row>
    <row r="7558" spans="1:7" x14ac:dyDescent="0.25">
      <c r="A7558" s="792" t="s">
        <v>12023</v>
      </c>
      <c r="B7558" s="814" t="s">
        <v>3449</v>
      </c>
      <c r="C7558" s="795"/>
      <c r="D7558" s="814" t="s">
        <v>12009</v>
      </c>
      <c r="E7558" s="794"/>
      <c r="F7558" s="795"/>
      <c r="G7558" s="919">
        <v>743.06712375000006</v>
      </c>
    </row>
    <row r="7559" spans="1:7" x14ac:dyDescent="0.25">
      <c r="A7559" s="792" t="s">
        <v>12024</v>
      </c>
      <c r="B7559" s="814" t="s">
        <v>3449</v>
      </c>
      <c r="C7559" s="795"/>
      <c r="D7559" s="814" t="s">
        <v>12011</v>
      </c>
      <c r="E7559" s="794"/>
      <c r="F7559" s="795"/>
      <c r="G7559" s="919">
        <v>743.06712375000006</v>
      </c>
    </row>
    <row r="7560" spans="1:7" x14ac:dyDescent="0.25">
      <c r="A7560" s="803" t="s">
        <v>12025</v>
      </c>
      <c r="B7560" s="805" t="s">
        <v>3449</v>
      </c>
      <c r="C7560" s="806"/>
      <c r="D7560" s="805" t="s">
        <v>12026</v>
      </c>
      <c r="E7560" s="921"/>
      <c r="F7560" s="806"/>
      <c r="G7560" s="922">
        <v>1270.5918749999998</v>
      </c>
    </row>
    <row r="7561" spans="1:7" x14ac:dyDescent="0.25">
      <c r="A7561" s="792" t="s">
        <v>12027</v>
      </c>
      <c r="B7561" s="814" t="s">
        <v>12028</v>
      </c>
      <c r="C7561" s="795"/>
      <c r="D7561" s="814"/>
      <c r="E7561" s="794"/>
      <c r="F7561" s="795"/>
      <c r="G7561" s="919">
        <v>743.06712375000006</v>
      </c>
    </row>
    <row r="7562" spans="1:7" x14ac:dyDescent="0.25">
      <c r="A7562" s="792" t="s">
        <v>12029</v>
      </c>
      <c r="B7562" s="814" t="s">
        <v>12030</v>
      </c>
      <c r="C7562" s="795"/>
      <c r="D7562" s="814" t="s">
        <v>12009</v>
      </c>
      <c r="E7562" s="794"/>
      <c r="F7562" s="795"/>
      <c r="G7562" s="919">
        <v>1115.288055</v>
      </c>
    </row>
    <row r="7563" spans="1:7" x14ac:dyDescent="0.25">
      <c r="A7563" s="792" t="s">
        <v>12031</v>
      </c>
      <c r="B7563" s="814" t="s">
        <v>12032</v>
      </c>
      <c r="C7563" s="795"/>
      <c r="D7563" s="814" t="s">
        <v>11575</v>
      </c>
      <c r="E7563" s="794"/>
      <c r="F7563" s="795"/>
      <c r="G7563" s="919">
        <v>743.06712375000006</v>
      </c>
    </row>
    <row r="7564" spans="1:7" x14ac:dyDescent="0.25">
      <c r="A7564" s="792" t="s">
        <v>12033</v>
      </c>
      <c r="B7564" s="814" t="s">
        <v>12032</v>
      </c>
      <c r="C7564" s="795"/>
      <c r="D7564" s="814" t="s">
        <v>12009</v>
      </c>
      <c r="E7564" s="794"/>
      <c r="F7564" s="795"/>
      <c r="G7564" s="919">
        <v>743.06712375000006</v>
      </c>
    </row>
    <row r="7565" spans="1:7" x14ac:dyDescent="0.25">
      <c r="A7565" s="792" t="s">
        <v>12034</v>
      </c>
      <c r="B7565" s="814" t="s">
        <v>12032</v>
      </c>
      <c r="C7565" s="795"/>
      <c r="D7565" s="814" t="s">
        <v>12011</v>
      </c>
      <c r="E7565" s="794"/>
      <c r="F7565" s="795"/>
      <c r="G7565" s="919">
        <v>743.06712375000006</v>
      </c>
    </row>
    <row r="7566" spans="1:7" x14ac:dyDescent="0.25">
      <c r="A7566" s="792" t="s">
        <v>12035</v>
      </c>
      <c r="B7566" s="814" t="s">
        <v>11859</v>
      </c>
      <c r="C7566" s="795"/>
      <c r="D7566" s="814" t="s">
        <v>11575</v>
      </c>
      <c r="E7566" s="794"/>
      <c r="F7566" s="795"/>
      <c r="G7566" s="919">
        <v>743.06712375000006</v>
      </c>
    </row>
    <row r="7567" spans="1:7" x14ac:dyDescent="0.25">
      <c r="A7567" s="792" t="s">
        <v>12036</v>
      </c>
      <c r="B7567" s="814" t="s">
        <v>11859</v>
      </c>
      <c r="C7567" s="795"/>
      <c r="D7567" s="814" t="s">
        <v>12009</v>
      </c>
      <c r="E7567" s="794"/>
      <c r="F7567" s="795"/>
      <c r="G7567" s="919">
        <v>743.06712375000006</v>
      </c>
    </row>
    <row r="7568" spans="1:7" x14ac:dyDescent="0.25">
      <c r="A7568" s="792" t="s">
        <v>12037</v>
      </c>
      <c r="B7568" s="814" t="s">
        <v>3454</v>
      </c>
      <c r="C7568" s="795"/>
      <c r="D7568" s="814" t="s">
        <v>11901</v>
      </c>
      <c r="E7568" s="794"/>
      <c r="F7568" s="795"/>
      <c r="G7568" s="919">
        <v>679.66250624999998</v>
      </c>
    </row>
    <row r="7569" spans="1:7" x14ac:dyDescent="0.25">
      <c r="A7569" s="803" t="s">
        <v>12038</v>
      </c>
      <c r="B7569" s="805" t="s">
        <v>3454</v>
      </c>
      <c r="C7569" s="806"/>
      <c r="D7569" s="805" t="s">
        <v>12030</v>
      </c>
      <c r="E7569" s="921"/>
      <c r="F7569" s="806"/>
      <c r="G7569" s="922">
        <v>999.81</v>
      </c>
    </row>
    <row r="7570" spans="1:7" x14ac:dyDescent="0.25">
      <c r="A7570" s="792" t="s">
        <v>12039</v>
      </c>
      <c r="B7570" s="814" t="s">
        <v>3454</v>
      </c>
      <c r="C7570" s="795"/>
      <c r="D7570" s="814" t="s">
        <v>12040</v>
      </c>
      <c r="E7570" s="794"/>
      <c r="F7570" s="795"/>
      <c r="G7570" s="919">
        <v>743.06712375000006</v>
      </c>
    </row>
    <row r="7571" spans="1:7" x14ac:dyDescent="0.25">
      <c r="A7571" s="792" t="s">
        <v>12041</v>
      </c>
      <c r="B7571" s="814" t="s">
        <v>3454</v>
      </c>
      <c r="C7571" s="795"/>
      <c r="D7571" s="814" t="s">
        <v>12042</v>
      </c>
      <c r="E7571" s="794"/>
      <c r="F7571" s="795"/>
      <c r="G7571" s="919">
        <v>743.06712375000006</v>
      </c>
    </row>
    <row r="7572" spans="1:7" x14ac:dyDescent="0.25">
      <c r="A7572" s="792" t="s">
        <v>12043</v>
      </c>
      <c r="B7572" s="814" t="s">
        <v>3454</v>
      </c>
      <c r="C7572" s="795"/>
      <c r="D7572" s="814" t="s">
        <v>12044</v>
      </c>
      <c r="E7572" s="794"/>
      <c r="F7572" s="795"/>
      <c r="G7572" s="919">
        <v>1115.288055</v>
      </c>
    </row>
    <row r="7573" spans="1:7" x14ac:dyDescent="0.25">
      <c r="A7573" s="792" t="s">
        <v>12045</v>
      </c>
      <c r="B7573" s="814" t="s">
        <v>3344</v>
      </c>
      <c r="C7573" s="795"/>
      <c r="D7573" s="814"/>
      <c r="E7573" s="794"/>
      <c r="F7573" s="795"/>
      <c r="G7573" s="919">
        <v>743.06712375000006</v>
      </c>
    </row>
    <row r="7574" spans="1:7" x14ac:dyDescent="0.25">
      <c r="A7574" s="803" t="s">
        <v>12046</v>
      </c>
      <c r="B7574" s="805" t="s">
        <v>3377</v>
      </c>
      <c r="C7574" s="806"/>
      <c r="D7574" s="805"/>
      <c r="E7574" s="921"/>
      <c r="F7574" s="806"/>
      <c r="G7574" s="922">
        <v>845.67262500000004</v>
      </c>
    </row>
    <row r="7575" spans="1:7" x14ac:dyDescent="0.25">
      <c r="A7575" s="792" t="s">
        <v>12047</v>
      </c>
      <c r="B7575" s="814" t="s">
        <v>10876</v>
      </c>
      <c r="C7575" s="795"/>
      <c r="D7575" s="814"/>
      <c r="E7575" s="794"/>
      <c r="F7575" s="795"/>
      <c r="G7575" s="919">
        <v>743.06712375000006</v>
      </c>
    </row>
    <row r="7576" spans="1:7" x14ac:dyDescent="0.25">
      <c r="A7576" s="792" t="s">
        <v>12048</v>
      </c>
      <c r="B7576" s="814" t="s">
        <v>12049</v>
      </c>
      <c r="C7576" s="795"/>
      <c r="D7576" s="814" t="s">
        <v>12050</v>
      </c>
      <c r="E7576" s="794"/>
      <c r="F7576" s="795"/>
      <c r="G7576" s="919">
        <v>743.06712375000006</v>
      </c>
    </row>
    <row r="7577" spans="1:7" x14ac:dyDescent="0.25">
      <c r="A7577" s="792" t="s">
        <v>12051</v>
      </c>
      <c r="B7577" s="814" t="s">
        <v>11732</v>
      </c>
      <c r="C7577" s="795"/>
      <c r="D7577" s="814" t="s">
        <v>12030</v>
      </c>
      <c r="E7577" s="794"/>
      <c r="F7577" s="795"/>
      <c r="G7577" s="919">
        <v>743.06712375000006</v>
      </c>
    </row>
    <row r="7578" spans="1:7" x14ac:dyDescent="0.25">
      <c r="A7578" s="792" t="s">
        <v>12052</v>
      </c>
      <c r="B7578" s="814" t="s">
        <v>11732</v>
      </c>
      <c r="C7578" s="795"/>
      <c r="D7578" s="814" t="s">
        <v>12053</v>
      </c>
      <c r="E7578" s="794"/>
      <c r="F7578" s="795"/>
      <c r="G7578" s="919">
        <v>743.06712375000006</v>
      </c>
    </row>
    <row r="7579" spans="1:7" x14ac:dyDescent="0.25">
      <c r="A7579" s="803" t="s">
        <v>12054</v>
      </c>
      <c r="B7579" s="805" t="s">
        <v>10400</v>
      </c>
      <c r="C7579" s="806"/>
      <c r="D7579" s="805" t="s">
        <v>12026</v>
      </c>
      <c r="E7579" s="921"/>
      <c r="F7579" s="806"/>
      <c r="G7579" s="922">
        <v>1533.0419999999997</v>
      </c>
    </row>
    <row r="7580" spans="1:7" x14ac:dyDescent="0.25">
      <c r="A7580" s="792" t="s">
        <v>12055</v>
      </c>
      <c r="B7580" s="814" t="s">
        <v>3470</v>
      </c>
      <c r="C7580" s="795"/>
      <c r="D7580" s="814" t="s">
        <v>11575</v>
      </c>
      <c r="E7580" s="794"/>
      <c r="F7580" s="795"/>
      <c r="G7580" s="919">
        <v>743.06712375000006</v>
      </c>
    </row>
    <row r="7581" spans="1:7" x14ac:dyDescent="0.25">
      <c r="A7581" s="792" t="s">
        <v>12056</v>
      </c>
      <c r="B7581" s="814" t="s">
        <v>3470</v>
      </c>
      <c r="C7581" s="795"/>
      <c r="D7581" s="814" t="s">
        <v>12009</v>
      </c>
      <c r="E7581" s="794"/>
      <c r="F7581" s="795"/>
      <c r="G7581" s="919">
        <v>1115.288055</v>
      </c>
    </row>
    <row r="7582" spans="1:7" x14ac:dyDescent="0.25">
      <c r="A7582" s="792" t="s">
        <v>12057</v>
      </c>
      <c r="B7582" s="814" t="s">
        <v>3470</v>
      </c>
      <c r="C7582" s="795"/>
      <c r="D7582" s="814" t="s">
        <v>11932</v>
      </c>
      <c r="E7582" s="794"/>
      <c r="F7582" s="795"/>
      <c r="G7582" s="919">
        <v>743.06712375000006</v>
      </c>
    </row>
    <row r="7583" spans="1:7" x14ac:dyDescent="0.25">
      <c r="A7583" s="792" t="s">
        <v>12058</v>
      </c>
      <c r="B7583" s="814" t="s">
        <v>3470</v>
      </c>
      <c r="C7583" s="795"/>
      <c r="D7583" s="814"/>
      <c r="E7583" s="794"/>
      <c r="F7583" s="795"/>
      <c r="G7583" s="919">
        <v>743.06712375000006</v>
      </c>
    </row>
    <row r="7584" spans="1:7" x14ac:dyDescent="0.25">
      <c r="A7584" s="792" t="s">
        <v>12059</v>
      </c>
      <c r="B7584" s="814" t="s">
        <v>11873</v>
      </c>
      <c r="C7584" s="795"/>
      <c r="D7584" s="814" t="s">
        <v>12060</v>
      </c>
      <c r="E7584" s="794"/>
      <c r="F7584" s="795"/>
      <c r="G7584" s="919">
        <v>743.06712375000006</v>
      </c>
    </row>
    <row r="7585" spans="1:7" x14ac:dyDescent="0.25">
      <c r="A7585" s="792" t="s">
        <v>12061</v>
      </c>
      <c r="B7585" s="814" t="s">
        <v>11873</v>
      </c>
      <c r="C7585" s="795"/>
      <c r="D7585" s="814" t="s">
        <v>11575</v>
      </c>
      <c r="E7585" s="794"/>
      <c r="F7585" s="795"/>
      <c r="G7585" s="919">
        <v>743.06712375000006</v>
      </c>
    </row>
    <row r="7586" spans="1:7" x14ac:dyDescent="0.25">
      <c r="A7586" s="792" t="s">
        <v>12062</v>
      </c>
      <c r="B7586" s="814" t="s">
        <v>11873</v>
      </c>
      <c r="C7586" s="795"/>
      <c r="D7586" s="814" t="s">
        <v>12009</v>
      </c>
      <c r="E7586" s="794"/>
      <c r="F7586" s="795"/>
      <c r="G7586" s="919">
        <v>1115.288055</v>
      </c>
    </row>
    <row r="7587" spans="1:7" x14ac:dyDescent="0.25">
      <c r="A7587" s="792" t="s">
        <v>12063</v>
      </c>
      <c r="B7587" s="814" t="s">
        <v>11873</v>
      </c>
      <c r="C7587" s="795"/>
      <c r="D7587" s="814" t="s">
        <v>12064</v>
      </c>
      <c r="E7587" s="794"/>
      <c r="F7587" s="795"/>
      <c r="G7587" s="919">
        <v>743.06712375000006</v>
      </c>
    </row>
    <row r="7588" spans="1:7" x14ac:dyDescent="0.25">
      <c r="A7588" s="792" t="s">
        <v>12065</v>
      </c>
      <c r="B7588" s="814" t="s">
        <v>11519</v>
      </c>
      <c r="C7588" s="795"/>
      <c r="D7588" s="814"/>
      <c r="E7588" s="794"/>
      <c r="F7588" s="795"/>
      <c r="G7588" s="919">
        <v>743.06712375000006</v>
      </c>
    </row>
    <row r="7589" spans="1:7" x14ac:dyDescent="0.25">
      <c r="A7589" s="792" t="s">
        <v>12066</v>
      </c>
      <c r="B7589" s="814" t="s">
        <v>11876</v>
      </c>
      <c r="C7589" s="795"/>
      <c r="D7589" s="814"/>
      <c r="E7589" s="794"/>
      <c r="F7589" s="795"/>
      <c r="G7589" s="919">
        <v>1115.288055</v>
      </c>
    </row>
    <row r="7590" spans="1:7" x14ac:dyDescent="0.25">
      <c r="A7590" s="792" t="s">
        <v>12067</v>
      </c>
      <c r="B7590" s="814" t="s">
        <v>1448</v>
      </c>
      <c r="C7590" s="795"/>
      <c r="D7590" s="814" t="s">
        <v>12040</v>
      </c>
      <c r="E7590" s="794"/>
      <c r="F7590" s="795"/>
      <c r="G7590" s="919">
        <v>743.06712375000006</v>
      </c>
    </row>
    <row r="7591" spans="1:7" x14ac:dyDescent="0.25">
      <c r="A7591" s="792" t="s">
        <v>12068</v>
      </c>
      <c r="B7591" s="814" t="s">
        <v>1448</v>
      </c>
      <c r="C7591" s="795"/>
      <c r="D7591" s="814" t="s">
        <v>12069</v>
      </c>
      <c r="E7591" s="794"/>
      <c r="F7591" s="795"/>
      <c r="G7591" s="919">
        <v>743.06712375000006</v>
      </c>
    </row>
    <row r="7592" spans="1:7" x14ac:dyDescent="0.25">
      <c r="A7592" s="792" t="s">
        <v>12070</v>
      </c>
      <c r="B7592" s="814" t="s">
        <v>1448</v>
      </c>
      <c r="C7592" s="795"/>
      <c r="D7592" s="814" t="s">
        <v>12071</v>
      </c>
      <c r="E7592" s="794"/>
      <c r="F7592" s="795"/>
      <c r="G7592" s="919">
        <v>743.06712375000006</v>
      </c>
    </row>
    <row r="7593" spans="1:7" x14ac:dyDescent="0.25">
      <c r="A7593" s="792" t="s">
        <v>12072</v>
      </c>
      <c r="B7593" s="814" t="s">
        <v>1448</v>
      </c>
      <c r="C7593" s="795"/>
      <c r="D7593" s="814" t="s">
        <v>12014</v>
      </c>
      <c r="E7593" s="794"/>
      <c r="F7593" s="795"/>
      <c r="G7593" s="919">
        <v>743.06712375000006</v>
      </c>
    </row>
    <row r="7594" spans="1:7" x14ac:dyDescent="0.25">
      <c r="A7594" s="792" t="s">
        <v>12073</v>
      </c>
      <c r="B7594" s="814" t="s">
        <v>1448</v>
      </c>
      <c r="C7594" s="795"/>
      <c r="D7594" s="814" t="s">
        <v>12074</v>
      </c>
      <c r="E7594" s="794"/>
      <c r="F7594" s="795"/>
      <c r="G7594" s="919">
        <v>743.06712375000006</v>
      </c>
    </row>
    <row r="7595" spans="1:7" x14ac:dyDescent="0.25">
      <c r="A7595" s="803" t="s">
        <v>12075</v>
      </c>
      <c r="B7595" s="805" t="s">
        <v>1448</v>
      </c>
      <c r="C7595" s="806"/>
      <c r="D7595" s="805" t="s">
        <v>12026</v>
      </c>
      <c r="E7595" s="921"/>
      <c r="F7595" s="806"/>
      <c r="G7595" s="922">
        <v>1770.4968749999998</v>
      </c>
    </row>
    <row r="7596" spans="1:7" x14ac:dyDescent="0.25">
      <c r="A7596" s="803" t="s">
        <v>12076</v>
      </c>
      <c r="B7596" s="805" t="s">
        <v>1450</v>
      </c>
      <c r="C7596" s="806"/>
      <c r="D7596" s="805" t="s">
        <v>12077</v>
      </c>
      <c r="E7596" s="921"/>
      <c r="F7596" s="806"/>
      <c r="G7596" s="922">
        <v>679.66250624999998</v>
      </c>
    </row>
    <row r="7597" spans="1:7" x14ac:dyDescent="0.25">
      <c r="A7597" s="792" t="s">
        <v>12078</v>
      </c>
      <c r="B7597" s="814" t="s">
        <v>1450</v>
      </c>
      <c r="C7597" s="795"/>
      <c r="D7597" s="814" t="s">
        <v>12079</v>
      </c>
      <c r="E7597" s="794"/>
      <c r="F7597" s="795"/>
      <c r="G7597" s="919">
        <v>743.06712375000006</v>
      </c>
    </row>
    <row r="7598" spans="1:7" x14ac:dyDescent="0.25">
      <c r="A7598" s="792" t="s">
        <v>12080</v>
      </c>
      <c r="B7598" s="814" t="s">
        <v>1450</v>
      </c>
      <c r="C7598" s="795"/>
      <c r="D7598" s="814" t="s">
        <v>11751</v>
      </c>
      <c r="E7598" s="794"/>
      <c r="F7598" s="795"/>
      <c r="G7598" s="919">
        <v>743.06712375000006</v>
      </c>
    </row>
    <row r="7599" spans="1:7" x14ac:dyDescent="0.25">
      <c r="A7599" s="792" t="s">
        <v>12081</v>
      </c>
      <c r="B7599" s="814" t="s">
        <v>1450</v>
      </c>
      <c r="C7599" s="795"/>
      <c r="D7599" s="814" t="s">
        <v>12082</v>
      </c>
      <c r="E7599" s="794"/>
      <c r="F7599" s="795"/>
      <c r="G7599" s="919">
        <v>1115.288055</v>
      </c>
    </row>
    <row r="7600" spans="1:7" x14ac:dyDescent="0.25">
      <c r="A7600" s="792" t="s">
        <v>12083</v>
      </c>
      <c r="B7600" s="814" t="s">
        <v>1450</v>
      </c>
      <c r="C7600" s="795"/>
      <c r="D7600" s="814" t="s">
        <v>11909</v>
      </c>
      <c r="E7600" s="794"/>
      <c r="F7600" s="795"/>
      <c r="G7600" s="919">
        <v>1115.288055</v>
      </c>
    </row>
    <row r="7601" spans="1:7" x14ac:dyDescent="0.25">
      <c r="A7601" s="803" t="s">
        <v>12084</v>
      </c>
      <c r="B7601" s="805" t="s">
        <v>1450</v>
      </c>
      <c r="C7601" s="806"/>
      <c r="D7601" s="808" t="s">
        <v>12085</v>
      </c>
      <c r="E7601" s="1067"/>
      <c r="F7601" s="1068"/>
      <c r="G7601" s="922">
        <v>845.67262500000004</v>
      </c>
    </row>
    <row r="7602" spans="1:7" x14ac:dyDescent="0.25">
      <c r="A7602" s="792" t="s">
        <v>12086</v>
      </c>
      <c r="B7602" s="814" t="s">
        <v>10592</v>
      </c>
      <c r="C7602" s="795"/>
      <c r="D7602" s="1092" t="s">
        <v>12087</v>
      </c>
      <c r="E7602" s="1093"/>
      <c r="F7602" s="1094"/>
      <c r="G7602" s="919">
        <v>1115.288055</v>
      </c>
    </row>
    <row r="7603" spans="1:7" x14ac:dyDescent="0.25">
      <c r="A7603" s="787" t="s">
        <v>12088</v>
      </c>
      <c r="B7603" s="810" t="s">
        <v>12089</v>
      </c>
      <c r="C7603" s="790"/>
      <c r="D7603" s="1023" t="s">
        <v>12090</v>
      </c>
      <c r="E7603" s="1095"/>
      <c r="F7603" s="812"/>
      <c r="G7603" s="925">
        <v>845.67262500000004</v>
      </c>
    </row>
    <row r="7604" spans="1:7" x14ac:dyDescent="0.25">
      <c r="A7604" s="792" t="s">
        <v>12091</v>
      </c>
      <c r="B7604" s="814" t="s">
        <v>1450</v>
      </c>
      <c r="C7604" s="795"/>
      <c r="D7604" s="814" t="s">
        <v>12026</v>
      </c>
      <c r="E7604" s="794"/>
      <c r="F7604" s="795"/>
      <c r="G7604" s="919">
        <v>2079.6881174999999</v>
      </c>
    </row>
    <row r="7605" spans="1:7" x14ac:dyDescent="0.25">
      <c r="A7605" s="792" t="s">
        <v>12092</v>
      </c>
      <c r="B7605" s="814" t="s">
        <v>1450</v>
      </c>
      <c r="C7605" s="795"/>
      <c r="D7605" s="814" t="s">
        <v>9980</v>
      </c>
      <c r="E7605" s="794"/>
      <c r="F7605" s="795"/>
      <c r="G7605" s="919">
        <v>708.19875000000002</v>
      </c>
    </row>
    <row r="7606" spans="1:7" x14ac:dyDescent="0.25">
      <c r="A7606" s="792" t="s">
        <v>12093</v>
      </c>
      <c r="B7606" s="814" t="s">
        <v>3524</v>
      </c>
      <c r="C7606" s="795"/>
      <c r="D7606" s="814" t="s">
        <v>12040</v>
      </c>
      <c r="E7606" s="794"/>
      <c r="F7606" s="795"/>
      <c r="G7606" s="919">
        <v>743.06712375000006</v>
      </c>
    </row>
    <row r="7607" spans="1:7" x14ac:dyDescent="0.25">
      <c r="A7607" s="792" t="s">
        <v>12094</v>
      </c>
      <c r="B7607" s="814" t="s">
        <v>3524</v>
      </c>
      <c r="C7607" s="795"/>
      <c r="D7607" s="814" t="s">
        <v>12095</v>
      </c>
      <c r="E7607" s="794"/>
      <c r="F7607" s="795"/>
      <c r="G7607" s="919">
        <v>743.06712375000006</v>
      </c>
    </row>
    <row r="7608" spans="1:7" x14ac:dyDescent="0.25">
      <c r="A7608" s="792" t="s">
        <v>12096</v>
      </c>
      <c r="B7608" s="814" t="s">
        <v>3524</v>
      </c>
      <c r="C7608" s="795"/>
      <c r="D7608" s="814" t="s">
        <v>12026</v>
      </c>
      <c r="E7608" s="794"/>
      <c r="F7608" s="795"/>
      <c r="G7608" s="919">
        <v>2079.6881174999999</v>
      </c>
    </row>
    <row r="7609" spans="1:7" x14ac:dyDescent="0.25">
      <c r="A7609" s="792" t="s">
        <v>12097</v>
      </c>
      <c r="B7609" s="814" t="s">
        <v>3524</v>
      </c>
      <c r="C7609" s="795"/>
      <c r="D7609" s="814" t="s">
        <v>12098</v>
      </c>
      <c r="E7609" s="794"/>
      <c r="F7609" s="795"/>
      <c r="G7609" s="919">
        <v>2079.6881174999999</v>
      </c>
    </row>
    <row r="7610" spans="1:7" x14ac:dyDescent="0.25">
      <c r="A7610" s="792" t="s">
        <v>12099</v>
      </c>
      <c r="B7610" s="814" t="s">
        <v>3524</v>
      </c>
      <c r="C7610" s="795"/>
      <c r="D7610" s="814" t="s">
        <v>12100</v>
      </c>
      <c r="E7610" s="794"/>
      <c r="F7610" s="795"/>
      <c r="G7610" s="919">
        <v>743.06712375000006</v>
      </c>
    </row>
    <row r="7611" spans="1:7" x14ac:dyDescent="0.25">
      <c r="A7611" s="792" t="s">
        <v>12101</v>
      </c>
      <c r="B7611" s="814" t="s">
        <v>12102</v>
      </c>
      <c r="C7611" s="795"/>
      <c r="D7611" s="814"/>
      <c r="E7611" s="794"/>
      <c r="F7611" s="795"/>
      <c r="G7611" s="919">
        <v>743.06712375000006</v>
      </c>
    </row>
    <row r="7612" spans="1:7" x14ac:dyDescent="0.25">
      <c r="A7612" s="792" t="s">
        <v>12103</v>
      </c>
      <c r="B7612" s="814" t="s">
        <v>12104</v>
      </c>
      <c r="C7612" s="795"/>
      <c r="D7612" s="814"/>
      <c r="E7612" s="794"/>
      <c r="F7612" s="795"/>
      <c r="G7612" s="919">
        <v>743.06712375000006</v>
      </c>
    </row>
    <row r="7613" spans="1:7" x14ac:dyDescent="0.25">
      <c r="A7613" s="792" t="s">
        <v>12105</v>
      </c>
      <c r="B7613" s="814" t="s">
        <v>11</v>
      </c>
      <c r="C7613" s="795"/>
      <c r="D7613" s="814"/>
      <c r="E7613" s="794"/>
      <c r="F7613" s="795"/>
      <c r="G7613" s="919">
        <v>845.67262500000004</v>
      </c>
    </row>
    <row r="7614" spans="1:7" x14ac:dyDescent="0.25">
      <c r="A7614" s="792" t="s">
        <v>12106</v>
      </c>
      <c r="B7614" s="814" t="s">
        <v>3723</v>
      </c>
      <c r="C7614" s="795"/>
      <c r="D7614" s="814"/>
      <c r="E7614" s="794"/>
      <c r="F7614" s="795"/>
      <c r="G7614" s="919">
        <v>743.06712375000006</v>
      </c>
    </row>
    <row r="7615" spans="1:7" x14ac:dyDescent="0.25">
      <c r="A7615" s="803" t="s">
        <v>12107</v>
      </c>
      <c r="B7615" s="805" t="s">
        <v>3723</v>
      </c>
      <c r="C7615" s="806"/>
      <c r="D7615" s="805" t="s">
        <v>12026</v>
      </c>
      <c r="E7615" s="921"/>
      <c r="F7615" s="806"/>
      <c r="G7615" s="922">
        <v>1533.0419999999997</v>
      </c>
    </row>
    <row r="7616" spans="1:7" x14ac:dyDescent="0.25">
      <c r="A7616" s="803" t="s">
        <v>12108</v>
      </c>
      <c r="B7616" s="805" t="s">
        <v>12109</v>
      </c>
      <c r="C7616" s="806"/>
      <c r="D7616" s="805" t="s">
        <v>12026</v>
      </c>
      <c r="E7616" s="921"/>
      <c r="F7616" s="806"/>
      <c r="G7616" s="922">
        <v>1533.0419999999997</v>
      </c>
    </row>
    <row r="7617" spans="1:7" x14ac:dyDescent="0.25">
      <c r="A7617" s="792" t="s">
        <v>12110</v>
      </c>
      <c r="B7617" s="814" t="s">
        <v>3543</v>
      </c>
      <c r="C7617" s="795"/>
      <c r="D7617" s="814" t="s">
        <v>12040</v>
      </c>
      <c r="E7617" s="794"/>
      <c r="F7617" s="795"/>
      <c r="G7617" s="919">
        <v>743.06712375000006</v>
      </c>
    </row>
    <row r="7618" spans="1:7" x14ac:dyDescent="0.25">
      <c r="A7618" s="792" t="s">
        <v>12111</v>
      </c>
      <c r="B7618" s="814" t="s">
        <v>3543</v>
      </c>
      <c r="C7618" s="795"/>
      <c r="D7618" s="814" t="s">
        <v>12112</v>
      </c>
      <c r="E7618" s="794"/>
      <c r="F7618" s="795"/>
      <c r="G7618" s="919">
        <v>743.06712375000006</v>
      </c>
    </row>
    <row r="7619" spans="1:7" x14ac:dyDescent="0.25">
      <c r="A7619" s="792" t="s">
        <v>12113</v>
      </c>
      <c r="B7619" s="814" t="s">
        <v>3543</v>
      </c>
      <c r="C7619" s="795"/>
      <c r="D7619" s="814" t="s">
        <v>12114</v>
      </c>
      <c r="E7619" s="794"/>
      <c r="F7619" s="795"/>
      <c r="G7619" s="919">
        <v>743.06712375000006</v>
      </c>
    </row>
    <row r="7620" spans="1:7" x14ac:dyDescent="0.25">
      <c r="A7620" s="792" t="s">
        <v>12115</v>
      </c>
      <c r="B7620" s="814" t="s">
        <v>3543</v>
      </c>
      <c r="C7620" s="795"/>
      <c r="D7620" s="814" t="s">
        <v>12116</v>
      </c>
      <c r="E7620" s="794"/>
      <c r="F7620" s="795"/>
      <c r="G7620" s="919">
        <v>743.06712375000006</v>
      </c>
    </row>
    <row r="7621" spans="1:7" x14ac:dyDescent="0.25">
      <c r="A7621" s="792" t="s">
        <v>12117</v>
      </c>
      <c r="B7621" s="814" t="s">
        <v>3543</v>
      </c>
      <c r="C7621" s="795"/>
      <c r="D7621" s="814" t="s">
        <v>12118</v>
      </c>
      <c r="E7621" s="794"/>
      <c r="F7621" s="795"/>
      <c r="G7621" s="919">
        <v>743.06712375000006</v>
      </c>
    </row>
    <row r="7622" spans="1:7" x14ac:dyDescent="0.25">
      <c r="A7622" s="792" t="s">
        <v>12119</v>
      </c>
      <c r="B7622" s="814" t="s">
        <v>3543</v>
      </c>
      <c r="C7622" s="795"/>
      <c r="D7622" s="814" t="s">
        <v>12042</v>
      </c>
      <c r="E7622" s="794"/>
      <c r="F7622" s="795"/>
      <c r="G7622" s="919">
        <v>708.19875000000002</v>
      </c>
    </row>
    <row r="7623" spans="1:7" x14ac:dyDescent="0.25">
      <c r="A7623" s="803" t="s">
        <v>12120</v>
      </c>
      <c r="B7623" s="805" t="s">
        <v>3543</v>
      </c>
      <c r="C7623" s="806"/>
      <c r="D7623" s="805" t="s">
        <v>12026</v>
      </c>
      <c r="E7623" s="921"/>
      <c r="F7623" s="806"/>
      <c r="G7623" s="922">
        <v>1533.0419999999997</v>
      </c>
    </row>
    <row r="7624" spans="1:7" x14ac:dyDescent="0.25">
      <c r="A7624" s="792" t="s">
        <v>12121</v>
      </c>
      <c r="B7624" s="814" t="s">
        <v>1457</v>
      </c>
      <c r="C7624" s="795"/>
      <c r="D7624" s="814" t="s">
        <v>12122</v>
      </c>
      <c r="E7624" s="794"/>
      <c r="F7624" s="795"/>
      <c r="G7624" s="919">
        <v>743.06712375000006</v>
      </c>
    </row>
    <row r="7625" spans="1:7" x14ac:dyDescent="0.25">
      <c r="A7625" s="792" t="s">
        <v>12123</v>
      </c>
      <c r="B7625" s="814" t="s">
        <v>1457</v>
      </c>
      <c r="C7625" s="795"/>
      <c r="D7625" s="814" t="s">
        <v>12124</v>
      </c>
      <c r="E7625" s="794"/>
      <c r="F7625" s="795"/>
      <c r="G7625" s="919">
        <v>743.06712375000006</v>
      </c>
    </row>
    <row r="7626" spans="1:7" x14ac:dyDescent="0.25">
      <c r="A7626" s="792" t="s">
        <v>12125</v>
      </c>
      <c r="B7626" s="814" t="s">
        <v>1457</v>
      </c>
      <c r="C7626" s="795"/>
      <c r="D7626" s="814" t="s">
        <v>12040</v>
      </c>
      <c r="E7626" s="794"/>
      <c r="F7626" s="795"/>
      <c r="G7626" s="919">
        <v>743.06712375000006</v>
      </c>
    </row>
    <row r="7627" spans="1:7" x14ac:dyDescent="0.25">
      <c r="A7627" s="792" t="s">
        <v>12126</v>
      </c>
      <c r="B7627" s="814" t="s">
        <v>1457</v>
      </c>
      <c r="C7627" s="795"/>
      <c r="D7627" s="814" t="s">
        <v>11762</v>
      </c>
      <c r="E7627" s="794"/>
      <c r="F7627" s="795"/>
      <c r="G7627" s="919">
        <v>1115.288055</v>
      </c>
    </row>
    <row r="7628" spans="1:7" x14ac:dyDescent="0.25">
      <c r="A7628" s="792" t="s">
        <v>12127</v>
      </c>
      <c r="B7628" s="814" t="s">
        <v>1457</v>
      </c>
      <c r="C7628" s="795"/>
      <c r="D7628" s="814" t="s">
        <v>12044</v>
      </c>
      <c r="E7628" s="794"/>
      <c r="F7628" s="795"/>
      <c r="G7628" s="919">
        <v>1115.288055</v>
      </c>
    </row>
    <row r="7629" spans="1:7" ht="15.75" thickBot="1" x14ac:dyDescent="0.3">
      <c r="A7629" s="882" t="s">
        <v>12128</v>
      </c>
      <c r="B7629" s="814" t="s">
        <v>1457</v>
      </c>
      <c r="C7629" s="795"/>
      <c r="D7629" s="886" t="s">
        <v>12026</v>
      </c>
      <c r="E7629" s="931"/>
      <c r="F7629" s="885"/>
      <c r="G7629" s="1096">
        <v>1270.5918749999998</v>
      </c>
    </row>
    <row r="7630" spans="1:7" ht="19.5" thickBot="1" x14ac:dyDescent="0.3">
      <c r="A7630" s="888" t="s">
        <v>12129</v>
      </c>
      <c r="B7630" s="889"/>
      <c r="C7630" s="889"/>
      <c r="D7630" s="889"/>
      <c r="E7630" s="889"/>
      <c r="F7630" s="889"/>
      <c r="G7630" s="985">
        <v>0</v>
      </c>
    </row>
    <row r="7631" spans="1:7" ht="15.75" thickBot="1" x14ac:dyDescent="0.3">
      <c r="A7631" s="1097" t="s">
        <v>5936</v>
      </c>
      <c r="B7631" s="1098" t="s">
        <v>1450</v>
      </c>
      <c r="C7631" s="1099"/>
      <c r="D7631" s="1098" t="s">
        <v>12130</v>
      </c>
      <c r="E7631" s="826"/>
      <c r="F7631" s="1099"/>
      <c r="G7631" s="1100">
        <v>72088.550334449988</v>
      </c>
    </row>
    <row r="7632" spans="1:7" ht="19.5" thickBot="1" x14ac:dyDescent="0.3">
      <c r="A7632" s="873" t="s">
        <v>12131</v>
      </c>
      <c r="B7632" s="874"/>
      <c r="C7632" s="874"/>
      <c r="D7632" s="874"/>
      <c r="E7632" s="874"/>
      <c r="F7632" s="874"/>
      <c r="G7632" s="1000">
        <v>0</v>
      </c>
    </row>
    <row r="7633" spans="1:7" x14ac:dyDescent="0.25">
      <c r="A7633" s="803" t="s">
        <v>12132</v>
      </c>
      <c r="B7633" s="804" t="s">
        <v>1450</v>
      </c>
      <c r="C7633" s="805" t="s">
        <v>12133</v>
      </c>
      <c r="D7633" s="1101"/>
      <c r="E7633" s="1101"/>
      <c r="F7633" s="1102"/>
      <c r="G7633" s="807">
        <v>3167.4856823999994</v>
      </c>
    </row>
    <row r="7634" spans="1:7" x14ac:dyDescent="0.25">
      <c r="A7634" s="803" t="s">
        <v>12134</v>
      </c>
      <c r="B7634" s="804" t="s">
        <v>1450</v>
      </c>
      <c r="C7634" s="805" t="s">
        <v>12135</v>
      </c>
      <c r="D7634" s="1101"/>
      <c r="E7634" s="1101"/>
      <c r="F7634" s="1102"/>
      <c r="G7634" s="807">
        <v>2960.4164615999998</v>
      </c>
    </row>
    <row r="7635" spans="1:7" x14ac:dyDescent="0.25">
      <c r="A7635" s="394" t="s">
        <v>6027</v>
      </c>
      <c r="B7635" s="360" t="s">
        <v>1450</v>
      </c>
      <c r="C7635" s="555" t="s">
        <v>12136</v>
      </c>
      <c r="D7635" s="555"/>
      <c r="E7635" s="555"/>
      <c r="F7635" s="555"/>
      <c r="G7635" s="796">
        <v>15493.575661199995</v>
      </c>
    </row>
    <row r="7636" spans="1:7" x14ac:dyDescent="0.25">
      <c r="A7636" s="1052" t="s">
        <v>6047</v>
      </c>
      <c r="B7636" s="208" t="s">
        <v>1450</v>
      </c>
      <c r="C7636" s="563" t="s">
        <v>12137</v>
      </c>
      <c r="D7636" s="563"/>
      <c r="E7636" s="563"/>
      <c r="F7636" s="563"/>
      <c r="G7636" s="807">
        <v>3818.3122399499994</v>
      </c>
    </row>
    <row r="7637" spans="1:7" ht="15.75" thickBot="1" x14ac:dyDescent="0.3">
      <c r="A7637" s="1052" t="s">
        <v>6049</v>
      </c>
      <c r="B7637" s="208" t="s">
        <v>1450</v>
      </c>
      <c r="C7637" s="563" t="s">
        <v>12138</v>
      </c>
      <c r="D7637" s="563"/>
      <c r="E7637" s="563"/>
      <c r="F7637" s="563"/>
      <c r="G7637" s="807">
        <v>3945.1000504499989</v>
      </c>
    </row>
    <row r="7638" spans="1:7" ht="19.5" thickBot="1" x14ac:dyDescent="0.3">
      <c r="A7638" s="784" t="s">
        <v>12139</v>
      </c>
      <c r="B7638" s="785"/>
      <c r="C7638" s="785"/>
      <c r="D7638" s="785"/>
      <c r="E7638" s="785"/>
      <c r="F7638" s="785"/>
      <c r="G7638" s="1014">
        <v>0</v>
      </c>
    </row>
    <row r="7639" spans="1:7" x14ac:dyDescent="0.25">
      <c r="A7639" s="792" t="s">
        <v>12140</v>
      </c>
      <c r="B7639" s="814" t="s">
        <v>1450</v>
      </c>
      <c r="C7639" s="795"/>
      <c r="D7639" s="814" t="s">
        <v>9</v>
      </c>
      <c r="E7639" s="794"/>
      <c r="F7639" s="795"/>
      <c r="G7639" s="796">
        <v>12695.999999999998</v>
      </c>
    </row>
    <row r="7640" spans="1:7" x14ac:dyDescent="0.25">
      <c r="A7640" s="792" t="s">
        <v>12141</v>
      </c>
      <c r="B7640" s="814" t="s">
        <v>3543</v>
      </c>
      <c r="C7640" s="795"/>
      <c r="D7640" s="814" t="s">
        <v>12142</v>
      </c>
      <c r="E7640" s="794"/>
      <c r="F7640" s="795"/>
      <c r="G7640" s="796">
        <v>12695.999999999998</v>
      </c>
    </row>
    <row r="7641" spans="1:7" x14ac:dyDescent="0.25">
      <c r="A7641" s="792" t="s">
        <v>12143</v>
      </c>
      <c r="B7641" s="814" t="s">
        <v>3543</v>
      </c>
      <c r="C7641" s="795"/>
      <c r="D7641" s="814" t="s">
        <v>12144</v>
      </c>
      <c r="E7641" s="794"/>
      <c r="F7641" s="795"/>
      <c r="G7641" s="796">
        <v>12695.999999999998</v>
      </c>
    </row>
    <row r="7642" spans="1:7" ht="15.75" thickBot="1" x14ac:dyDescent="0.3">
      <c r="A7642" s="792" t="s">
        <v>12145</v>
      </c>
      <c r="B7642" s="814" t="s">
        <v>12146</v>
      </c>
      <c r="C7642" s="795"/>
      <c r="D7642" s="814" t="s">
        <v>12147</v>
      </c>
      <c r="E7642" s="794"/>
      <c r="F7642" s="795"/>
      <c r="G7642" s="796">
        <v>12695.999999999998</v>
      </c>
    </row>
    <row r="7643" spans="1:7" ht="19.5" thickBot="1" x14ac:dyDescent="0.3">
      <c r="A7643" s="784" t="s">
        <v>12148</v>
      </c>
      <c r="B7643" s="785"/>
      <c r="C7643" s="785"/>
      <c r="D7643" s="785"/>
      <c r="E7643" s="785"/>
      <c r="F7643" s="785"/>
      <c r="G7643" s="1014">
        <v>0</v>
      </c>
    </row>
    <row r="7644" spans="1:7" x14ac:dyDescent="0.25">
      <c r="A7644" s="792" t="s">
        <v>12149</v>
      </c>
      <c r="B7644" s="813" t="s">
        <v>11773</v>
      </c>
      <c r="C7644" s="814" t="s">
        <v>12150</v>
      </c>
      <c r="D7644" s="794"/>
      <c r="E7644" s="794"/>
      <c r="F7644" s="795"/>
      <c r="G7644" s="796">
        <v>25155.669249999995</v>
      </c>
    </row>
    <row r="7645" spans="1:7" x14ac:dyDescent="0.25">
      <c r="A7645" s="792" t="s">
        <v>12151</v>
      </c>
      <c r="B7645" s="813" t="s">
        <v>3470</v>
      </c>
      <c r="C7645" s="814" t="s">
        <v>12152</v>
      </c>
      <c r="D7645" s="794"/>
      <c r="E7645" s="794"/>
      <c r="F7645" s="795"/>
      <c r="G7645" s="796">
        <v>25155.669249999995</v>
      </c>
    </row>
    <row r="7646" spans="1:7" x14ac:dyDescent="0.25">
      <c r="A7646" s="792" t="s">
        <v>12153</v>
      </c>
      <c r="B7646" s="813" t="s">
        <v>1448</v>
      </c>
      <c r="C7646" s="814" t="s">
        <v>12154</v>
      </c>
      <c r="D7646" s="794"/>
      <c r="E7646" s="794"/>
      <c r="F7646" s="795"/>
      <c r="G7646" s="796">
        <v>24404.753749999996</v>
      </c>
    </row>
    <row r="7647" spans="1:7" x14ac:dyDescent="0.25">
      <c r="A7647" s="792" t="s">
        <v>12155</v>
      </c>
      <c r="B7647" s="813" t="s">
        <v>1448</v>
      </c>
      <c r="C7647" s="814" t="s">
        <v>12156</v>
      </c>
      <c r="D7647" s="794"/>
      <c r="E7647" s="794"/>
      <c r="F7647" s="795"/>
      <c r="G7647" s="796">
        <v>25597.384249999996</v>
      </c>
    </row>
    <row r="7648" spans="1:7" x14ac:dyDescent="0.25">
      <c r="A7648" s="792" t="s">
        <v>12157</v>
      </c>
      <c r="B7648" s="813" t="s">
        <v>1448</v>
      </c>
      <c r="C7648" s="814" t="s">
        <v>12158</v>
      </c>
      <c r="D7648" s="794"/>
      <c r="E7648" s="794"/>
      <c r="F7648" s="795"/>
      <c r="G7648" s="796">
        <v>25597.384249999996</v>
      </c>
    </row>
    <row r="7649" spans="1:7" x14ac:dyDescent="0.25">
      <c r="A7649" s="813" t="s">
        <v>10554</v>
      </c>
      <c r="B7649" s="813" t="s">
        <v>1448</v>
      </c>
      <c r="C7649" s="814" t="s">
        <v>12159</v>
      </c>
      <c r="D7649" s="794"/>
      <c r="E7649" s="794"/>
      <c r="F7649" s="795"/>
      <c r="G7649" s="796">
        <v>29429.261874999997</v>
      </c>
    </row>
    <row r="7650" spans="1:7" ht="15.75" thickBot="1" x14ac:dyDescent="0.3">
      <c r="A7650" s="792" t="s">
        <v>12160</v>
      </c>
      <c r="B7650" s="813" t="s">
        <v>3543</v>
      </c>
      <c r="C7650" s="814" t="s">
        <v>12161</v>
      </c>
      <c r="D7650" s="794"/>
      <c r="E7650" s="794"/>
      <c r="F7650" s="795"/>
      <c r="G7650" s="796">
        <v>31693.051249999997</v>
      </c>
    </row>
    <row r="7651" spans="1:7" ht="19.5" thickBot="1" x14ac:dyDescent="0.3">
      <c r="A7651" s="784" t="s">
        <v>12162</v>
      </c>
      <c r="B7651" s="785"/>
      <c r="C7651" s="785"/>
      <c r="D7651" s="785"/>
      <c r="E7651" s="785"/>
      <c r="F7651" s="785"/>
      <c r="G7651" s="1014">
        <v>0</v>
      </c>
    </row>
    <row r="7652" spans="1:7" x14ac:dyDescent="0.25">
      <c r="A7652" s="792" t="s">
        <v>12163</v>
      </c>
      <c r="B7652" s="814" t="s">
        <v>9</v>
      </c>
      <c r="C7652" s="795"/>
      <c r="D7652" s="814" t="s">
        <v>12090</v>
      </c>
      <c r="E7652" s="794"/>
      <c r="F7652" s="795"/>
      <c r="G7652" s="796">
        <v>15446.799999999997</v>
      </c>
    </row>
    <row r="7653" spans="1:7" x14ac:dyDescent="0.25">
      <c r="A7653" s="792" t="s">
        <v>12164</v>
      </c>
      <c r="B7653" s="814" t="s">
        <v>3449</v>
      </c>
      <c r="C7653" s="795"/>
      <c r="D7653" s="814" t="s">
        <v>11575</v>
      </c>
      <c r="E7653" s="794"/>
      <c r="F7653" s="795"/>
      <c r="G7653" s="796">
        <v>14388.799999999997</v>
      </c>
    </row>
    <row r="7654" spans="1:7" x14ac:dyDescent="0.25">
      <c r="A7654" s="792" t="s">
        <v>12165</v>
      </c>
      <c r="B7654" s="814" t="s">
        <v>3449</v>
      </c>
      <c r="C7654" s="795"/>
      <c r="D7654" s="814" t="s">
        <v>9</v>
      </c>
      <c r="E7654" s="794"/>
      <c r="F7654" s="795"/>
      <c r="G7654" s="796">
        <v>15446.799999999997</v>
      </c>
    </row>
    <row r="7655" spans="1:7" x14ac:dyDescent="0.25">
      <c r="A7655" s="792" t="s">
        <v>12166</v>
      </c>
      <c r="B7655" s="814" t="s">
        <v>3470</v>
      </c>
      <c r="C7655" s="795"/>
      <c r="D7655" s="814" t="s">
        <v>11575</v>
      </c>
      <c r="E7655" s="794"/>
      <c r="F7655" s="795"/>
      <c r="G7655" s="796">
        <v>13330.8</v>
      </c>
    </row>
    <row r="7656" spans="1:7" x14ac:dyDescent="0.25">
      <c r="A7656" s="792" t="s">
        <v>12167</v>
      </c>
      <c r="B7656" s="814" t="s">
        <v>12168</v>
      </c>
      <c r="C7656" s="795"/>
      <c r="D7656" s="814" t="s">
        <v>12009</v>
      </c>
      <c r="E7656" s="794"/>
      <c r="F7656" s="795"/>
      <c r="G7656" s="796">
        <v>15446.799999999997</v>
      </c>
    </row>
    <row r="7657" spans="1:7" x14ac:dyDescent="0.25">
      <c r="A7657" s="792" t="s">
        <v>12169</v>
      </c>
      <c r="B7657" s="814" t="s">
        <v>11876</v>
      </c>
      <c r="C7657" s="795"/>
      <c r="D7657" s="814" t="s">
        <v>3501</v>
      </c>
      <c r="E7657" s="794"/>
      <c r="F7657" s="795"/>
      <c r="G7657" s="796">
        <v>15446.799999999997</v>
      </c>
    </row>
    <row r="7658" spans="1:7" x14ac:dyDescent="0.25">
      <c r="A7658" s="792" t="s">
        <v>12170</v>
      </c>
      <c r="B7658" s="814" t="s">
        <v>1448</v>
      </c>
      <c r="C7658" s="795"/>
      <c r="D7658" s="814" t="s">
        <v>12171</v>
      </c>
      <c r="E7658" s="794"/>
      <c r="F7658" s="795"/>
      <c r="G7658" s="796">
        <v>14388.799999999997</v>
      </c>
    </row>
    <row r="7659" spans="1:7" x14ac:dyDescent="0.25">
      <c r="A7659" s="792" t="s">
        <v>12172</v>
      </c>
      <c r="B7659" s="814" t="s">
        <v>1448</v>
      </c>
      <c r="C7659" s="795"/>
      <c r="D7659" s="814" t="s">
        <v>12173</v>
      </c>
      <c r="E7659" s="794"/>
      <c r="F7659" s="795"/>
      <c r="G7659" s="796">
        <v>1762.4031749999999</v>
      </c>
    </row>
    <row r="7660" spans="1:7" x14ac:dyDescent="0.25">
      <c r="A7660" s="792" t="s">
        <v>12174</v>
      </c>
      <c r="B7660" s="814" t="s">
        <v>1450</v>
      </c>
      <c r="C7660" s="795"/>
      <c r="D7660" s="814" t="s">
        <v>11907</v>
      </c>
      <c r="E7660" s="794"/>
      <c r="F7660" s="795"/>
      <c r="G7660" s="796">
        <v>14388.799999999997</v>
      </c>
    </row>
    <row r="7661" spans="1:7" x14ac:dyDescent="0.25">
      <c r="A7661" s="803" t="s">
        <v>12175</v>
      </c>
      <c r="B7661" s="805" t="s">
        <v>1450</v>
      </c>
      <c r="C7661" s="806"/>
      <c r="D7661" s="805" t="s">
        <v>12176</v>
      </c>
      <c r="E7661" s="921"/>
      <c r="F7661" s="806"/>
      <c r="G7661" s="807">
        <v>6579.6034473</v>
      </c>
    </row>
    <row r="7662" spans="1:7" x14ac:dyDescent="0.25">
      <c r="A7662" s="792" t="s">
        <v>12177</v>
      </c>
      <c r="B7662" s="814" t="s">
        <v>3524</v>
      </c>
      <c r="C7662" s="795"/>
      <c r="D7662" s="814" t="s">
        <v>12178</v>
      </c>
      <c r="E7662" s="794"/>
      <c r="F7662" s="795"/>
      <c r="G7662" s="796">
        <v>11849.599999999999</v>
      </c>
    </row>
    <row r="7663" spans="1:7" x14ac:dyDescent="0.25">
      <c r="A7663" s="792" t="s">
        <v>12179</v>
      </c>
      <c r="B7663" s="814" t="s">
        <v>3543</v>
      </c>
      <c r="C7663" s="795"/>
      <c r="D7663" s="814" t="s">
        <v>9</v>
      </c>
      <c r="E7663" s="794"/>
      <c r="F7663" s="795"/>
      <c r="G7663" s="796">
        <v>6559.5999999999995</v>
      </c>
    </row>
    <row r="7664" spans="1:7" x14ac:dyDescent="0.25">
      <c r="A7664" s="792" t="s">
        <v>12180</v>
      </c>
      <c r="B7664" s="814" t="s">
        <v>3543</v>
      </c>
      <c r="C7664" s="795"/>
      <c r="D7664" s="814" t="s">
        <v>12181</v>
      </c>
      <c r="E7664" s="794"/>
      <c r="F7664" s="795"/>
      <c r="G7664" s="796" t="s">
        <v>9</v>
      </c>
    </row>
    <row r="7665" spans="1:7" x14ac:dyDescent="0.25">
      <c r="A7665" s="792" t="s">
        <v>12182</v>
      </c>
      <c r="B7665" s="814" t="s">
        <v>3543</v>
      </c>
      <c r="C7665" s="795"/>
      <c r="D7665" s="814" t="s">
        <v>12183</v>
      </c>
      <c r="E7665" s="794"/>
      <c r="F7665" s="795"/>
      <c r="G7665" s="796">
        <v>6559.5999999999995</v>
      </c>
    </row>
    <row r="7666" spans="1:7" x14ac:dyDescent="0.25">
      <c r="A7666" s="792" t="s">
        <v>12184</v>
      </c>
      <c r="B7666" s="814" t="s">
        <v>3543</v>
      </c>
      <c r="C7666" s="795"/>
      <c r="D7666" s="814" t="s">
        <v>12185</v>
      </c>
      <c r="E7666" s="794"/>
      <c r="F7666" s="795"/>
      <c r="G7666" s="796">
        <v>6559.5999999999995</v>
      </c>
    </row>
    <row r="7667" spans="1:7" x14ac:dyDescent="0.25">
      <c r="A7667" s="792" t="s">
        <v>12186</v>
      </c>
      <c r="B7667" s="814" t="s">
        <v>1457</v>
      </c>
      <c r="C7667" s="795"/>
      <c r="D7667" s="814" t="s">
        <v>12009</v>
      </c>
      <c r="E7667" s="794"/>
      <c r="F7667" s="795"/>
      <c r="G7667" s="796">
        <v>14388.799999999997</v>
      </c>
    </row>
    <row r="7668" spans="1:7" ht="15.75" thickBot="1" x14ac:dyDescent="0.3">
      <c r="A7668" s="792" t="s">
        <v>12187</v>
      </c>
      <c r="B7668" s="814" t="s">
        <v>1457</v>
      </c>
      <c r="C7668" s="795"/>
      <c r="D7668" s="814" t="s">
        <v>12188</v>
      </c>
      <c r="E7668" s="794"/>
      <c r="F7668" s="795"/>
      <c r="G7668" s="796">
        <v>4655.1999999999989</v>
      </c>
    </row>
    <row r="7669" spans="1:7" ht="19.5" thickBot="1" x14ac:dyDescent="0.3">
      <c r="A7669" s="784" t="s">
        <v>12189</v>
      </c>
      <c r="B7669" s="785"/>
      <c r="C7669" s="785"/>
      <c r="D7669" s="785"/>
      <c r="E7669" s="785"/>
      <c r="F7669" s="785"/>
      <c r="G7669" s="1014">
        <v>0</v>
      </c>
    </row>
    <row r="7670" spans="1:7" x14ac:dyDescent="0.25">
      <c r="A7670" s="792" t="s">
        <v>2963</v>
      </c>
      <c r="B7670" s="1103" t="s">
        <v>12190</v>
      </c>
      <c r="C7670" s="814" t="s">
        <v>853</v>
      </c>
      <c r="D7670" s="794"/>
      <c r="E7670" s="794"/>
      <c r="F7670" s="795"/>
      <c r="G7670" s="796">
        <v>5162.7318574999981</v>
      </c>
    </row>
    <row r="7671" spans="1:7" x14ac:dyDescent="0.25">
      <c r="A7671" s="803" t="s">
        <v>6107</v>
      </c>
      <c r="B7671" s="804" t="s">
        <v>10592</v>
      </c>
      <c r="C7671" s="805" t="s">
        <v>12191</v>
      </c>
      <c r="D7671" s="921"/>
      <c r="E7671" s="921"/>
      <c r="F7671" s="806"/>
      <c r="G7671" s="807">
        <v>5620.6456838999984</v>
      </c>
    </row>
    <row r="7672" spans="1:7" ht="15.75" thickBot="1" x14ac:dyDescent="0.3">
      <c r="A7672" s="803" t="s">
        <v>6105</v>
      </c>
      <c r="B7672" s="804" t="s">
        <v>10592</v>
      </c>
      <c r="C7672" s="805" t="s">
        <v>12192</v>
      </c>
      <c r="D7672" s="921"/>
      <c r="E7672" s="921"/>
      <c r="F7672" s="806"/>
      <c r="G7672" s="807">
        <v>4963.6638674999986</v>
      </c>
    </row>
    <row r="7673" spans="1:7" ht="19.5" thickBot="1" x14ac:dyDescent="0.3">
      <c r="A7673" s="888" t="s">
        <v>12193</v>
      </c>
      <c r="B7673" s="889"/>
      <c r="C7673" s="889"/>
      <c r="D7673" s="889"/>
      <c r="E7673" s="889"/>
      <c r="F7673" s="889"/>
      <c r="G7673" s="985">
        <v>0</v>
      </c>
    </row>
    <row r="7674" spans="1:7" x14ac:dyDescent="0.25">
      <c r="A7674" s="1104" t="s">
        <v>2748</v>
      </c>
      <c r="B7674" s="1105" t="s">
        <v>1438</v>
      </c>
      <c r="C7674" s="990"/>
      <c r="D7674" s="1105" t="s">
        <v>12194</v>
      </c>
      <c r="E7674" s="990"/>
      <c r="F7674" s="990"/>
      <c r="G7674" s="1106">
        <v>2849.0247199999994</v>
      </c>
    </row>
    <row r="7675" spans="1:7" x14ac:dyDescent="0.25">
      <c r="A7675" s="852"/>
      <c r="B7675" s="853" t="s">
        <v>1450</v>
      </c>
      <c r="C7675" s="854"/>
      <c r="D7675" s="853" t="s">
        <v>11672</v>
      </c>
      <c r="E7675" s="854"/>
      <c r="F7675" s="854"/>
      <c r="G7675" s="1107" t="s">
        <v>21</v>
      </c>
    </row>
    <row r="7676" spans="1:7" x14ac:dyDescent="0.25">
      <c r="A7676" s="867" t="s">
        <v>12195</v>
      </c>
      <c r="B7676" s="1108" t="s">
        <v>12196</v>
      </c>
      <c r="C7676" s="781"/>
      <c r="D7676" s="780" t="s">
        <v>12197</v>
      </c>
      <c r="E7676" s="781"/>
      <c r="F7676" s="781"/>
      <c r="G7676" s="1109">
        <v>8611.458749999998</v>
      </c>
    </row>
    <row r="7677" spans="1:7" ht="15.75" thickBot="1" x14ac:dyDescent="0.3">
      <c r="A7677" s="1110" t="s">
        <v>12198</v>
      </c>
      <c r="B7677" s="1111" t="s">
        <v>11997</v>
      </c>
      <c r="C7677" s="1112"/>
      <c r="D7677" s="1111" t="s">
        <v>9</v>
      </c>
      <c r="E7677" s="1112"/>
      <c r="F7677" s="1112"/>
      <c r="G7677" s="1113">
        <v>10098.548272312499</v>
      </c>
    </row>
    <row r="7678" spans="1:7" ht="19.5" thickBot="1" x14ac:dyDescent="0.3">
      <c r="A7678" s="825" t="s">
        <v>12199</v>
      </c>
      <c r="B7678" s="826"/>
      <c r="C7678" s="826"/>
      <c r="D7678" s="826"/>
      <c r="E7678" s="826"/>
      <c r="F7678" s="826"/>
      <c r="G7678" s="1065">
        <v>0</v>
      </c>
    </row>
    <row r="7679" spans="1:7" x14ac:dyDescent="0.25">
      <c r="A7679" s="1114" t="s">
        <v>12200</v>
      </c>
      <c r="B7679" s="1115" t="s">
        <v>12201</v>
      </c>
      <c r="C7679" s="1116" t="s">
        <v>12202</v>
      </c>
      <c r="D7679" s="1066"/>
      <c r="E7679" s="1066"/>
      <c r="F7679" s="895"/>
      <c r="G7679" s="1117">
        <v>5686.8082309865695</v>
      </c>
    </row>
    <row r="7680" spans="1:7" x14ac:dyDescent="0.25">
      <c r="A7680" s="1118" t="s">
        <v>3015</v>
      </c>
      <c r="B7680" s="1119" t="s">
        <v>12203</v>
      </c>
      <c r="C7680" s="1120" t="s">
        <v>12204</v>
      </c>
      <c r="D7680" s="794"/>
      <c r="E7680" s="794"/>
      <c r="F7680" s="795"/>
      <c r="G7680" s="1121">
        <v>105539.26515749998</v>
      </c>
    </row>
    <row r="7681" spans="1:7" x14ac:dyDescent="0.25">
      <c r="A7681" s="1118" t="s">
        <v>12205</v>
      </c>
      <c r="B7681" s="1119" t="s">
        <v>12206</v>
      </c>
      <c r="C7681" s="1122" t="s">
        <v>12207</v>
      </c>
      <c r="D7681" s="794"/>
      <c r="E7681" s="794"/>
      <c r="F7681" s="795"/>
      <c r="G7681" s="1121">
        <v>15856.946369549996</v>
      </c>
    </row>
    <row r="7682" spans="1:7" x14ac:dyDescent="0.25">
      <c r="A7682" s="1118" t="s">
        <v>12208</v>
      </c>
      <c r="B7682" s="1119" t="s">
        <v>12209</v>
      </c>
      <c r="C7682" s="1120" t="s">
        <v>12210</v>
      </c>
      <c r="D7682" s="794"/>
      <c r="E7682" s="794"/>
      <c r="F7682" s="795"/>
      <c r="G7682" s="1121">
        <v>6868.6151040805789</v>
      </c>
    </row>
    <row r="7683" spans="1:7" x14ac:dyDescent="0.25">
      <c r="A7683" s="792" t="s">
        <v>12211</v>
      </c>
      <c r="B7683" s="813" t="s">
        <v>12212</v>
      </c>
      <c r="C7683" s="814" t="s">
        <v>12213</v>
      </c>
      <c r="D7683" s="794"/>
      <c r="E7683" s="794"/>
      <c r="F7683" s="795"/>
      <c r="G7683" s="796">
        <v>47537.262499999997</v>
      </c>
    </row>
    <row r="7684" spans="1:7" x14ac:dyDescent="0.25">
      <c r="A7684" s="792" t="s">
        <v>12214</v>
      </c>
      <c r="B7684" s="813" t="s">
        <v>12212</v>
      </c>
      <c r="C7684" s="814" t="s">
        <v>12215</v>
      </c>
      <c r="D7684" s="794"/>
      <c r="E7684" s="794"/>
      <c r="F7684" s="795"/>
      <c r="G7684" s="796">
        <v>61119.337499999987</v>
      </c>
    </row>
    <row r="7685" spans="1:7" x14ac:dyDescent="0.25">
      <c r="A7685" s="792" t="s">
        <v>12216</v>
      </c>
      <c r="B7685" s="813" t="s">
        <v>12212</v>
      </c>
      <c r="C7685" s="814" t="s">
        <v>12217</v>
      </c>
      <c r="D7685" s="794"/>
      <c r="E7685" s="794"/>
      <c r="F7685" s="795"/>
      <c r="G7685" s="796">
        <v>74701.412499999991</v>
      </c>
    </row>
    <row r="7686" spans="1:7" x14ac:dyDescent="0.25">
      <c r="A7686" s="792" t="s">
        <v>12218</v>
      </c>
      <c r="B7686" s="813" t="s">
        <v>12212</v>
      </c>
      <c r="C7686" s="814" t="s">
        <v>12219</v>
      </c>
      <c r="D7686" s="794"/>
      <c r="E7686" s="794"/>
      <c r="F7686" s="795"/>
      <c r="G7686" s="796">
        <v>6791.0374999999985</v>
      </c>
    </row>
    <row r="7687" spans="1:7" x14ac:dyDescent="0.25">
      <c r="A7687" s="792" t="s">
        <v>12220</v>
      </c>
      <c r="B7687" s="813" t="s">
        <v>12212</v>
      </c>
      <c r="C7687" s="814" t="s">
        <v>12221</v>
      </c>
      <c r="D7687" s="794"/>
      <c r="E7687" s="794"/>
      <c r="F7687" s="795"/>
      <c r="G7687" s="796">
        <v>1578.8501995499996</v>
      </c>
    </row>
    <row r="7688" spans="1:7" x14ac:dyDescent="0.25">
      <c r="A7688" s="792" t="s">
        <v>6119</v>
      </c>
      <c r="B7688" s="813" t="s">
        <v>12212</v>
      </c>
      <c r="C7688" s="814" t="s">
        <v>12222</v>
      </c>
      <c r="D7688" s="794"/>
      <c r="E7688" s="794"/>
      <c r="F7688" s="795"/>
      <c r="G7688" s="796">
        <v>24757.398057599996</v>
      </c>
    </row>
    <row r="7689" spans="1:7" x14ac:dyDescent="0.25">
      <c r="A7689" s="792" t="s">
        <v>6121</v>
      </c>
      <c r="B7689" s="813" t="s">
        <v>12212</v>
      </c>
      <c r="C7689" s="814" t="s">
        <v>12223</v>
      </c>
      <c r="D7689" s="794"/>
      <c r="E7689" s="794"/>
      <c r="F7689" s="795"/>
      <c r="G7689" s="796">
        <v>21728.063740499998</v>
      </c>
    </row>
    <row r="7690" spans="1:7" x14ac:dyDescent="0.25">
      <c r="A7690" s="792" t="s">
        <v>6123</v>
      </c>
      <c r="B7690" s="813" t="s">
        <v>12212</v>
      </c>
      <c r="C7690" s="814" t="s">
        <v>12224</v>
      </c>
      <c r="D7690" s="794"/>
      <c r="E7690" s="794"/>
      <c r="F7690" s="795"/>
      <c r="G7690" s="796">
        <v>32233.775371199994</v>
      </c>
    </row>
    <row r="7691" spans="1:7" x14ac:dyDescent="0.25">
      <c r="A7691" s="792" t="s">
        <v>5448</v>
      </c>
      <c r="B7691" s="813" t="s">
        <v>12225</v>
      </c>
      <c r="C7691" s="814" t="s">
        <v>12226</v>
      </c>
      <c r="D7691" s="794"/>
      <c r="E7691" s="794"/>
      <c r="F7691" s="795"/>
      <c r="G7691" s="796">
        <v>308291.40040724986</v>
      </c>
    </row>
    <row r="7692" spans="1:7" x14ac:dyDescent="0.25">
      <c r="A7692" s="792" t="s">
        <v>5450</v>
      </c>
      <c r="B7692" s="813" t="s">
        <v>12225</v>
      </c>
      <c r="C7692" s="814" t="s">
        <v>12227</v>
      </c>
      <c r="D7692" s="794"/>
      <c r="E7692" s="794"/>
      <c r="F7692" s="795"/>
      <c r="G7692" s="796">
        <v>264931.49487869994</v>
      </c>
    </row>
    <row r="7693" spans="1:7" x14ac:dyDescent="0.25">
      <c r="A7693" s="792" t="s">
        <v>5452</v>
      </c>
      <c r="B7693" s="813" t="s">
        <v>12225</v>
      </c>
      <c r="C7693" s="814" t="s">
        <v>12228</v>
      </c>
      <c r="D7693" s="794"/>
      <c r="E7693" s="794"/>
      <c r="F7693" s="795"/>
      <c r="G7693" s="796" t="s">
        <v>9</v>
      </c>
    </row>
    <row r="7694" spans="1:7" x14ac:dyDescent="0.25">
      <c r="A7694" s="792" t="s">
        <v>5454</v>
      </c>
      <c r="B7694" s="813" t="s">
        <v>12225</v>
      </c>
      <c r="C7694" s="814" t="s">
        <v>12229</v>
      </c>
      <c r="D7694" s="794"/>
      <c r="E7694" s="794"/>
      <c r="F7694" s="795"/>
      <c r="G7694" s="796">
        <v>395011.21146434994</v>
      </c>
    </row>
    <row r="7695" spans="1:7" x14ac:dyDescent="0.25">
      <c r="A7695" s="792" t="s">
        <v>5456</v>
      </c>
      <c r="B7695" s="813" t="s">
        <v>12225</v>
      </c>
      <c r="C7695" s="814" t="s">
        <v>12230</v>
      </c>
      <c r="D7695" s="794"/>
      <c r="E7695" s="794"/>
      <c r="F7695" s="795"/>
      <c r="G7695" s="796">
        <v>23058.914878349995</v>
      </c>
    </row>
    <row r="7696" spans="1:7" x14ac:dyDescent="0.25">
      <c r="A7696" s="792" t="s">
        <v>5458</v>
      </c>
      <c r="B7696" s="813" t="s">
        <v>12225</v>
      </c>
      <c r="C7696" s="814" t="s">
        <v>12231</v>
      </c>
      <c r="D7696" s="794"/>
      <c r="E7696" s="794"/>
      <c r="F7696" s="795"/>
      <c r="G7696" s="796">
        <v>23480.734241249997</v>
      </c>
    </row>
    <row r="7697" spans="1:7" x14ac:dyDescent="0.25">
      <c r="A7697" s="792" t="s">
        <v>5460</v>
      </c>
      <c r="B7697" s="813" t="s">
        <v>12225</v>
      </c>
      <c r="C7697" s="814" t="s">
        <v>12232</v>
      </c>
      <c r="D7697" s="794"/>
      <c r="E7697" s="794"/>
      <c r="F7697" s="795"/>
      <c r="G7697" s="796">
        <v>24989.877449549993</v>
      </c>
    </row>
    <row r="7698" spans="1:7" x14ac:dyDescent="0.25">
      <c r="A7698" s="792" t="s">
        <v>5462</v>
      </c>
      <c r="B7698" s="813" t="s">
        <v>12225</v>
      </c>
      <c r="C7698" s="814" t="s">
        <v>12233</v>
      </c>
      <c r="D7698" s="794"/>
      <c r="E7698" s="794"/>
      <c r="F7698" s="795"/>
      <c r="G7698" s="796">
        <v>31650.393615749988</v>
      </c>
    </row>
    <row r="7699" spans="1:7" x14ac:dyDescent="0.25">
      <c r="A7699" s="787" t="s">
        <v>12234</v>
      </c>
      <c r="B7699" s="1123" t="s">
        <v>12235</v>
      </c>
      <c r="C7699" s="810" t="s">
        <v>12230</v>
      </c>
      <c r="D7699" s="1009"/>
      <c r="E7699" s="1009"/>
      <c r="F7699" s="1010"/>
      <c r="G7699" s="791">
        <v>86650.2</v>
      </c>
    </row>
    <row r="7700" spans="1:7" ht="15.75" thickBot="1" x14ac:dyDescent="0.3">
      <c r="A7700" s="792" t="s">
        <v>12236</v>
      </c>
      <c r="B7700" s="813" t="s">
        <v>12237</v>
      </c>
      <c r="C7700" s="814" t="s">
        <v>12238</v>
      </c>
      <c r="D7700" s="794"/>
      <c r="E7700" s="794"/>
      <c r="F7700" s="795"/>
      <c r="G7700" s="796">
        <v>8121.9210457124982</v>
      </c>
    </row>
    <row r="7701" spans="1:7" ht="19.5" thickBot="1" x14ac:dyDescent="0.3">
      <c r="A7701" s="784" t="s">
        <v>12239</v>
      </c>
      <c r="B7701" s="785"/>
      <c r="C7701" s="785"/>
      <c r="D7701" s="785"/>
      <c r="E7701" s="785"/>
      <c r="F7701" s="785"/>
      <c r="G7701" s="1053">
        <v>0</v>
      </c>
    </row>
    <row r="7702" spans="1:7" x14ac:dyDescent="0.25">
      <c r="A7702" s="787" t="s">
        <v>12240</v>
      </c>
      <c r="B7702" s="809" t="s">
        <v>12241</v>
      </c>
      <c r="C7702" s="810" t="s">
        <v>12242</v>
      </c>
      <c r="D7702" s="789"/>
      <c r="E7702" s="789"/>
      <c r="F7702" s="790"/>
      <c r="G7702" s="791">
        <v>2915.4181874999995</v>
      </c>
    </row>
    <row r="7703" spans="1:7" x14ac:dyDescent="0.25">
      <c r="A7703" s="787" t="s">
        <v>12243</v>
      </c>
      <c r="B7703" s="809" t="s">
        <v>12241</v>
      </c>
      <c r="C7703" s="810" t="s">
        <v>12244</v>
      </c>
      <c r="D7703" s="789"/>
      <c r="E7703" s="789"/>
      <c r="F7703" s="790"/>
      <c r="G7703" s="791">
        <v>2915.4181874999995</v>
      </c>
    </row>
    <row r="7704" spans="1:7" x14ac:dyDescent="0.25">
      <c r="A7704" s="787" t="s">
        <v>5573</v>
      </c>
      <c r="B7704" s="809" t="s">
        <v>12241</v>
      </c>
      <c r="C7704" s="810" t="s">
        <v>12245</v>
      </c>
      <c r="D7704" s="789"/>
      <c r="E7704" s="789"/>
      <c r="F7704" s="790"/>
      <c r="G7704" s="791">
        <v>309.23599589999998</v>
      </c>
    </row>
    <row r="7705" spans="1:7" x14ac:dyDescent="0.25">
      <c r="A7705" s="787" t="s">
        <v>5575</v>
      </c>
      <c r="B7705" s="809" t="s">
        <v>12241</v>
      </c>
      <c r="C7705" s="810" t="s">
        <v>12246</v>
      </c>
      <c r="D7705" s="789"/>
      <c r="E7705" s="789"/>
      <c r="F7705" s="790"/>
      <c r="G7705" s="791">
        <v>36238.74452054999</v>
      </c>
    </row>
    <row r="7706" spans="1:7" x14ac:dyDescent="0.25">
      <c r="A7706" s="787" t="s">
        <v>5577</v>
      </c>
      <c r="B7706" s="809" t="s">
        <v>12241</v>
      </c>
      <c r="C7706" s="810" t="s">
        <v>12247</v>
      </c>
      <c r="D7706" s="789"/>
      <c r="E7706" s="789"/>
      <c r="F7706" s="790"/>
      <c r="G7706" s="791">
        <v>6649.7839199999989</v>
      </c>
    </row>
    <row r="7707" spans="1:7" x14ac:dyDescent="0.25">
      <c r="A7707" s="787" t="s">
        <v>5579</v>
      </c>
      <c r="B7707" s="809" t="s">
        <v>12241</v>
      </c>
      <c r="C7707" s="810" t="s">
        <v>12248</v>
      </c>
      <c r="D7707" s="789"/>
      <c r="E7707" s="789"/>
      <c r="F7707" s="790"/>
      <c r="G7707" s="791">
        <v>220.95800999999997</v>
      </c>
    </row>
    <row r="7708" spans="1:7" x14ac:dyDescent="0.25">
      <c r="A7708" s="787" t="s">
        <v>5581</v>
      </c>
      <c r="B7708" s="809" t="s">
        <v>12241</v>
      </c>
      <c r="C7708" s="810" t="s">
        <v>12249</v>
      </c>
      <c r="D7708" s="789"/>
      <c r="E7708" s="789"/>
      <c r="F7708" s="790"/>
      <c r="G7708" s="791">
        <v>13168.045214999996</v>
      </c>
    </row>
    <row r="7709" spans="1:7" x14ac:dyDescent="0.25">
      <c r="A7709" s="787" t="s">
        <v>12250</v>
      </c>
      <c r="B7709" s="809" t="s">
        <v>12251</v>
      </c>
      <c r="C7709" s="810" t="s">
        <v>12252</v>
      </c>
      <c r="D7709" s="789"/>
      <c r="E7709" s="789"/>
      <c r="F7709" s="790"/>
      <c r="G7709" s="791">
        <v>114494.98259306249</v>
      </c>
    </row>
    <row r="7710" spans="1:7" x14ac:dyDescent="0.25">
      <c r="A7710" s="787" t="s">
        <v>5585</v>
      </c>
      <c r="B7710" s="809" t="s">
        <v>12251</v>
      </c>
      <c r="C7710" s="810" t="s">
        <v>12253</v>
      </c>
      <c r="D7710" s="789"/>
      <c r="E7710" s="789"/>
      <c r="F7710" s="790"/>
      <c r="G7710" s="791" t="s">
        <v>9</v>
      </c>
    </row>
    <row r="7711" spans="1:7" x14ac:dyDescent="0.25">
      <c r="A7711" s="787" t="s">
        <v>5587</v>
      </c>
      <c r="B7711" s="809" t="s">
        <v>12251</v>
      </c>
      <c r="C7711" s="810" t="s">
        <v>12254</v>
      </c>
      <c r="D7711" s="789"/>
      <c r="E7711" s="789"/>
      <c r="F7711" s="790"/>
      <c r="G7711" s="791">
        <v>14725.588749299999</v>
      </c>
    </row>
    <row r="7712" spans="1:7" x14ac:dyDescent="0.25">
      <c r="A7712" s="787" t="s">
        <v>5589</v>
      </c>
      <c r="B7712" s="809" t="s">
        <v>12251</v>
      </c>
      <c r="C7712" s="810" t="s">
        <v>12254</v>
      </c>
      <c r="D7712" s="789"/>
      <c r="E7712" s="789"/>
      <c r="F7712" s="790"/>
      <c r="G7712" s="791">
        <v>20316.562929</v>
      </c>
    </row>
    <row r="7713" spans="1:7" x14ac:dyDescent="0.25">
      <c r="A7713" s="787" t="s">
        <v>5590</v>
      </c>
      <c r="B7713" s="809" t="s">
        <v>12251</v>
      </c>
      <c r="C7713" s="810" t="s">
        <v>12255</v>
      </c>
      <c r="D7713" s="789"/>
      <c r="E7713" s="789"/>
      <c r="F7713" s="790"/>
      <c r="G7713" s="791" t="s">
        <v>9</v>
      </c>
    </row>
    <row r="7714" spans="1:7" x14ac:dyDescent="0.25">
      <c r="A7714" s="787" t="s">
        <v>5592</v>
      </c>
      <c r="B7714" s="809" t="s">
        <v>12251</v>
      </c>
      <c r="C7714" s="810" t="s">
        <v>12256</v>
      </c>
      <c r="D7714" s="789"/>
      <c r="E7714" s="789"/>
      <c r="F7714" s="790"/>
      <c r="G7714" s="791">
        <v>9154.2903542999975</v>
      </c>
    </row>
    <row r="7715" spans="1:7" x14ac:dyDescent="0.25">
      <c r="A7715" s="787" t="s">
        <v>5569</v>
      </c>
      <c r="B7715" s="809" t="s">
        <v>12257</v>
      </c>
      <c r="C7715" s="810" t="s">
        <v>12258</v>
      </c>
      <c r="D7715" s="789"/>
      <c r="E7715" s="789"/>
      <c r="F7715" s="790"/>
      <c r="G7715" s="791">
        <v>26958.823754849996</v>
      </c>
    </row>
    <row r="7716" spans="1:7" x14ac:dyDescent="0.25">
      <c r="A7716" s="787" t="s">
        <v>5571</v>
      </c>
      <c r="B7716" s="809" t="s">
        <v>12257</v>
      </c>
      <c r="C7716" s="810" t="s">
        <v>12259</v>
      </c>
      <c r="D7716" s="789"/>
      <c r="E7716" s="789"/>
      <c r="F7716" s="790"/>
      <c r="G7716" s="791">
        <v>37179.973034099989</v>
      </c>
    </row>
    <row r="7717" spans="1:7" x14ac:dyDescent="0.25">
      <c r="A7717" s="787" t="s">
        <v>5594</v>
      </c>
      <c r="B7717" s="809" t="s">
        <v>12257</v>
      </c>
      <c r="C7717" s="810" t="s">
        <v>12260</v>
      </c>
      <c r="D7717" s="789"/>
      <c r="E7717" s="789"/>
      <c r="F7717" s="790"/>
      <c r="G7717" s="791">
        <v>8466.9531160499992</v>
      </c>
    </row>
    <row r="7718" spans="1:7" x14ac:dyDescent="0.25">
      <c r="A7718" s="787" t="s">
        <v>5596</v>
      </c>
      <c r="B7718" s="809" t="s">
        <v>12257</v>
      </c>
      <c r="C7718" s="810" t="s">
        <v>12261</v>
      </c>
      <c r="D7718" s="789"/>
      <c r="E7718" s="789"/>
      <c r="F7718" s="790"/>
      <c r="G7718" s="791">
        <v>10177.431158699999</v>
      </c>
    </row>
    <row r="7719" spans="1:7" x14ac:dyDescent="0.25">
      <c r="A7719" s="787" t="s">
        <v>5583</v>
      </c>
      <c r="B7719" s="809" t="s">
        <v>12262</v>
      </c>
      <c r="C7719" s="810" t="s">
        <v>1457</v>
      </c>
      <c r="D7719" s="789"/>
      <c r="E7719" s="789"/>
      <c r="F7719" s="790"/>
      <c r="G7719" s="791">
        <v>7604.1646960499984</v>
      </c>
    </row>
    <row r="7720" spans="1:7" x14ac:dyDescent="0.25">
      <c r="A7720" s="787" t="s">
        <v>5598</v>
      </c>
      <c r="B7720" s="809" t="s">
        <v>12262</v>
      </c>
      <c r="C7720" s="810" t="s">
        <v>12263</v>
      </c>
      <c r="D7720" s="789"/>
      <c r="E7720" s="789"/>
      <c r="F7720" s="790"/>
      <c r="G7720" s="791" t="s">
        <v>9</v>
      </c>
    </row>
    <row r="7721" spans="1:7" x14ac:dyDescent="0.25">
      <c r="A7721" s="787" t="s">
        <v>5600</v>
      </c>
      <c r="B7721" s="809" t="s">
        <v>12262</v>
      </c>
      <c r="C7721" s="810" t="s">
        <v>12264</v>
      </c>
      <c r="D7721" s="789"/>
      <c r="E7721" s="789"/>
      <c r="F7721" s="790"/>
      <c r="G7721" s="791">
        <v>9697.3735774499983</v>
      </c>
    </row>
    <row r="7722" spans="1:7" x14ac:dyDescent="0.25">
      <c r="A7722" s="787" t="s">
        <v>5602</v>
      </c>
      <c r="B7722" s="809" t="s">
        <v>12262</v>
      </c>
      <c r="C7722" s="810" t="s">
        <v>1457</v>
      </c>
      <c r="D7722" s="789"/>
      <c r="E7722" s="789"/>
      <c r="F7722" s="790"/>
      <c r="G7722" s="791">
        <v>500.89076504999997</v>
      </c>
    </row>
    <row r="7723" spans="1:7" x14ac:dyDescent="0.25">
      <c r="A7723" s="787" t="s">
        <v>5604</v>
      </c>
      <c r="B7723" s="809" t="s">
        <v>12262</v>
      </c>
      <c r="C7723" s="810" t="s">
        <v>1457</v>
      </c>
      <c r="D7723" s="789"/>
      <c r="E7723" s="789"/>
      <c r="F7723" s="790"/>
      <c r="G7723" s="791">
        <v>11966.401903949998</v>
      </c>
    </row>
    <row r="7724" spans="1:7" x14ac:dyDescent="0.25">
      <c r="A7724" s="787" t="s">
        <v>12265</v>
      </c>
      <c r="B7724" s="809" t="s">
        <v>12266</v>
      </c>
      <c r="C7724" s="810" t="s">
        <v>12185</v>
      </c>
      <c r="D7724" s="789"/>
      <c r="E7724" s="789"/>
      <c r="F7724" s="790"/>
      <c r="G7724" s="791">
        <v>18018.599624999995</v>
      </c>
    </row>
    <row r="7725" spans="1:7" x14ac:dyDescent="0.25">
      <c r="A7725" s="787" t="s">
        <v>5918</v>
      </c>
      <c r="B7725" s="809" t="s">
        <v>12267</v>
      </c>
      <c r="C7725" s="810" t="s">
        <v>12255</v>
      </c>
      <c r="D7725" s="789"/>
      <c r="E7725" s="789"/>
      <c r="F7725" s="790"/>
      <c r="G7725" s="791">
        <v>12665.260524149995</v>
      </c>
    </row>
    <row r="7726" spans="1:7" x14ac:dyDescent="0.25">
      <c r="A7726" s="787" t="s">
        <v>5920</v>
      </c>
      <c r="B7726" s="809" t="s">
        <v>12267</v>
      </c>
      <c r="C7726" s="810" t="s">
        <v>12268</v>
      </c>
      <c r="D7726" s="789"/>
      <c r="E7726" s="789"/>
      <c r="F7726" s="790"/>
      <c r="G7726" s="791">
        <v>6161.3088907499987</v>
      </c>
    </row>
    <row r="7727" spans="1:7" x14ac:dyDescent="0.25">
      <c r="A7727" s="787" t="s">
        <v>5922</v>
      </c>
      <c r="B7727" s="809" t="s">
        <v>12267</v>
      </c>
      <c r="C7727" s="810" t="s">
        <v>12269</v>
      </c>
      <c r="D7727" s="789"/>
      <c r="E7727" s="789"/>
      <c r="F7727" s="790"/>
      <c r="G7727" s="791">
        <v>12665.260524149995</v>
      </c>
    </row>
    <row r="7728" spans="1:7" x14ac:dyDescent="0.25">
      <c r="A7728" s="787" t="s">
        <v>5924</v>
      </c>
      <c r="B7728" s="809" t="s">
        <v>12270</v>
      </c>
      <c r="C7728" s="810" t="s">
        <v>12255</v>
      </c>
      <c r="D7728" s="789"/>
      <c r="E7728" s="789"/>
      <c r="F7728" s="790"/>
      <c r="G7728" s="791" t="s">
        <v>9</v>
      </c>
    </row>
    <row r="7729" spans="1:7" x14ac:dyDescent="0.25">
      <c r="A7729" s="787" t="s">
        <v>5926</v>
      </c>
      <c r="B7729" s="809" t="s">
        <v>12270</v>
      </c>
      <c r="C7729" s="810" t="s">
        <v>12268</v>
      </c>
      <c r="D7729" s="789"/>
      <c r="E7729" s="789"/>
      <c r="F7729" s="790"/>
      <c r="G7729" s="791">
        <v>21275.731128599997</v>
      </c>
    </row>
    <row r="7730" spans="1:7" x14ac:dyDescent="0.25">
      <c r="A7730" s="787" t="s">
        <v>5928</v>
      </c>
      <c r="B7730" s="809" t="s">
        <v>12270</v>
      </c>
      <c r="C7730" s="810" t="s">
        <v>12269</v>
      </c>
      <c r="D7730" s="789"/>
      <c r="E7730" s="789"/>
      <c r="F7730" s="790"/>
      <c r="G7730" s="791">
        <v>111815.27486999998</v>
      </c>
    </row>
    <row r="7731" spans="1:7" x14ac:dyDescent="0.25">
      <c r="A7731" s="787" t="s">
        <v>5930</v>
      </c>
      <c r="B7731" s="809" t="s">
        <v>12271</v>
      </c>
      <c r="C7731" s="810" t="s">
        <v>12272</v>
      </c>
      <c r="D7731" s="789"/>
      <c r="E7731" s="789"/>
      <c r="F7731" s="790"/>
      <c r="G7731" s="791" t="s">
        <v>9</v>
      </c>
    </row>
    <row r="7732" spans="1:7" x14ac:dyDescent="0.25">
      <c r="A7732" s="787" t="s">
        <v>5932</v>
      </c>
      <c r="B7732" s="809" t="s">
        <v>12273</v>
      </c>
      <c r="C7732" s="810" t="s">
        <v>12274</v>
      </c>
      <c r="D7732" s="789"/>
      <c r="E7732" s="789"/>
      <c r="F7732" s="790"/>
      <c r="G7732" s="791">
        <v>48.216194324999982</v>
      </c>
    </row>
    <row r="7733" spans="1:7" x14ac:dyDescent="0.25">
      <c r="A7733" s="787" t="s">
        <v>6175</v>
      </c>
      <c r="B7733" s="809" t="s">
        <v>9974</v>
      </c>
      <c r="C7733" s="810" t="s">
        <v>12275</v>
      </c>
      <c r="D7733" s="789"/>
      <c r="E7733" s="789"/>
      <c r="F7733" s="790"/>
      <c r="G7733" s="791">
        <v>4147.6448929499993</v>
      </c>
    </row>
    <row r="7734" spans="1:7" x14ac:dyDescent="0.25">
      <c r="A7734" s="787" t="s">
        <v>6179</v>
      </c>
      <c r="B7734" s="809" t="s">
        <v>9974</v>
      </c>
      <c r="C7734" s="810" t="s">
        <v>12276</v>
      </c>
      <c r="D7734" s="789"/>
      <c r="E7734" s="789"/>
      <c r="F7734" s="790"/>
      <c r="G7734" s="791">
        <v>87.909722549999984</v>
      </c>
    </row>
    <row r="7735" spans="1:7" x14ac:dyDescent="0.25">
      <c r="A7735" s="787" t="s">
        <v>6181</v>
      </c>
      <c r="B7735" s="809" t="s">
        <v>9974</v>
      </c>
      <c r="C7735" s="810" t="s">
        <v>12277</v>
      </c>
      <c r="D7735" s="789"/>
      <c r="E7735" s="789"/>
      <c r="F7735" s="790"/>
      <c r="G7735" s="791">
        <v>257.57390879999997</v>
      </c>
    </row>
    <row r="7736" spans="1:7" x14ac:dyDescent="0.25">
      <c r="A7736" s="787" t="s">
        <v>6183</v>
      </c>
      <c r="B7736" s="809" t="s">
        <v>9974</v>
      </c>
      <c r="C7736" s="810" t="s">
        <v>12278</v>
      </c>
      <c r="D7736" s="789"/>
      <c r="E7736" s="789"/>
      <c r="F7736" s="790"/>
      <c r="G7736" s="791">
        <v>3031.1230247999988</v>
      </c>
    </row>
    <row r="7737" spans="1:7" x14ac:dyDescent="0.25">
      <c r="A7737" s="787" t="s">
        <v>6185</v>
      </c>
      <c r="B7737" s="809" t="s">
        <v>9974</v>
      </c>
      <c r="C7737" s="810" t="s">
        <v>12279</v>
      </c>
      <c r="D7737" s="789"/>
      <c r="E7737" s="789"/>
      <c r="F7737" s="790"/>
      <c r="G7737" s="791">
        <v>2860.7223118499996</v>
      </c>
    </row>
    <row r="7738" spans="1:7" ht="15.75" thickBot="1" x14ac:dyDescent="0.3">
      <c r="A7738" s="787" t="s">
        <v>6187</v>
      </c>
      <c r="B7738" s="809" t="s">
        <v>9974</v>
      </c>
      <c r="C7738" s="810" t="s">
        <v>6188</v>
      </c>
      <c r="D7738" s="789"/>
      <c r="E7738" s="789"/>
      <c r="F7738" s="790"/>
      <c r="G7738" s="791">
        <v>11.5</v>
      </c>
    </row>
    <row r="7739" spans="1:7" ht="19.5" thickBot="1" x14ac:dyDescent="0.3">
      <c r="A7739" s="784" t="s">
        <v>12280</v>
      </c>
      <c r="B7739" s="785"/>
      <c r="C7739" s="785"/>
      <c r="D7739" s="785"/>
      <c r="E7739" s="785"/>
      <c r="F7739" s="785"/>
      <c r="G7739" s="1053">
        <v>0</v>
      </c>
    </row>
    <row r="7740" spans="1:7" x14ac:dyDescent="0.25">
      <c r="A7740" s="803" t="s">
        <v>12281</v>
      </c>
      <c r="B7740" s="1028" t="s">
        <v>20</v>
      </c>
      <c r="C7740" s="805" t="s">
        <v>10006</v>
      </c>
      <c r="D7740" s="921"/>
      <c r="E7740" s="921"/>
      <c r="F7740" s="806"/>
      <c r="G7740" s="807">
        <v>39455.002124999999</v>
      </c>
    </row>
    <row r="7741" spans="1:7" x14ac:dyDescent="0.25">
      <c r="A7741" s="787" t="s">
        <v>12282</v>
      </c>
      <c r="B7741" s="1029" t="s">
        <v>11714</v>
      </c>
      <c r="C7741" s="810" t="s">
        <v>12283</v>
      </c>
      <c r="D7741" s="789"/>
      <c r="E7741" s="789"/>
      <c r="F7741" s="790"/>
      <c r="G7741" s="791">
        <v>39455.002124999999</v>
      </c>
    </row>
    <row r="7742" spans="1:7" x14ac:dyDescent="0.25">
      <c r="A7742" s="803" t="s">
        <v>12284</v>
      </c>
      <c r="B7742" s="1028" t="s">
        <v>11997</v>
      </c>
      <c r="C7742" s="805" t="s">
        <v>12285</v>
      </c>
      <c r="D7742" s="921"/>
      <c r="E7742" s="921"/>
      <c r="F7742" s="806"/>
      <c r="G7742" s="807">
        <v>49463.138412187494</v>
      </c>
    </row>
    <row r="7743" spans="1:7" ht="15.75" thickBot="1" x14ac:dyDescent="0.3">
      <c r="A7743" s="803" t="s">
        <v>12286</v>
      </c>
      <c r="B7743" s="1028" t="s">
        <v>11997</v>
      </c>
      <c r="C7743" s="805" t="s">
        <v>12287</v>
      </c>
      <c r="D7743" s="921"/>
      <c r="E7743" s="921"/>
      <c r="F7743" s="806"/>
      <c r="G7743" s="807">
        <v>49463.138412187494</v>
      </c>
    </row>
    <row r="7744" spans="1:7" ht="19.5" thickBot="1" x14ac:dyDescent="0.3">
      <c r="A7744" s="784" t="s">
        <v>12288</v>
      </c>
      <c r="B7744" s="785"/>
      <c r="C7744" s="785"/>
      <c r="D7744" s="785"/>
      <c r="E7744" s="785"/>
      <c r="F7744" s="785"/>
      <c r="G7744" s="1053">
        <v>0</v>
      </c>
    </row>
    <row r="7745" spans="1:7" x14ac:dyDescent="0.25">
      <c r="A7745" s="787" t="s">
        <v>3266</v>
      </c>
      <c r="B7745" s="809" t="s">
        <v>1438</v>
      </c>
      <c r="C7745" s="810" t="s">
        <v>9</v>
      </c>
      <c r="D7745" s="789"/>
      <c r="E7745" s="789"/>
      <c r="F7745" s="790"/>
      <c r="G7745" s="791">
        <v>6274.8399943124987</v>
      </c>
    </row>
    <row r="7746" spans="1:7" x14ac:dyDescent="0.25">
      <c r="A7746" s="787" t="s">
        <v>5804</v>
      </c>
      <c r="B7746" s="809" t="s">
        <v>1450</v>
      </c>
      <c r="C7746" s="1023" t="s">
        <v>12289</v>
      </c>
      <c r="D7746" s="1095"/>
      <c r="E7746" s="1095"/>
      <c r="F7746" s="812"/>
      <c r="G7746" s="791">
        <v>13361.173037549999</v>
      </c>
    </row>
    <row r="7747" spans="1:7" ht="15.75" thickBot="1" x14ac:dyDescent="0.3">
      <c r="A7747" s="787" t="s">
        <v>6173</v>
      </c>
      <c r="B7747" s="809" t="s">
        <v>1450</v>
      </c>
      <c r="C7747" s="810" t="s">
        <v>12290</v>
      </c>
      <c r="D7747" s="789"/>
      <c r="E7747" s="789"/>
      <c r="F7747" s="790"/>
      <c r="G7747" s="791">
        <v>4046.8459531499989</v>
      </c>
    </row>
    <row r="7748" spans="1:7" ht="19.5" thickBot="1" x14ac:dyDescent="0.3">
      <c r="A7748" s="784" t="s">
        <v>12291</v>
      </c>
      <c r="B7748" s="785"/>
      <c r="C7748" s="785"/>
      <c r="D7748" s="785"/>
      <c r="E7748" s="785"/>
      <c r="F7748" s="785"/>
      <c r="G7748" s="1053">
        <v>0</v>
      </c>
    </row>
    <row r="7749" spans="1:7" x14ac:dyDescent="0.25">
      <c r="A7749" s="803" t="s">
        <v>12292</v>
      </c>
      <c r="B7749" s="805" t="s">
        <v>1448</v>
      </c>
      <c r="C7749" s="806"/>
      <c r="D7749" s="805" t="s">
        <v>12252</v>
      </c>
      <c r="E7749" s="921"/>
      <c r="F7749" s="806"/>
      <c r="G7749" s="807">
        <v>50814.094975312495</v>
      </c>
    </row>
    <row r="7750" spans="1:7" x14ac:dyDescent="0.25">
      <c r="A7750" s="803" t="s">
        <v>12293</v>
      </c>
      <c r="B7750" s="805" t="s">
        <v>1448</v>
      </c>
      <c r="C7750" s="806"/>
      <c r="D7750" s="805" t="s">
        <v>12294</v>
      </c>
      <c r="E7750" s="921"/>
      <c r="F7750" s="806"/>
      <c r="G7750" s="807">
        <v>25563.811496437498</v>
      </c>
    </row>
    <row r="7751" spans="1:7" x14ac:dyDescent="0.25">
      <c r="A7751" s="787" t="s">
        <v>12295</v>
      </c>
      <c r="B7751" s="810" t="s">
        <v>1448</v>
      </c>
      <c r="C7751" s="790"/>
      <c r="D7751" s="810" t="s">
        <v>12296</v>
      </c>
      <c r="E7751" s="789"/>
      <c r="F7751" s="790"/>
      <c r="G7751" s="791">
        <v>25563.811496437498</v>
      </c>
    </row>
    <row r="7752" spans="1:7" x14ac:dyDescent="0.25">
      <c r="A7752" s="803" t="s">
        <v>12297</v>
      </c>
      <c r="B7752" s="805" t="s">
        <v>1448</v>
      </c>
      <c r="C7752" s="806"/>
      <c r="D7752" s="805" t="s">
        <v>12298</v>
      </c>
      <c r="E7752" s="921"/>
      <c r="F7752" s="806"/>
      <c r="G7752" s="807">
        <v>25563.811496437498</v>
      </c>
    </row>
    <row r="7753" spans="1:7" x14ac:dyDescent="0.25">
      <c r="A7753" s="803" t="s">
        <v>12299</v>
      </c>
      <c r="B7753" s="805" t="s">
        <v>737</v>
      </c>
      <c r="C7753" s="806"/>
      <c r="D7753" s="805" t="s">
        <v>12300</v>
      </c>
      <c r="E7753" s="921"/>
      <c r="F7753" s="806"/>
      <c r="G7753" s="807">
        <v>20905.345880249995</v>
      </c>
    </row>
    <row r="7754" spans="1:7" x14ac:dyDescent="0.25">
      <c r="A7754" s="803" t="s">
        <v>12301</v>
      </c>
      <c r="B7754" s="805" t="s">
        <v>12302</v>
      </c>
      <c r="C7754" s="806"/>
      <c r="D7754" s="805" t="s">
        <v>12252</v>
      </c>
      <c r="E7754" s="921"/>
      <c r="F7754" s="806"/>
      <c r="G7754" s="807">
        <v>50814.094975312495</v>
      </c>
    </row>
    <row r="7755" spans="1:7" x14ac:dyDescent="0.25">
      <c r="A7755" s="803" t="s">
        <v>12303</v>
      </c>
      <c r="B7755" s="805" t="s">
        <v>737</v>
      </c>
      <c r="C7755" s="806"/>
      <c r="D7755" s="805" t="s">
        <v>12304</v>
      </c>
      <c r="E7755" s="921"/>
      <c r="F7755" s="806"/>
      <c r="G7755" s="807">
        <v>20905.345880249995</v>
      </c>
    </row>
    <row r="7756" spans="1:7" x14ac:dyDescent="0.25">
      <c r="A7756" s="803" t="s">
        <v>12305</v>
      </c>
      <c r="B7756" s="805" t="s">
        <v>12306</v>
      </c>
      <c r="C7756" s="806"/>
      <c r="D7756" s="805" t="s">
        <v>12252</v>
      </c>
      <c r="E7756" s="921"/>
      <c r="F7756" s="806"/>
      <c r="G7756" s="807">
        <v>50814.094975312495</v>
      </c>
    </row>
    <row r="7757" spans="1:7" x14ac:dyDescent="0.25">
      <c r="A7757" s="803" t="s">
        <v>12307</v>
      </c>
      <c r="B7757" s="805" t="s">
        <v>12306</v>
      </c>
      <c r="C7757" s="806"/>
      <c r="D7757" s="805" t="s">
        <v>12304</v>
      </c>
      <c r="E7757" s="921"/>
      <c r="F7757" s="806"/>
      <c r="G7757" s="807">
        <v>26899.774480312495</v>
      </c>
    </row>
    <row r="7758" spans="1:7" x14ac:dyDescent="0.25">
      <c r="A7758" s="803" t="s">
        <v>12308</v>
      </c>
      <c r="B7758" s="805" t="s">
        <v>12309</v>
      </c>
      <c r="C7758" s="806"/>
      <c r="D7758" s="805" t="s">
        <v>12310</v>
      </c>
      <c r="E7758" s="921"/>
      <c r="F7758" s="806"/>
      <c r="G7758" s="807">
        <v>26899.774480312495</v>
      </c>
    </row>
    <row r="7759" spans="1:7" x14ac:dyDescent="0.25">
      <c r="A7759" s="787" t="s">
        <v>12311</v>
      </c>
      <c r="B7759" s="810" t="s">
        <v>12312</v>
      </c>
      <c r="C7759" s="790"/>
      <c r="D7759" s="810" t="s">
        <v>12185</v>
      </c>
      <c r="E7759" s="789"/>
      <c r="F7759" s="790"/>
      <c r="G7759" s="791">
        <v>26899.774480312495</v>
      </c>
    </row>
    <row r="7760" spans="1:7" x14ac:dyDescent="0.25">
      <c r="A7760" s="787" t="s">
        <v>12313</v>
      </c>
      <c r="B7760" s="1124" t="s">
        <v>12314</v>
      </c>
      <c r="C7760" s="1125"/>
      <c r="D7760" s="810" t="s">
        <v>9</v>
      </c>
      <c r="E7760" s="789"/>
      <c r="F7760" s="790"/>
      <c r="G7760" s="791">
        <v>22271.561249999995</v>
      </c>
    </row>
    <row r="7761" spans="1:7" ht="15.75" thickBot="1" x14ac:dyDescent="0.3">
      <c r="A7761" s="787" t="s">
        <v>12315</v>
      </c>
      <c r="B7761" s="810" t="s">
        <v>1457</v>
      </c>
      <c r="C7761" s="790"/>
      <c r="D7761" s="810" t="s">
        <v>12185</v>
      </c>
      <c r="E7761" s="789"/>
      <c r="F7761" s="790"/>
      <c r="G7761" s="791">
        <v>44811.841622156237</v>
      </c>
    </row>
    <row r="7762" spans="1:7" ht="19.5" thickBot="1" x14ac:dyDescent="0.3">
      <c r="A7762" s="784" t="s">
        <v>12316</v>
      </c>
      <c r="B7762" s="785"/>
      <c r="C7762" s="785"/>
      <c r="D7762" s="785"/>
      <c r="E7762" s="785"/>
      <c r="F7762" s="785"/>
      <c r="G7762" s="1053">
        <v>0</v>
      </c>
    </row>
    <row r="7763" spans="1:7" x14ac:dyDescent="0.25">
      <c r="A7763" s="803" t="s">
        <v>12317</v>
      </c>
      <c r="B7763" s="1028" t="s">
        <v>20</v>
      </c>
      <c r="C7763" s="805" t="s">
        <v>12318</v>
      </c>
      <c r="D7763" s="921"/>
      <c r="E7763" s="921"/>
      <c r="F7763" s="806"/>
      <c r="G7763" s="807">
        <v>42596.269853249985</v>
      </c>
    </row>
    <row r="7764" spans="1:7" x14ac:dyDescent="0.25">
      <c r="A7764" s="803" t="s">
        <v>12319</v>
      </c>
      <c r="B7764" s="1028" t="s">
        <v>20</v>
      </c>
      <c r="C7764" s="805" t="s">
        <v>12320</v>
      </c>
      <c r="D7764" s="921"/>
      <c r="E7764" s="921"/>
      <c r="F7764" s="806"/>
      <c r="G7764" s="807">
        <v>46296.816516562496</v>
      </c>
    </row>
    <row r="7765" spans="1:7" x14ac:dyDescent="0.25">
      <c r="A7765" s="803" t="s">
        <v>12321</v>
      </c>
      <c r="B7765" s="1028" t="s">
        <v>20</v>
      </c>
      <c r="C7765" s="805" t="s">
        <v>12322</v>
      </c>
      <c r="D7765" s="921"/>
      <c r="E7765" s="921"/>
      <c r="F7765" s="806"/>
      <c r="G7765" s="807">
        <v>158793.74408999996</v>
      </c>
    </row>
    <row r="7766" spans="1:7" x14ac:dyDescent="0.25">
      <c r="A7766" s="803" t="s">
        <v>12323</v>
      </c>
      <c r="B7766" s="1028" t="s">
        <v>20</v>
      </c>
      <c r="C7766" s="805" t="s">
        <v>12324</v>
      </c>
      <c r="D7766" s="921"/>
      <c r="E7766" s="921"/>
      <c r="F7766" s="806"/>
      <c r="G7766" s="807">
        <v>158793.74408999996</v>
      </c>
    </row>
    <row r="7767" spans="1:7" x14ac:dyDescent="0.25">
      <c r="A7767" s="803" t="s">
        <v>12325</v>
      </c>
      <c r="B7767" s="1028" t="s">
        <v>3740</v>
      </c>
      <c r="C7767" s="805" t="s">
        <v>12326</v>
      </c>
      <c r="D7767" s="921"/>
      <c r="E7767" s="921"/>
      <c r="F7767" s="806"/>
      <c r="G7767" s="807">
        <v>51840.694824749997</v>
      </c>
    </row>
    <row r="7768" spans="1:7" x14ac:dyDescent="0.25">
      <c r="A7768" s="787" t="s">
        <v>3168</v>
      </c>
      <c r="B7768" s="1029" t="s">
        <v>1438</v>
      </c>
      <c r="C7768" s="810" t="s">
        <v>12327</v>
      </c>
      <c r="D7768" s="789"/>
      <c r="E7768" s="789"/>
      <c r="F7768" s="790"/>
      <c r="G7768" s="791">
        <v>33840.981848699994</v>
      </c>
    </row>
    <row r="7769" spans="1:7" x14ac:dyDescent="0.25">
      <c r="A7769" s="787" t="s">
        <v>3166</v>
      </c>
      <c r="B7769" s="1029" t="s">
        <v>1438</v>
      </c>
      <c r="C7769" s="810" t="s">
        <v>12328</v>
      </c>
      <c r="D7769" s="789"/>
      <c r="E7769" s="789"/>
      <c r="F7769" s="790"/>
      <c r="G7769" s="791">
        <v>37601.090942999988</v>
      </c>
    </row>
    <row r="7770" spans="1:7" x14ac:dyDescent="0.25">
      <c r="A7770" s="787" t="s">
        <v>12329</v>
      </c>
      <c r="B7770" s="1029" t="s">
        <v>1438</v>
      </c>
      <c r="C7770" s="810" t="s">
        <v>12330</v>
      </c>
      <c r="D7770" s="789"/>
      <c r="E7770" s="789"/>
      <c r="F7770" s="790"/>
      <c r="G7770" s="791">
        <v>59574.312856499993</v>
      </c>
    </row>
    <row r="7771" spans="1:7" x14ac:dyDescent="0.25">
      <c r="A7771" s="792" t="s">
        <v>12331</v>
      </c>
      <c r="B7771" s="1017" t="s">
        <v>12332</v>
      </c>
      <c r="C7771" s="814" t="s">
        <v>12333</v>
      </c>
      <c r="D7771" s="794"/>
      <c r="E7771" s="794"/>
      <c r="F7771" s="795"/>
      <c r="G7771" s="796">
        <v>67142.002499999988</v>
      </c>
    </row>
    <row r="7772" spans="1:7" x14ac:dyDescent="0.25">
      <c r="A7772" s="803" t="s">
        <v>12334</v>
      </c>
      <c r="B7772" s="1028" t="s">
        <v>12335</v>
      </c>
      <c r="C7772" s="805" t="s">
        <v>12336</v>
      </c>
      <c r="D7772" s="921"/>
      <c r="E7772" s="921"/>
      <c r="F7772" s="806"/>
      <c r="G7772" s="807">
        <v>54951.139144687491</v>
      </c>
    </row>
    <row r="7773" spans="1:7" x14ac:dyDescent="0.25">
      <c r="A7773" s="803" t="s">
        <v>12337</v>
      </c>
      <c r="B7773" s="1028" t="s">
        <v>12335</v>
      </c>
      <c r="C7773" s="805" t="s">
        <v>12338</v>
      </c>
      <c r="D7773" s="921"/>
      <c r="E7773" s="921"/>
      <c r="F7773" s="806"/>
      <c r="G7773" s="807">
        <v>71436.480888093734</v>
      </c>
    </row>
    <row r="7774" spans="1:7" x14ac:dyDescent="0.25">
      <c r="A7774" s="792" t="s">
        <v>12339</v>
      </c>
      <c r="B7774" s="1017" t="s">
        <v>12340</v>
      </c>
      <c r="C7774" s="814" t="s">
        <v>12341</v>
      </c>
      <c r="D7774" s="794"/>
      <c r="E7774" s="794"/>
      <c r="F7774" s="795"/>
      <c r="G7774" s="796">
        <v>78866.332073099984</v>
      </c>
    </row>
    <row r="7775" spans="1:7" x14ac:dyDescent="0.25">
      <c r="A7775" s="792" t="s">
        <v>12342</v>
      </c>
      <c r="B7775" s="1017" t="s">
        <v>12340</v>
      </c>
      <c r="C7775" s="814" t="s">
        <v>12343</v>
      </c>
      <c r="D7775" s="794"/>
      <c r="E7775" s="794"/>
      <c r="F7775" s="795"/>
      <c r="G7775" s="796">
        <v>42623.063174249997</v>
      </c>
    </row>
    <row r="7776" spans="1:7" x14ac:dyDescent="0.25">
      <c r="A7776" s="792" t="s">
        <v>12344</v>
      </c>
      <c r="B7776" s="1017" t="s">
        <v>12340</v>
      </c>
      <c r="C7776" s="814" t="s">
        <v>12345</v>
      </c>
      <c r="D7776" s="794"/>
      <c r="E7776" s="794"/>
      <c r="F7776" s="795"/>
      <c r="G7776" s="796">
        <v>86670.72681344999</v>
      </c>
    </row>
    <row r="7777" spans="1:7" x14ac:dyDescent="0.25">
      <c r="A7777" s="792" t="s">
        <v>12346</v>
      </c>
      <c r="B7777" s="1017" t="s">
        <v>12340</v>
      </c>
      <c r="C7777" s="814" t="s">
        <v>12347</v>
      </c>
      <c r="D7777" s="794"/>
      <c r="E7777" s="794"/>
      <c r="F7777" s="795"/>
      <c r="G7777" s="796">
        <v>50838.808076549991</v>
      </c>
    </row>
    <row r="7778" spans="1:7" x14ac:dyDescent="0.25">
      <c r="A7778" s="792" t="s">
        <v>5698</v>
      </c>
      <c r="B7778" s="1017" t="s">
        <v>12340</v>
      </c>
      <c r="C7778" s="1126" t="s">
        <v>12348</v>
      </c>
      <c r="D7778" s="1127"/>
      <c r="E7778" s="1127"/>
      <c r="F7778" s="1128"/>
      <c r="G7778" s="796">
        <v>42675.461788049994</v>
      </c>
    </row>
    <row r="7779" spans="1:7" x14ac:dyDescent="0.25">
      <c r="A7779" s="792" t="s">
        <v>5694</v>
      </c>
      <c r="B7779" s="1017" t="s">
        <v>12340</v>
      </c>
      <c r="C7779" s="1126" t="s">
        <v>12349</v>
      </c>
      <c r="D7779" s="1127"/>
      <c r="E7779" s="1127"/>
      <c r="F7779" s="1128"/>
      <c r="G7779" s="796">
        <v>79899.88946939999</v>
      </c>
    </row>
    <row r="7780" spans="1:7" x14ac:dyDescent="0.25">
      <c r="A7780" s="803" t="s">
        <v>12350</v>
      </c>
      <c r="B7780" s="1028" t="s">
        <v>12340</v>
      </c>
      <c r="C7780" s="805" t="s">
        <v>12351</v>
      </c>
      <c r="D7780" s="921"/>
      <c r="E7780" s="921"/>
      <c r="F7780" s="806"/>
      <c r="G7780" s="807">
        <v>94350.692382374982</v>
      </c>
    </row>
    <row r="7781" spans="1:7" x14ac:dyDescent="0.25">
      <c r="A7781" s="792" t="s">
        <v>12352</v>
      </c>
      <c r="B7781" s="1017" t="s">
        <v>12340</v>
      </c>
      <c r="C7781" s="814" t="s">
        <v>12353</v>
      </c>
      <c r="D7781" s="794"/>
      <c r="E7781" s="794"/>
      <c r="F7781" s="795"/>
      <c r="G7781" s="796" t="s">
        <v>9</v>
      </c>
    </row>
    <row r="7782" spans="1:7" x14ac:dyDescent="0.25">
      <c r="A7782" s="803" t="s">
        <v>12354</v>
      </c>
      <c r="B7782" s="1028" t="s">
        <v>12340</v>
      </c>
      <c r="C7782" s="982" t="s">
        <v>12355</v>
      </c>
      <c r="D7782" s="921"/>
      <c r="E7782" s="921"/>
      <c r="F7782" s="806"/>
      <c r="G7782" s="807">
        <v>92000</v>
      </c>
    </row>
    <row r="7783" spans="1:7" x14ac:dyDescent="0.25">
      <c r="A7783" s="803" t="s">
        <v>12356</v>
      </c>
      <c r="B7783" s="1028" t="s">
        <v>12340</v>
      </c>
      <c r="C7783" s="805" t="s">
        <v>12357</v>
      </c>
      <c r="D7783" s="921"/>
      <c r="E7783" s="921"/>
      <c r="F7783" s="806"/>
      <c r="G7783" s="807">
        <v>92000</v>
      </c>
    </row>
    <row r="7784" spans="1:7" x14ac:dyDescent="0.25">
      <c r="A7784" s="803" t="s">
        <v>12358</v>
      </c>
      <c r="B7784" s="1028" t="s">
        <v>12340</v>
      </c>
      <c r="C7784" s="805" t="s">
        <v>12359</v>
      </c>
      <c r="D7784" s="921"/>
      <c r="E7784" s="921"/>
      <c r="F7784" s="806"/>
      <c r="G7784" s="807">
        <v>92000</v>
      </c>
    </row>
    <row r="7785" spans="1:7" x14ac:dyDescent="0.25">
      <c r="A7785" s="803" t="s">
        <v>12360</v>
      </c>
      <c r="B7785" s="1028" t="s">
        <v>10592</v>
      </c>
      <c r="C7785" s="805" t="s">
        <v>12361</v>
      </c>
      <c r="D7785" s="921"/>
      <c r="E7785" s="921"/>
      <c r="F7785" s="806"/>
      <c r="G7785" s="807">
        <v>122695.54978443748</v>
      </c>
    </row>
    <row r="7786" spans="1:7" x14ac:dyDescent="0.25">
      <c r="A7786" s="787" t="s">
        <v>12362</v>
      </c>
      <c r="B7786" s="1029" t="s">
        <v>12363</v>
      </c>
      <c r="C7786" s="810" t="s">
        <v>12336</v>
      </c>
      <c r="D7786" s="1129"/>
      <c r="E7786" s="1129"/>
      <c r="F7786" s="1130"/>
      <c r="G7786" s="791">
        <v>43277.49</v>
      </c>
    </row>
    <row r="7787" spans="1:7" x14ac:dyDescent="0.25">
      <c r="A7787" s="792" t="s">
        <v>12364</v>
      </c>
      <c r="B7787" s="1017" t="s">
        <v>12365</v>
      </c>
      <c r="C7787" s="814" t="s">
        <v>12366</v>
      </c>
      <c r="D7787" s="794"/>
      <c r="E7787" s="794"/>
      <c r="F7787" s="795"/>
      <c r="G7787" s="796">
        <v>136211.61487499997</v>
      </c>
    </row>
    <row r="7788" spans="1:7" x14ac:dyDescent="0.25">
      <c r="A7788" s="792" t="s">
        <v>12367</v>
      </c>
      <c r="B7788" s="1017" t="s">
        <v>12365</v>
      </c>
      <c r="C7788" s="814" t="s">
        <v>12368</v>
      </c>
      <c r="D7788" s="794"/>
      <c r="E7788" s="794"/>
      <c r="F7788" s="795"/>
      <c r="G7788" s="796">
        <v>110051.16963749999</v>
      </c>
    </row>
    <row r="7789" spans="1:7" x14ac:dyDescent="0.25">
      <c r="A7789" s="787" t="s">
        <v>12369</v>
      </c>
      <c r="B7789" s="1123" t="s">
        <v>12370</v>
      </c>
      <c r="C7789" s="810" t="s">
        <v>12371</v>
      </c>
      <c r="D7789" s="789"/>
      <c r="E7789" s="789"/>
      <c r="F7789" s="790"/>
      <c r="G7789" s="791">
        <v>47889.708749999998</v>
      </c>
    </row>
    <row r="7790" spans="1:7" x14ac:dyDescent="0.25">
      <c r="A7790" s="792" t="s">
        <v>12372</v>
      </c>
      <c r="B7790" s="1017" t="s">
        <v>12373</v>
      </c>
      <c r="C7790" s="814" t="s">
        <v>12374</v>
      </c>
      <c r="D7790" s="794"/>
      <c r="E7790" s="794"/>
      <c r="F7790" s="795"/>
      <c r="G7790" s="796">
        <v>106798.4544375</v>
      </c>
    </row>
    <row r="7791" spans="1:7" x14ac:dyDescent="0.25">
      <c r="A7791" s="792" t="s">
        <v>12375</v>
      </c>
      <c r="B7791" s="1017" t="s">
        <v>12373</v>
      </c>
      <c r="C7791" s="814" t="s">
        <v>12376</v>
      </c>
      <c r="D7791" s="794"/>
      <c r="E7791" s="794"/>
      <c r="F7791" s="795"/>
      <c r="G7791" s="796">
        <v>106798.4544375</v>
      </c>
    </row>
    <row r="7792" spans="1:7" x14ac:dyDescent="0.25">
      <c r="A7792" s="792" t="s">
        <v>12377</v>
      </c>
      <c r="B7792" s="1017" t="s">
        <v>12373</v>
      </c>
      <c r="C7792" s="814" t="s">
        <v>12378</v>
      </c>
      <c r="D7792" s="794"/>
      <c r="E7792" s="794"/>
      <c r="F7792" s="795"/>
      <c r="G7792" s="796" t="s">
        <v>9</v>
      </c>
    </row>
    <row r="7793" spans="1:7" x14ac:dyDescent="0.25">
      <c r="A7793" s="803" t="s">
        <v>12379</v>
      </c>
      <c r="B7793" s="1028" t="s">
        <v>3543</v>
      </c>
      <c r="C7793" s="805" t="s">
        <v>12380</v>
      </c>
      <c r="D7793" s="921"/>
      <c r="E7793" s="921"/>
      <c r="F7793" s="806"/>
      <c r="G7793" s="807">
        <v>51840.694824749997</v>
      </c>
    </row>
    <row r="7794" spans="1:7" x14ac:dyDescent="0.25">
      <c r="A7794" s="803" t="s">
        <v>12381</v>
      </c>
      <c r="B7794" s="1028" t="s">
        <v>3543</v>
      </c>
      <c r="C7794" s="805" t="s">
        <v>12382</v>
      </c>
      <c r="D7794" s="921"/>
      <c r="E7794" s="921"/>
      <c r="F7794" s="806"/>
      <c r="G7794" s="807">
        <v>59574.312856499993</v>
      </c>
    </row>
    <row r="7795" spans="1:7" x14ac:dyDescent="0.25">
      <c r="A7795" s="792" t="s">
        <v>12383</v>
      </c>
      <c r="B7795" s="1017" t="s">
        <v>3543</v>
      </c>
      <c r="C7795" s="814" t="s">
        <v>12384</v>
      </c>
      <c r="D7795" s="794"/>
      <c r="E7795" s="794"/>
      <c r="F7795" s="795"/>
      <c r="G7795" s="796" t="s">
        <v>9</v>
      </c>
    </row>
    <row r="7796" spans="1:7" ht="15.75" thickBot="1" x14ac:dyDescent="0.3">
      <c r="A7796" s="792" t="s">
        <v>12385</v>
      </c>
      <c r="B7796" s="1017" t="s">
        <v>3543</v>
      </c>
      <c r="C7796" s="984" t="s">
        <v>12386</v>
      </c>
      <c r="D7796" s="794"/>
      <c r="E7796" s="794"/>
      <c r="F7796" s="795"/>
      <c r="G7796" s="796" t="s">
        <v>9</v>
      </c>
    </row>
    <row r="7797" spans="1:7" ht="19.5" thickBot="1" x14ac:dyDescent="0.3">
      <c r="A7797" s="784" t="s">
        <v>12387</v>
      </c>
      <c r="B7797" s="785"/>
      <c r="C7797" s="785"/>
      <c r="D7797" s="785"/>
      <c r="E7797" s="785"/>
      <c r="F7797" s="785"/>
      <c r="G7797" s="1053">
        <v>0</v>
      </c>
    </row>
    <row r="7798" spans="1:7" x14ac:dyDescent="0.25">
      <c r="A7798" s="803" t="s">
        <v>12388</v>
      </c>
      <c r="B7798" s="1028" t="s">
        <v>20</v>
      </c>
      <c r="C7798" s="805" t="s">
        <v>12389</v>
      </c>
      <c r="D7798" s="921"/>
      <c r="E7798" s="921"/>
      <c r="F7798" s="806"/>
      <c r="G7798" s="807">
        <v>50443.33795237499</v>
      </c>
    </row>
    <row r="7799" spans="1:7" x14ac:dyDescent="0.25">
      <c r="A7799" s="792" t="s">
        <v>12390</v>
      </c>
      <c r="B7799" s="1017" t="s">
        <v>12391</v>
      </c>
      <c r="C7799" s="814" t="s">
        <v>12392</v>
      </c>
      <c r="D7799" s="794"/>
      <c r="E7799" s="794"/>
      <c r="F7799" s="795"/>
      <c r="G7799" s="796" t="s">
        <v>9</v>
      </c>
    </row>
    <row r="7800" spans="1:7" x14ac:dyDescent="0.25">
      <c r="A7800" s="1131" t="s">
        <v>3170</v>
      </c>
      <c r="B7800" s="1131" t="s">
        <v>12393</v>
      </c>
      <c r="C7800" s="1132" t="s">
        <v>12394</v>
      </c>
      <c r="D7800" s="1133"/>
      <c r="E7800" s="1133"/>
      <c r="F7800" s="1134"/>
      <c r="G7800" s="791">
        <v>81204.806249999994</v>
      </c>
    </row>
    <row r="7801" spans="1:7" x14ac:dyDescent="0.25">
      <c r="A7801" s="1131" t="s">
        <v>3172</v>
      </c>
      <c r="B7801" s="1131" t="s">
        <v>12393</v>
      </c>
      <c r="C7801" s="1132" t="s">
        <v>12395</v>
      </c>
      <c r="D7801" s="1133"/>
      <c r="E7801" s="1133"/>
      <c r="F7801" s="1134"/>
      <c r="G7801" s="791">
        <v>81204.806249999994</v>
      </c>
    </row>
    <row r="7802" spans="1:7" x14ac:dyDescent="0.25">
      <c r="A7802" s="803" t="s">
        <v>12396</v>
      </c>
      <c r="B7802" s="1028" t="s">
        <v>12397</v>
      </c>
      <c r="C7802" s="805" t="s">
        <v>12398</v>
      </c>
      <c r="D7802" s="921"/>
      <c r="E7802" s="921"/>
      <c r="F7802" s="806"/>
      <c r="G7802" s="807">
        <v>48486.76979081249</v>
      </c>
    </row>
    <row r="7803" spans="1:7" x14ac:dyDescent="0.25">
      <c r="A7803" s="803" t="s">
        <v>12399</v>
      </c>
      <c r="B7803" s="1028" t="s">
        <v>12332</v>
      </c>
      <c r="C7803" s="805" t="s">
        <v>12400</v>
      </c>
      <c r="D7803" s="921"/>
      <c r="E7803" s="921"/>
      <c r="F7803" s="806"/>
      <c r="G7803" s="807">
        <v>114975.88753312497</v>
      </c>
    </row>
    <row r="7804" spans="1:7" x14ac:dyDescent="0.25">
      <c r="A7804" s="792" t="s">
        <v>12401</v>
      </c>
      <c r="B7804" s="1017" t="s">
        <v>12335</v>
      </c>
      <c r="C7804" s="984" t="s">
        <v>12402</v>
      </c>
      <c r="D7804" s="794"/>
      <c r="E7804" s="794"/>
      <c r="F7804" s="795"/>
      <c r="G7804" s="796" t="s">
        <v>21</v>
      </c>
    </row>
    <row r="7805" spans="1:7" x14ac:dyDescent="0.25">
      <c r="A7805" s="792" t="s">
        <v>12403</v>
      </c>
      <c r="B7805" s="1017" t="s">
        <v>12335</v>
      </c>
      <c r="C7805" s="814" t="s">
        <v>12404</v>
      </c>
      <c r="D7805" s="794"/>
      <c r="E7805" s="794"/>
      <c r="F7805" s="795"/>
      <c r="G7805" s="796" t="s">
        <v>21</v>
      </c>
    </row>
    <row r="7806" spans="1:7" x14ac:dyDescent="0.25">
      <c r="A7806" s="803" t="s">
        <v>12405</v>
      </c>
      <c r="B7806" s="1028" t="s">
        <v>1450</v>
      </c>
      <c r="C7806" s="805" t="s">
        <v>12406</v>
      </c>
      <c r="D7806" s="921"/>
      <c r="E7806" s="921"/>
      <c r="F7806" s="806"/>
      <c r="G7806" s="807">
        <v>270781.875</v>
      </c>
    </row>
    <row r="7807" spans="1:7" x14ac:dyDescent="0.25">
      <c r="A7807" s="803" t="s">
        <v>12407</v>
      </c>
      <c r="B7807" s="1028" t="s">
        <v>1450</v>
      </c>
      <c r="C7807" s="805" t="s">
        <v>12408</v>
      </c>
      <c r="D7807" s="921"/>
      <c r="E7807" s="921"/>
      <c r="F7807" s="806"/>
      <c r="G7807" s="807">
        <v>270781.875</v>
      </c>
    </row>
    <row r="7808" spans="1:7" x14ac:dyDescent="0.25">
      <c r="A7808" s="1131" t="s">
        <v>6241</v>
      </c>
      <c r="B7808" s="1131" t="s">
        <v>1450</v>
      </c>
      <c r="C7808" s="1135" t="s">
        <v>12409</v>
      </c>
      <c r="D7808" s="1136"/>
      <c r="E7808" s="1136"/>
      <c r="F7808" s="1137"/>
      <c r="G7808" s="791">
        <v>420163.70348744991</v>
      </c>
    </row>
    <row r="7809" spans="1:7" x14ac:dyDescent="0.25">
      <c r="A7809" s="1131" t="s">
        <v>6243</v>
      </c>
      <c r="B7809" s="1131" t="s">
        <v>1450</v>
      </c>
      <c r="C7809" s="1135" t="s">
        <v>12410</v>
      </c>
      <c r="D7809" s="1136"/>
      <c r="E7809" s="1136"/>
      <c r="F7809" s="1137"/>
      <c r="G7809" s="791">
        <v>420163.70348744991</v>
      </c>
    </row>
    <row r="7810" spans="1:7" x14ac:dyDescent="0.25">
      <c r="A7810" s="1131" t="s">
        <v>6245</v>
      </c>
      <c r="B7810" s="1131" t="s">
        <v>1450</v>
      </c>
      <c r="C7810" s="1135" t="s">
        <v>12411</v>
      </c>
      <c r="D7810" s="1136"/>
      <c r="E7810" s="1136"/>
      <c r="F7810" s="1137"/>
      <c r="G7810" s="791">
        <v>360516.14129699994</v>
      </c>
    </row>
    <row r="7811" spans="1:7" x14ac:dyDescent="0.25">
      <c r="A7811" s="1131" t="s">
        <v>6247</v>
      </c>
      <c r="B7811" s="1131" t="s">
        <v>1450</v>
      </c>
      <c r="C7811" s="1135" t="s">
        <v>12412</v>
      </c>
      <c r="D7811" s="1136"/>
      <c r="E7811" s="1136"/>
      <c r="F7811" s="1137"/>
      <c r="G7811" s="791">
        <v>360516.14129699994</v>
      </c>
    </row>
    <row r="7812" spans="1:7" x14ac:dyDescent="0.25">
      <c r="A7812" s="1131" t="s">
        <v>6249</v>
      </c>
      <c r="B7812" s="1131" t="s">
        <v>1450</v>
      </c>
      <c r="C7812" s="1135" t="s">
        <v>12413</v>
      </c>
      <c r="D7812" s="1136"/>
      <c r="E7812" s="1136"/>
      <c r="F7812" s="1137"/>
      <c r="G7812" s="791">
        <v>382951.9545871499</v>
      </c>
    </row>
    <row r="7813" spans="1:7" x14ac:dyDescent="0.25">
      <c r="A7813" s="1131" t="s">
        <v>6251</v>
      </c>
      <c r="B7813" s="1131" t="s">
        <v>1450</v>
      </c>
      <c r="C7813" s="1135" t="s">
        <v>12414</v>
      </c>
      <c r="D7813" s="1136"/>
      <c r="E7813" s="1136"/>
      <c r="F7813" s="1137"/>
      <c r="G7813" s="791">
        <v>382951.9545871499</v>
      </c>
    </row>
    <row r="7814" spans="1:7" x14ac:dyDescent="0.25">
      <c r="A7814" s="1131" t="s">
        <v>6253</v>
      </c>
      <c r="B7814" s="1131" t="s">
        <v>1450</v>
      </c>
      <c r="C7814" s="1135" t="s">
        <v>12415</v>
      </c>
      <c r="D7814" s="1136"/>
      <c r="E7814" s="1136"/>
      <c r="F7814" s="1137"/>
      <c r="G7814" s="791">
        <v>308552.97260384995</v>
      </c>
    </row>
    <row r="7815" spans="1:7" x14ac:dyDescent="0.25">
      <c r="A7815" s="1131" t="s">
        <v>6255</v>
      </c>
      <c r="B7815" s="1131" t="s">
        <v>1450</v>
      </c>
      <c r="C7815" s="1135" t="s">
        <v>12416</v>
      </c>
      <c r="D7815" s="1136"/>
      <c r="E7815" s="1136"/>
      <c r="F7815" s="1137"/>
      <c r="G7815" s="791">
        <v>308552.97260384995</v>
      </c>
    </row>
    <row r="7816" spans="1:7" x14ac:dyDescent="0.25">
      <c r="A7816" s="1131" t="s">
        <v>6257</v>
      </c>
      <c r="B7816" s="1131" t="s">
        <v>1450</v>
      </c>
      <c r="C7816" s="1135" t="s">
        <v>12417</v>
      </c>
      <c r="D7816" s="1136"/>
      <c r="E7816" s="1136"/>
      <c r="F7816" s="1137"/>
      <c r="G7816" s="791">
        <v>283649.53182344994</v>
      </c>
    </row>
    <row r="7817" spans="1:7" x14ac:dyDescent="0.25">
      <c r="A7817" s="1131" t="s">
        <v>6259</v>
      </c>
      <c r="B7817" s="1131" t="s">
        <v>1450</v>
      </c>
      <c r="C7817" s="1135" t="s">
        <v>12418</v>
      </c>
      <c r="D7817" s="1136"/>
      <c r="E7817" s="1136"/>
      <c r="F7817" s="1137"/>
      <c r="G7817" s="791">
        <v>260853.45175889993</v>
      </c>
    </row>
    <row r="7818" spans="1:7" x14ac:dyDescent="0.25">
      <c r="A7818" s="1131" t="s">
        <v>6261</v>
      </c>
      <c r="B7818" s="1131" t="s">
        <v>1450</v>
      </c>
      <c r="C7818" s="1135" t="s">
        <v>12419</v>
      </c>
      <c r="D7818" s="1136"/>
      <c r="E7818" s="1136"/>
      <c r="F7818" s="1137"/>
      <c r="G7818" s="791" t="s">
        <v>9</v>
      </c>
    </row>
    <row r="7819" spans="1:7" x14ac:dyDescent="0.25">
      <c r="A7819" s="1131" t="s">
        <v>6263</v>
      </c>
      <c r="B7819" s="1131" t="s">
        <v>1450</v>
      </c>
      <c r="C7819" s="1135" t="s">
        <v>12420</v>
      </c>
      <c r="D7819" s="1136"/>
      <c r="E7819" s="1136"/>
      <c r="F7819" s="1137"/>
      <c r="G7819" s="791" t="s">
        <v>9</v>
      </c>
    </row>
    <row r="7820" spans="1:7" x14ac:dyDescent="0.25">
      <c r="A7820" s="1131" t="s">
        <v>6265</v>
      </c>
      <c r="B7820" s="1131" t="s">
        <v>1450</v>
      </c>
      <c r="C7820" s="1135" t="s">
        <v>12421</v>
      </c>
      <c r="D7820" s="1136"/>
      <c r="E7820" s="1136"/>
      <c r="F7820" s="1137"/>
      <c r="G7820" s="791">
        <v>438423.88387004996</v>
      </c>
    </row>
    <row r="7821" spans="1:7" x14ac:dyDescent="0.25">
      <c r="A7821" s="1131" t="s">
        <v>6267</v>
      </c>
      <c r="B7821" s="1131" t="s">
        <v>1450</v>
      </c>
      <c r="C7821" s="1135" t="s">
        <v>12422</v>
      </c>
      <c r="D7821" s="1136"/>
      <c r="E7821" s="1136"/>
      <c r="F7821" s="1137"/>
      <c r="G7821" s="791">
        <v>385549.68425804988</v>
      </c>
    </row>
    <row r="7822" spans="1:7" x14ac:dyDescent="0.25">
      <c r="A7822" s="1131" t="s">
        <v>6269</v>
      </c>
      <c r="B7822" s="1131" t="s">
        <v>1450</v>
      </c>
      <c r="C7822" s="1135" t="s">
        <v>12423</v>
      </c>
      <c r="D7822" s="1136"/>
      <c r="E7822" s="1136"/>
      <c r="F7822" s="1137"/>
      <c r="G7822" s="791">
        <v>360516.14129699994</v>
      </c>
    </row>
    <row r="7823" spans="1:7" x14ac:dyDescent="0.25">
      <c r="A7823" s="1131" t="s">
        <v>6271</v>
      </c>
      <c r="B7823" s="1131" t="s">
        <v>1450</v>
      </c>
      <c r="C7823" s="1135" t="s">
        <v>12424</v>
      </c>
      <c r="D7823" s="1136"/>
      <c r="E7823" s="1136"/>
      <c r="F7823" s="1137"/>
      <c r="G7823" s="791">
        <v>360516.14129699994</v>
      </c>
    </row>
    <row r="7824" spans="1:7" x14ac:dyDescent="0.25">
      <c r="A7824" s="1131" t="s">
        <v>6273</v>
      </c>
      <c r="B7824" s="1131" t="s">
        <v>1450</v>
      </c>
      <c r="C7824" s="1135" t="s">
        <v>12425</v>
      </c>
      <c r="D7824" s="1136"/>
      <c r="E7824" s="1136"/>
      <c r="F7824" s="1137"/>
      <c r="G7824" s="791">
        <v>283649.53182344994</v>
      </c>
    </row>
    <row r="7825" spans="1:7" x14ac:dyDescent="0.25">
      <c r="A7825" s="1131" t="s">
        <v>6275</v>
      </c>
      <c r="B7825" s="1131" t="s">
        <v>1450</v>
      </c>
      <c r="C7825" s="1135" t="s">
        <v>12426</v>
      </c>
      <c r="D7825" s="1136"/>
      <c r="E7825" s="1136"/>
      <c r="F7825" s="1137"/>
      <c r="G7825" s="791">
        <v>357142.11248429993</v>
      </c>
    </row>
    <row r="7826" spans="1:7" x14ac:dyDescent="0.25">
      <c r="A7826" s="1131" t="s">
        <v>6277</v>
      </c>
      <c r="B7826" s="1131" t="s">
        <v>1450</v>
      </c>
      <c r="C7826" s="1135" t="s">
        <v>12427</v>
      </c>
      <c r="D7826" s="1136"/>
      <c r="E7826" s="1136"/>
      <c r="F7826" s="1137"/>
      <c r="G7826" s="791">
        <v>340135.34271794988</v>
      </c>
    </row>
    <row r="7827" spans="1:7" x14ac:dyDescent="0.25">
      <c r="A7827" s="1131" t="s">
        <v>6279</v>
      </c>
      <c r="B7827" s="1131" t="s">
        <v>1450</v>
      </c>
      <c r="C7827" s="1135" t="s">
        <v>12428</v>
      </c>
      <c r="D7827" s="1136"/>
      <c r="E7827" s="1136"/>
      <c r="F7827" s="1137"/>
      <c r="G7827" s="791">
        <v>413510.34215204994</v>
      </c>
    </row>
    <row r="7828" spans="1:7" x14ac:dyDescent="0.25">
      <c r="A7828" s="1131" t="s">
        <v>6281</v>
      </c>
      <c r="B7828" s="1131" t="s">
        <v>1450</v>
      </c>
      <c r="C7828" s="1135" t="s">
        <v>12429</v>
      </c>
      <c r="D7828" s="1136"/>
      <c r="E7828" s="1136"/>
      <c r="F7828" s="1137"/>
      <c r="G7828" s="791">
        <v>413510.34215204994</v>
      </c>
    </row>
    <row r="7829" spans="1:7" x14ac:dyDescent="0.25">
      <c r="A7829" s="1131" t="s">
        <v>6283</v>
      </c>
      <c r="B7829" s="1131" t="s">
        <v>1450</v>
      </c>
      <c r="C7829" s="1135" t="s">
        <v>12430</v>
      </c>
      <c r="D7829" s="1136"/>
      <c r="E7829" s="1136"/>
      <c r="F7829" s="1137"/>
      <c r="G7829" s="791">
        <v>263951.86175864987</v>
      </c>
    </row>
    <row r="7830" spans="1:7" x14ac:dyDescent="0.25">
      <c r="A7830" s="1131" t="s">
        <v>6285</v>
      </c>
      <c r="B7830" s="1131" t="s">
        <v>1450</v>
      </c>
      <c r="C7830" s="1135" t="s">
        <v>12431</v>
      </c>
      <c r="D7830" s="1136"/>
      <c r="E7830" s="1136"/>
      <c r="F7830" s="1137"/>
      <c r="G7830" s="791">
        <v>263951.86175864987</v>
      </c>
    </row>
    <row r="7831" spans="1:7" x14ac:dyDescent="0.25">
      <c r="A7831" s="1131" t="s">
        <v>6287</v>
      </c>
      <c r="B7831" s="1131" t="s">
        <v>1450</v>
      </c>
      <c r="C7831" s="1135" t="s">
        <v>12432</v>
      </c>
      <c r="D7831" s="1136"/>
      <c r="E7831" s="1136"/>
      <c r="F7831" s="1137"/>
      <c r="G7831" s="791">
        <v>179351.93237129998</v>
      </c>
    </row>
    <row r="7832" spans="1:7" x14ac:dyDescent="0.25">
      <c r="A7832" s="1131" t="s">
        <v>6289</v>
      </c>
      <c r="B7832" s="1131" t="s">
        <v>1450</v>
      </c>
      <c r="C7832" s="1135" t="s">
        <v>12433</v>
      </c>
      <c r="D7832" s="1136"/>
      <c r="E7832" s="1136"/>
      <c r="F7832" s="1137"/>
      <c r="G7832" s="791">
        <v>129200.46153299995</v>
      </c>
    </row>
    <row r="7833" spans="1:7" x14ac:dyDescent="0.25">
      <c r="A7833" s="1131" t="s">
        <v>6291</v>
      </c>
      <c r="B7833" s="1131" t="s">
        <v>1450</v>
      </c>
      <c r="C7833" s="1135" t="s">
        <v>12434</v>
      </c>
      <c r="D7833" s="1136"/>
      <c r="E7833" s="1136"/>
      <c r="F7833" s="1137"/>
      <c r="G7833" s="791" t="s">
        <v>9</v>
      </c>
    </row>
    <row r="7834" spans="1:7" x14ac:dyDescent="0.25">
      <c r="A7834" s="1131" t="s">
        <v>6293</v>
      </c>
      <c r="B7834" s="1131" t="s">
        <v>1450</v>
      </c>
      <c r="C7834" s="1135" t="s">
        <v>12435</v>
      </c>
      <c r="D7834" s="1136"/>
      <c r="E7834" s="1136"/>
      <c r="F7834" s="1137"/>
      <c r="G7834" s="791">
        <v>399372.29127314989</v>
      </c>
    </row>
    <row r="7835" spans="1:7" x14ac:dyDescent="0.25">
      <c r="A7835" s="1131" t="s">
        <v>6295</v>
      </c>
      <c r="B7835" s="1131" t="s">
        <v>1450</v>
      </c>
      <c r="C7835" s="1135" t="s">
        <v>12436</v>
      </c>
      <c r="D7835" s="1136"/>
      <c r="E7835" s="1136"/>
      <c r="F7835" s="1137"/>
      <c r="G7835" s="791">
        <v>399372.29127314989</v>
      </c>
    </row>
    <row r="7836" spans="1:7" x14ac:dyDescent="0.25">
      <c r="A7836" s="1131" t="s">
        <v>6297</v>
      </c>
      <c r="B7836" s="1131" t="s">
        <v>1450</v>
      </c>
      <c r="C7836" s="1135" t="s">
        <v>12437</v>
      </c>
      <c r="D7836" s="1136"/>
      <c r="E7836" s="1136"/>
      <c r="F7836" s="1137"/>
      <c r="G7836" s="791" t="s">
        <v>9</v>
      </c>
    </row>
    <row r="7837" spans="1:7" x14ac:dyDescent="0.25">
      <c r="A7837" s="1131" t="s">
        <v>6299</v>
      </c>
      <c r="B7837" s="1131" t="s">
        <v>1450</v>
      </c>
      <c r="C7837" s="1135" t="s">
        <v>12438</v>
      </c>
      <c r="D7837" s="1136"/>
      <c r="E7837" s="1136"/>
      <c r="F7837" s="1137"/>
      <c r="G7837" s="791" t="s">
        <v>9</v>
      </c>
    </row>
    <row r="7838" spans="1:7" x14ac:dyDescent="0.25">
      <c r="A7838" s="1131" t="s">
        <v>6301</v>
      </c>
      <c r="B7838" s="1131" t="s">
        <v>1450</v>
      </c>
      <c r="C7838" s="1135" t="s">
        <v>12439</v>
      </c>
      <c r="D7838" s="1136"/>
      <c r="E7838" s="1136"/>
      <c r="F7838" s="1137"/>
      <c r="G7838" s="791">
        <v>299991.11276159994</v>
      </c>
    </row>
    <row r="7839" spans="1:7" x14ac:dyDescent="0.25">
      <c r="A7839" s="1131" t="s">
        <v>6303</v>
      </c>
      <c r="B7839" s="1131" t="s">
        <v>1450</v>
      </c>
      <c r="C7839" s="1135" t="s">
        <v>12440</v>
      </c>
      <c r="D7839" s="1136"/>
      <c r="E7839" s="1136"/>
      <c r="F7839" s="1137"/>
      <c r="G7839" s="791">
        <v>102152.93891984998</v>
      </c>
    </row>
    <row r="7840" spans="1:7" x14ac:dyDescent="0.25">
      <c r="A7840" s="1131" t="s">
        <v>6305</v>
      </c>
      <c r="B7840" s="1131" t="s">
        <v>1450</v>
      </c>
      <c r="C7840" s="1135" t="s">
        <v>12441</v>
      </c>
      <c r="D7840" s="1136"/>
      <c r="E7840" s="1136"/>
      <c r="F7840" s="1137"/>
      <c r="G7840" s="791">
        <v>102152.93891984998</v>
      </c>
    </row>
    <row r="7841" spans="1:7" x14ac:dyDescent="0.25">
      <c r="A7841" s="1131" t="s">
        <v>6307</v>
      </c>
      <c r="B7841" s="1131" t="s">
        <v>1450</v>
      </c>
      <c r="C7841" s="1135" t="s">
        <v>12442</v>
      </c>
      <c r="D7841" s="1136"/>
      <c r="E7841" s="1136"/>
      <c r="F7841" s="1137"/>
      <c r="G7841" s="791">
        <v>106332.72794234997</v>
      </c>
    </row>
    <row r="7842" spans="1:7" x14ac:dyDescent="0.25">
      <c r="A7842" s="1131" t="s">
        <v>6309</v>
      </c>
      <c r="B7842" s="1131" t="s">
        <v>1450</v>
      </c>
      <c r="C7842" s="1135" t="s">
        <v>12443</v>
      </c>
      <c r="D7842" s="1136"/>
      <c r="E7842" s="1136"/>
      <c r="F7842" s="1137"/>
      <c r="G7842" s="791">
        <v>106332.72794234997</v>
      </c>
    </row>
    <row r="7843" spans="1:7" x14ac:dyDescent="0.25">
      <c r="A7843" s="1131" t="s">
        <v>6311</v>
      </c>
      <c r="B7843" s="1131" t="s">
        <v>1450</v>
      </c>
      <c r="C7843" s="1135" t="s">
        <v>12444</v>
      </c>
      <c r="D7843" s="1136"/>
      <c r="E7843" s="1136"/>
      <c r="F7843" s="1137"/>
      <c r="G7843" s="791">
        <v>121357.71479519999</v>
      </c>
    </row>
    <row r="7844" spans="1:7" x14ac:dyDescent="0.25">
      <c r="A7844" s="1131" t="s">
        <v>6313</v>
      </c>
      <c r="B7844" s="1131" t="s">
        <v>1450</v>
      </c>
      <c r="C7844" s="1135" t="s">
        <v>12445</v>
      </c>
      <c r="D7844" s="1136"/>
      <c r="E7844" s="1136"/>
      <c r="F7844" s="1137"/>
      <c r="G7844" s="791">
        <v>221711.68725029993</v>
      </c>
    </row>
    <row r="7845" spans="1:7" x14ac:dyDescent="0.25">
      <c r="A7845" s="1131" t="s">
        <v>6315</v>
      </c>
      <c r="B7845" s="1131" t="s">
        <v>1450</v>
      </c>
      <c r="C7845" s="1135" t="s">
        <v>12446</v>
      </c>
      <c r="D7845" s="1136"/>
      <c r="E7845" s="1136"/>
      <c r="F7845" s="1137"/>
      <c r="G7845" s="791">
        <v>117978.37246844996</v>
      </c>
    </row>
    <row r="7846" spans="1:7" x14ac:dyDescent="0.25">
      <c r="A7846" s="1131" t="s">
        <v>6317</v>
      </c>
      <c r="B7846" s="1131" t="s">
        <v>1450</v>
      </c>
      <c r="C7846" s="1135" t="s">
        <v>12447</v>
      </c>
      <c r="D7846" s="1136"/>
      <c r="E7846" s="1136"/>
      <c r="F7846" s="1137"/>
      <c r="G7846" s="791">
        <v>121357.71479519999</v>
      </c>
    </row>
    <row r="7847" spans="1:7" x14ac:dyDescent="0.25">
      <c r="A7847" s="1131" t="s">
        <v>6319</v>
      </c>
      <c r="B7847" s="1131" t="s">
        <v>1450</v>
      </c>
      <c r="C7847" s="1135" t="s">
        <v>12448</v>
      </c>
      <c r="D7847" s="1136"/>
      <c r="E7847" s="1136"/>
      <c r="F7847" s="1137"/>
      <c r="G7847" s="791">
        <v>265977.9941012999</v>
      </c>
    </row>
    <row r="7848" spans="1:7" x14ac:dyDescent="0.25">
      <c r="A7848" s="1131" t="s">
        <v>6321</v>
      </c>
      <c r="B7848" s="1131" t="s">
        <v>1450</v>
      </c>
      <c r="C7848" s="1135" t="s">
        <v>12449</v>
      </c>
      <c r="D7848" s="1136"/>
      <c r="E7848" s="1136"/>
      <c r="F7848" s="1137"/>
      <c r="G7848" s="791">
        <v>117978.37246844996</v>
      </c>
    </row>
    <row r="7849" spans="1:7" x14ac:dyDescent="0.25">
      <c r="A7849" s="1131" t="s">
        <v>12450</v>
      </c>
      <c r="B7849" s="1131" t="s">
        <v>12363</v>
      </c>
      <c r="C7849" s="1135" t="s">
        <v>12451</v>
      </c>
      <c r="D7849" s="1136"/>
      <c r="E7849" s="1136"/>
      <c r="F7849" s="1137"/>
      <c r="G7849" s="791">
        <v>85783.301249999975</v>
      </c>
    </row>
    <row r="7850" spans="1:7" x14ac:dyDescent="0.25">
      <c r="A7850" s="1131" t="s">
        <v>12452</v>
      </c>
      <c r="B7850" s="1131" t="s">
        <v>12363</v>
      </c>
      <c r="C7850" s="1135" t="s">
        <v>12453</v>
      </c>
      <c r="D7850" s="1136"/>
      <c r="E7850" s="1136"/>
      <c r="F7850" s="1137"/>
      <c r="G7850" s="791">
        <v>85783.301249999975</v>
      </c>
    </row>
    <row r="7851" spans="1:7" x14ac:dyDescent="0.25">
      <c r="A7851" s="1131" t="s">
        <v>12454</v>
      </c>
      <c r="B7851" s="1131" t="s">
        <v>12363</v>
      </c>
      <c r="C7851" s="1135" t="s">
        <v>12455</v>
      </c>
      <c r="D7851" s="1136"/>
      <c r="E7851" s="1136"/>
      <c r="F7851" s="1137"/>
      <c r="G7851" s="791">
        <v>81204.806249999994</v>
      </c>
    </row>
    <row r="7852" spans="1:7" x14ac:dyDescent="0.25">
      <c r="A7852" s="1131" t="s">
        <v>12456</v>
      </c>
      <c r="B7852" s="1131" t="s">
        <v>12363</v>
      </c>
      <c r="C7852" s="1135" t="s">
        <v>12457</v>
      </c>
      <c r="D7852" s="1136"/>
      <c r="E7852" s="1136"/>
      <c r="F7852" s="1137"/>
      <c r="G7852" s="791">
        <v>81204.806249999994</v>
      </c>
    </row>
    <row r="7853" spans="1:7" x14ac:dyDescent="0.25">
      <c r="A7853" s="803" t="s">
        <v>12458</v>
      </c>
      <c r="B7853" s="1028" t="s">
        <v>12373</v>
      </c>
      <c r="C7853" s="805" t="s">
        <v>12459</v>
      </c>
      <c r="D7853" s="921"/>
      <c r="E7853" s="921"/>
      <c r="F7853" s="806"/>
      <c r="G7853" s="807">
        <v>277692.74809331243</v>
      </c>
    </row>
    <row r="7854" spans="1:7" ht="15.75" thickBot="1" x14ac:dyDescent="0.3">
      <c r="A7854" s="803" t="s">
        <v>12460</v>
      </c>
      <c r="B7854" s="1028" t="s">
        <v>12373</v>
      </c>
      <c r="C7854" s="805" t="s">
        <v>12461</v>
      </c>
      <c r="D7854" s="921"/>
      <c r="E7854" s="921"/>
      <c r="F7854" s="806"/>
      <c r="G7854" s="807">
        <v>277692.74809331243</v>
      </c>
    </row>
    <row r="7855" spans="1:7" ht="19.5" thickBot="1" x14ac:dyDescent="0.3">
      <c r="A7855" s="784" t="s">
        <v>12462</v>
      </c>
      <c r="B7855" s="785"/>
      <c r="C7855" s="785"/>
      <c r="D7855" s="785"/>
      <c r="E7855" s="785"/>
      <c r="F7855" s="785"/>
      <c r="G7855" s="1053">
        <v>0</v>
      </c>
    </row>
    <row r="7856" spans="1:7" x14ac:dyDescent="0.25">
      <c r="A7856" s="787" t="s">
        <v>12463</v>
      </c>
      <c r="B7856" s="809" t="s">
        <v>12464</v>
      </c>
      <c r="C7856" s="810" t="s">
        <v>1448</v>
      </c>
      <c r="D7856" s="790"/>
      <c r="E7856" s="810" t="s">
        <v>12465</v>
      </c>
      <c r="F7856" s="790"/>
      <c r="G7856" s="791">
        <v>5222.5496691942144</v>
      </c>
    </row>
    <row r="7857" spans="1:7" x14ac:dyDescent="0.25">
      <c r="A7857" s="787" t="s">
        <v>5636</v>
      </c>
      <c r="B7857" s="809" t="s">
        <v>12466</v>
      </c>
      <c r="C7857" s="810" t="s">
        <v>10592</v>
      </c>
      <c r="D7857" s="790"/>
      <c r="E7857" s="810" t="s">
        <v>9</v>
      </c>
      <c r="F7857" s="790"/>
      <c r="G7857" s="791">
        <v>1509.8797349999998</v>
      </c>
    </row>
    <row r="7858" spans="1:7" x14ac:dyDescent="0.25">
      <c r="A7858" s="787" t="s">
        <v>6353</v>
      </c>
      <c r="B7858" s="809" t="s">
        <v>12467</v>
      </c>
      <c r="C7858" s="810" t="s">
        <v>10592</v>
      </c>
      <c r="D7858" s="790"/>
      <c r="E7858" s="810" t="s">
        <v>12468</v>
      </c>
      <c r="F7858" s="790"/>
      <c r="G7858" s="791">
        <v>17526.389353199997</v>
      </c>
    </row>
    <row r="7859" spans="1:7" x14ac:dyDescent="0.25">
      <c r="A7859" s="787" t="s">
        <v>12469</v>
      </c>
      <c r="B7859" s="809" t="s">
        <v>12467</v>
      </c>
      <c r="C7859" s="810" t="s">
        <v>10592</v>
      </c>
      <c r="D7859" s="790"/>
      <c r="E7859" s="810" t="s">
        <v>12470</v>
      </c>
      <c r="F7859" s="790"/>
      <c r="G7859" s="791">
        <v>17526.389353199997</v>
      </c>
    </row>
    <row r="7860" spans="1:7" x14ac:dyDescent="0.25">
      <c r="A7860" s="787" t="s">
        <v>5782</v>
      </c>
      <c r="B7860" s="809" t="s">
        <v>12471</v>
      </c>
      <c r="C7860" s="810" t="s">
        <v>10592</v>
      </c>
      <c r="D7860" s="790"/>
      <c r="E7860" s="810" t="s">
        <v>12472</v>
      </c>
      <c r="F7860" s="790"/>
      <c r="G7860" s="791">
        <v>17751.713914349995</v>
      </c>
    </row>
    <row r="7861" spans="1:7" x14ac:dyDescent="0.25">
      <c r="A7861" s="787" t="s">
        <v>5784</v>
      </c>
      <c r="B7861" s="809" t="s">
        <v>12471</v>
      </c>
      <c r="C7861" s="810" t="s">
        <v>10592</v>
      </c>
      <c r="D7861" s="790"/>
      <c r="E7861" s="810" t="s">
        <v>12473</v>
      </c>
      <c r="F7861" s="790"/>
      <c r="G7861" s="791">
        <v>17751.713914349995</v>
      </c>
    </row>
    <row r="7862" spans="1:7" x14ac:dyDescent="0.25">
      <c r="A7862" s="787" t="s">
        <v>5786</v>
      </c>
      <c r="B7862" s="809" t="s">
        <v>12471</v>
      </c>
      <c r="C7862" s="810" t="s">
        <v>10592</v>
      </c>
      <c r="D7862" s="790"/>
      <c r="E7862" s="810" t="s">
        <v>12474</v>
      </c>
      <c r="F7862" s="790"/>
      <c r="G7862" s="791">
        <v>17751.713914349995</v>
      </c>
    </row>
    <row r="7863" spans="1:7" x14ac:dyDescent="0.25">
      <c r="A7863" s="787" t="s">
        <v>12475</v>
      </c>
      <c r="B7863" s="809" t="s">
        <v>12471</v>
      </c>
      <c r="C7863" s="810" t="s">
        <v>10592</v>
      </c>
      <c r="D7863" s="790"/>
      <c r="E7863" s="810" t="s">
        <v>12476</v>
      </c>
      <c r="F7863" s="790"/>
      <c r="G7863" s="791">
        <v>4009.1164961249997</v>
      </c>
    </row>
    <row r="7864" spans="1:7" x14ac:dyDescent="0.25">
      <c r="A7864" s="787" t="s">
        <v>5790</v>
      </c>
      <c r="B7864" s="809" t="s">
        <v>12477</v>
      </c>
      <c r="C7864" s="810" t="s">
        <v>10592</v>
      </c>
      <c r="D7864" s="790"/>
      <c r="E7864" s="810" t="s">
        <v>12478</v>
      </c>
      <c r="F7864" s="790"/>
      <c r="G7864" s="791">
        <v>4193.0991121499992</v>
      </c>
    </row>
    <row r="7865" spans="1:7" x14ac:dyDescent="0.25">
      <c r="A7865" s="787" t="s">
        <v>5792</v>
      </c>
      <c r="B7865" s="809" t="s">
        <v>12477</v>
      </c>
      <c r="C7865" s="810" t="s">
        <v>10592</v>
      </c>
      <c r="D7865" s="790"/>
      <c r="E7865" s="810" t="s">
        <v>12479</v>
      </c>
      <c r="F7865" s="790"/>
      <c r="G7865" s="791">
        <v>4372.969454099999</v>
      </c>
    </row>
    <row r="7866" spans="1:7" x14ac:dyDescent="0.25">
      <c r="A7866" s="787" t="s">
        <v>5680</v>
      </c>
      <c r="B7866" s="809" t="s">
        <v>12480</v>
      </c>
      <c r="C7866" s="810" t="s">
        <v>10592</v>
      </c>
      <c r="D7866" s="790"/>
      <c r="E7866" s="810" t="s">
        <v>1262</v>
      </c>
      <c r="F7866" s="790"/>
      <c r="G7866" s="791">
        <v>71454.453454799979</v>
      </c>
    </row>
    <row r="7867" spans="1:7" x14ac:dyDescent="0.25">
      <c r="A7867" s="787" t="s">
        <v>5682</v>
      </c>
      <c r="B7867" s="809" t="s">
        <v>12480</v>
      </c>
      <c r="C7867" s="810" t="s">
        <v>10592</v>
      </c>
      <c r="D7867" s="790"/>
      <c r="E7867" s="810" t="s">
        <v>1250</v>
      </c>
      <c r="F7867" s="790"/>
      <c r="G7867" s="791">
        <v>71454.453454799979</v>
      </c>
    </row>
    <row r="7868" spans="1:7" x14ac:dyDescent="0.25">
      <c r="A7868" s="787" t="s">
        <v>5684</v>
      </c>
      <c r="B7868" s="809" t="s">
        <v>12481</v>
      </c>
      <c r="C7868" s="810" t="s">
        <v>10592</v>
      </c>
      <c r="D7868" s="790"/>
      <c r="E7868" s="810" t="s">
        <v>12482</v>
      </c>
      <c r="F7868" s="790"/>
      <c r="G7868" s="791">
        <v>43012.054489949987</v>
      </c>
    </row>
    <row r="7869" spans="1:7" x14ac:dyDescent="0.25">
      <c r="A7869" s="787" t="s">
        <v>5686</v>
      </c>
      <c r="B7869" s="809" t="s">
        <v>5687</v>
      </c>
      <c r="C7869" s="810" t="s">
        <v>10592</v>
      </c>
      <c r="D7869" s="790"/>
      <c r="E7869" s="810" t="s">
        <v>9</v>
      </c>
      <c r="F7869" s="790"/>
      <c r="G7869" s="791">
        <v>39975.197078699988</v>
      </c>
    </row>
    <row r="7870" spans="1:7" x14ac:dyDescent="0.25">
      <c r="A7870" s="787" t="s">
        <v>5688</v>
      </c>
      <c r="B7870" s="809" t="s">
        <v>5687</v>
      </c>
      <c r="C7870" s="810" t="s">
        <v>10592</v>
      </c>
      <c r="D7870" s="790"/>
      <c r="E7870" s="810" t="s">
        <v>12483</v>
      </c>
      <c r="F7870" s="790"/>
      <c r="G7870" s="791">
        <v>53096.841111599984</v>
      </c>
    </row>
    <row r="7871" spans="1:7" x14ac:dyDescent="0.25">
      <c r="A7871" s="787" t="s">
        <v>5690</v>
      </c>
      <c r="B7871" s="809" t="s">
        <v>12484</v>
      </c>
      <c r="C7871" s="810" t="s">
        <v>10592</v>
      </c>
      <c r="D7871" s="790"/>
      <c r="E7871" s="810" t="s">
        <v>12485</v>
      </c>
      <c r="F7871" s="790"/>
      <c r="G7871" s="791">
        <v>44936.388320849983</v>
      </c>
    </row>
    <row r="7872" spans="1:7" x14ac:dyDescent="0.25">
      <c r="A7872" s="787" t="s">
        <v>5806</v>
      </c>
      <c r="B7872" s="809" t="s">
        <v>12486</v>
      </c>
      <c r="C7872" s="810" t="s">
        <v>10592</v>
      </c>
      <c r="D7872" s="790"/>
      <c r="E7872" s="810" t="s">
        <v>12487</v>
      </c>
      <c r="F7872" s="790"/>
      <c r="G7872" s="791">
        <v>966.79651185</v>
      </c>
    </row>
    <row r="7873" spans="1:7" x14ac:dyDescent="0.25">
      <c r="A7873" s="787" t="s">
        <v>5808</v>
      </c>
      <c r="B7873" s="809" t="s">
        <v>12486</v>
      </c>
      <c r="C7873" s="810" t="s">
        <v>10592</v>
      </c>
      <c r="D7873" s="790"/>
      <c r="E7873" s="810" t="s">
        <v>12488</v>
      </c>
      <c r="F7873" s="790"/>
      <c r="G7873" s="791">
        <v>1123.8871351499997</v>
      </c>
    </row>
    <row r="7874" spans="1:7" x14ac:dyDescent="0.25">
      <c r="A7874" s="787" t="s">
        <v>5810</v>
      </c>
      <c r="B7874" s="809" t="s">
        <v>12486</v>
      </c>
      <c r="C7874" s="810" t="s">
        <v>10592</v>
      </c>
      <c r="D7874" s="790"/>
      <c r="E7874" s="810" t="s">
        <v>12489</v>
      </c>
      <c r="F7874" s="790"/>
      <c r="G7874" s="791">
        <v>393.93656639999989</v>
      </c>
    </row>
    <row r="7875" spans="1:7" x14ac:dyDescent="0.25">
      <c r="A7875" s="787" t="s">
        <v>5812</v>
      </c>
      <c r="B7875" s="809" t="s">
        <v>12486</v>
      </c>
      <c r="C7875" s="810" t="s">
        <v>10592</v>
      </c>
      <c r="D7875" s="790"/>
      <c r="E7875" s="810" t="s">
        <v>12490</v>
      </c>
      <c r="F7875" s="790"/>
      <c r="G7875" s="791">
        <v>2162.2319549999993</v>
      </c>
    </row>
    <row r="7876" spans="1:7" x14ac:dyDescent="0.25">
      <c r="A7876" s="787" t="s">
        <v>5814</v>
      </c>
      <c r="B7876" s="809" t="s">
        <v>12486</v>
      </c>
      <c r="C7876" s="810" t="s">
        <v>10592</v>
      </c>
      <c r="D7876" s="790"/>
      <c r="E7876" s="810" t="s">
        <v>12491</v>
      </c>
      <c r="F7876" s="790"/>
      <c r="G7876" s="791">
        <v>1606.2595145999999</v>
      </c>
    </row>
    <row r="7877" spans="1:7" x14ac:dyDescent="0.25">
      <c r="A7877" s="787" t="s">
        <v>12492</v>
      </c>
      <c r="B7877" s="809" t="s">
        <v>12493</v>
      </c>
      <c r="C7877" s="810" t="s">
        <v>10592</v>
      </c>
      <c r="D7877" s="790"/>
      <c r="E7877" s="810" t="s">
        <v>12494</v>
      </c>
      <c r="F7877" s="790"/>
      <c r="G7877" s="791">
        <v>1906.1574041249996</v>
      </c>
    </row>
    <row r="7878" spans="1:7" x14ac:dyDescent="0.25">
      <c r="A7878" s="1131" t="s">
        <v>5816</v>
      </c>
      <c r="B7878" s="809" t="s">
        <v>12495</v>
      </c>
      <c r="C7878" s="810" t="s">
        <v>10592</v>
      </c>
      <c r="D7878" s="790"/>
      <c r="E7878" s="983" t="s">
        <v>12496</v>
      </c>
      <c r="F7878" s="790"/>
      <c r="G7878" s="791">
        <v>7252.2627605999969</v>
      </c>
    </row>
    <row r="7879" spans="1:7" x14ac:dyDescent="0.25">
      <c r="A7879" s="1131" t="s">
        <v>5818</v>
      </c>
      <c r="B7879" s="809" t="s">
        <v>12495</v>
      </c>
      <c r="C7879" s="810" t="s">
        <v>10592</v>
      </c>
      <c r="D7879" s="790"/>
      <c r="E7879" s="1138" t="s">
        <v>12497</v>
      </c>
      <c r="F7879" s="1139"/>
      <c r="G7879" s="791">
        <v>7164.0373837499992</v>
      </c>
    </row>
    <row r="7880" spans="1:7" x14ac:dyDescent="0.25">
      <c r="A7880" s="792" t="s">
        <v>12498</v>
      </c>
      <c r="B7880" s="813" t="s">
        <v>12499</v>
      </c>
      <c r="C7880" s="814" t="s">
        <v>3524</v>
      </c>
      <c r="D7880" s="795"/>
      <c r="E7880" s="814" t="s">
        <v>9</v>
      </c>
      <c r="F7880" s="795"/>
      <c r="G7880" s="796">
        <v>17245.399999999998</v>
      </c>
    </row>
    <row r="7881" spans="1:7" x14ac:dyDescent="0.25">
      <c r="A7881" s="787" t="s">
        <v>5820</v>
      </c>
      <c r="B7881" s="1029" t="s">
        <v>12500</v>
      </c>
      <c r="C7881" s="810" t="s">
        <v>10592</v>
      </c>
      <c r="D7881" s="790"/>
      <c r="E7881" s="810" t="s">
        <v>9</v>
      </c>
      <c r="F7881" s="790"/>
      <c r="G7881" s="791">
        <v>7977.0050333999998</v>
      </c>
    </row>
    <row r="7882" spans="1:7" x14ac:dyDescent="0.25">
      <c r="A7882" s="787" t="s">
        <v>5822</v>
      </c>
      <c r="B7882" s="809" t="s">
        <v>12501</v>
      </c>
      <c r="C7882" s="810" t="s">
        <v>10592</v>
      </c>
      <c r="D7882" s="790"/>
      <c r="E7882" s="810" t="s">
        <v>11901</v>
      </c>
      <c r="F7882" s="790"/>
      <c r="G7882" s="791">
        <v>9166.2326086499979</v>
      </c>
    </row>
    <row r="7883" spans="1:7" x14ac:dyDescent="0.25">
      <c r="A7883" s="787" t="s">
        <v>5824</v>
      </c>
      <c r="B7883" s="809" t="s">
        <v>12501</v>
      </c>
      <c r="C7883" s="810" t="s">
        <v>10592</v>
      </c>
      <c r="D7883" s="790"/>
      <c r="E7883" s="810" t="s">
        <v>12502</v>
      </c>
      <c r="F7883" s="790"/>
      <c r="G7883" s="791">
        <v>35364.750372899995</v>
      </c>
    </row>
    <row r="7884" spans="1:7" x14ac:dyDescent="0.25">
      <c r="A7884" s="787" t="s">
        <v>5826</v>
      </c>
      <c r="B7884" s="809" t="s">
        <v>12503</v>
      </c>
      <c r="C7884" s="810" t="s">
        <v>10592</v>
      </c>
      <c r="D7884" s="790"/>
      <c r="E7884" s="810" t="s">
        <v>12504</v>
      </c>
      <c r="F7884" s="790"/>
      <c r="G7884" s="791">
        <v>19.123389674999999</v>
      </c>
    </row>
    <row r="7885" spans="1:7" x14ac:dyDescent="0.25">
      <c r="A7885" s="787" t="s">
        <v>5828</v>
      </c>
      <c r="B7885" s="809" t="s">
        <v>12503</v>
      </c>
      <c r="C7885" s="810" t="s">
        <v>10592</v>
      </c>
      <c r="D7885" s="790"/>
      <c r="E7885" s="810" t="s">
        <v>12505</v>
      </c>
      <c r="F7885" s="790"/>
      <c r="G7885" s="791">
        <v>32.038911449999993</v>
      </c>
    </row>
    <row r="7886" spans="1:7" x14ac:dyDescent="0.25">
      <c r="A7886" s="792" t="s">
        <v>12506</v>
      </c>
      <c r="B7886" s="813" t="s">
        <v>12507</v>
      </c>
      <c r="C7886" s="814" t="s">
        <v>3445</v>
      </c>
      <c r="D7886" s="795"/>
      <c r="E7886" s="814" t="s">
        <v>12508</v>
      </c>
      <c r="F7886" s="795"/>
      <c r="G7886" s="796">
        <v>10156.799999999999</v>
      </c>
    </row>
    <row r="7887" spans="1:7" x14ac:dyDescent="0.25">
      <c r="A7887" s="792" t="s">
        <v>12509</v>
      </c>
      <c r="B7887" s="813" t="s">
        <v>12507</v>
      </c>
      <c r="C7887" s="814" t="s">
        <v>3445</v>
      </c>
      <c r="D7887" s="795"/>
      <c r="E7887" s="814" t="s">
        <v>10173</v>
      </c>
      <c r="F7887" s="795"/>
      <c r="G7887" s="796" t="s">
        <v>9</v>
      </c>
    </row>
    <row r="7888" spans="1:7" x14ac:dyDescent="0.25">
      <c r="A7888" s="792" t="s">
        <v>12510</v>
      </c>
      <c r="B7888" s="813" t="s">
        <v>12507</v>
      </c>
      <c r="C7888" s="814" t="s">
        <v>3543</v>
      </c>
      <c r="D7888" s="795"/>
      <c r="E7888" s="814" t="s">
        <v>12185</v>
      </c>
      <c r="F7888" s="795"/>
      <c r="G7888" s="796">
        <v>10156.799999999999</v>
      </c>
    </row>
    <row r="7889" spans="1:7" x14ac:dyDescent="0.25">
      <c r="A7889" s="792" t="s">
        <v>12511</v>
      </c>
      <c r="B7889" s="813" t="s">
        <v>12507</v>
      </c>
      <c r="C7889" s="814" t="s">
        <v>3543</v>
      </c>
      <c r="D7889" s="795"/>
      <c r="E7889" s="814" t="s">
        <v>15</v>
      </c>
      <c r="F7889" s="795"/>
      <c r="G7889" s="796">
        <v>10156.799999999999</v>
      </c>
    </row>
    <row r="7890" spans="1:7" x14ac:dyDescent="0.25">
      <c r="A7890" s="792" t="s">
        <v>12512</v>
      </c>
      <c r="B7890" s="813" t="s">
        <v>12507</v>
      </c>
      <c r="C7890" s="814" t="s">
        <v>3543</v>
      </c>
      <c r="D7890" s="795"/>
      <c r="E7890" s="814" t="s">
        <v>14</v>
      </c>
      <c r="F7890" s="795"/>
      <c r="G7890" s="796">
        <v>10156.799999999999</v>
      </c>
    </row>
    <row r="7891" spans="1:7" x14ac:dyDescent="0.25">
      <c r="A7891" s="787" t="s">
        <v>12513</v>
      </c>
      <c r="B7891" s="1029" t="s">
        <v>12514</v>
      </c>
      <c r="C7891" s="810" t="s">
        <v>1448</v>
      </c>
      <c r="D7891" s="790"/>
      <c r="E7891" s="810" t="s">
        <v>9</v>
      </c>
      <c r="F7891" s="790"/>
      <c r="G7891" s="791">
        <v>1091.3950322417354</v>
      </c>
    </row>
    <row r="7892" spans="1:7" x14ac:dyDescent="0.25">
      <c r="A7892" s="787" t="s">
        <v>12515</v>
      </c>
      <c r="B7892" s="1029" t="s">
        <v>12516</v>
      </c>
      <c r="C7892" s="810" t="s">
        <v>1448</v>
      </c>
      <c r="D7892" s="790"/>
      <c r="E7892" s="810" t="s">
        <v>9</v>
      </c>
      <c r="F7892" s="790"/>
      <c r="G7892" s="791" t="s">
        <v>21</v>
      </c>
    </row>
    <row r="7893" spans="1:7" x14ac:dyDescent="0.25">
      <c r="A7893" s="787" t="s">
        <v>5858</v>
      </c>
      <c r="B7893" s="809" t="s">
        <v>12517</v>
      </c>
      <c r="C7893" s="810" t="s">
        <v>10592</v>
      </c>
      <c r="D7893" s="790"/>
      <c r="E7893" s="810" t="s">
        <v>12518</v>
      </c>
      <c r="F7893" s="790"/>
      <c r="G7893" s="791">
        <v>176.24031749999995</v>
      </c>
    </row>
    <row r="7894" spans="1:7" x14ac:dyDescent="0.25">
      <c r="A7894" s="787" t="s">
        <v>5860</v>
      </c>
      <c r="B7894" s="809" t="s">
        <v>12519</v>
      </c>
      <c r="C7894" s="810" t="s">
        <v>10592</v>
      </c>
      <c r="D7894" s="790"/>
      <c r="E7894" s="810" t="s">
        <v>12518</v>
      </c>
      <c r="F7894" s="790"/>
      <c r="G7894" s="791">
        <v>176.24031749999995</v>
      </c>
    </row>
    <row r="7895" spans="1:7" x14ac:dyDescent="0.25">
      <c r="A7895" s="787" t="s">
        <v>5862</v>
      </c>
      <c r="B7895" s="809" t="s">
        <v>12520</v>
      </c>
      <c r="C7895" s="810" t="s">
        <v>10592</v>
      </c>
      <c r="D7895" s="790"/>
      <c r="E7895" s="810" t="s">
        <v>12521</v>
      </c>
      <c r="F7895" s="790"/>
      <c r="G7895" s="791">
        <v>241.26510329999994</v>
      </c>
    </row>
    <row r="7896" spans="1:7" x14ac:dyDescent="0.25">
      <c r="A7896" s="787" t="s">
        <v>5850</v>
      </c>
      <c r="B7896" s="809" t="s">
        <v>12522</v>
      </c>
      <c r="C7896" s="810" t="s">
        <v>10592</v>
      </c>
      <c r="D7896" s="790"/>
      <c r="E7896" s="810" t="s">
        <v>12523</v>
      </c>
      <c r="F7896" s="790"/>
      <c r="G7896" s="791">
        <v>97.063697249999962</v>
      </c>
    </row>
    <row r="7897" spans="1:7" x14ac:dyDescent="0.25">
      <c r="A7897" s="787" t="s">
        <v>5852</v>
      </c>
      <c r="B7897" s="809" t="s">
        <v>12522</v>
      </c>
      <c r="C7897" s="810" t="s">
        <v>10592</v>
      </c>
      <c r="D7897" s="790"/>
      <c r="E7897" s="810" t="s">
        <v>12524</v>
      </c>
      <c r="F7897" s="790"/>
      <c r="G7897" s="791">
        <v>13767.63055785</v>
      </c>
    </row>
    <row r="7898" spans="1:7" x14ac:dyDescent="0.25">
      <c r="A7898" s="787" t="s">
        <v>5854</v>
      </c>
      <c r="B7898" s="809" t="s">
        <v>12522</v>
      </c>
      <c r="C7898" s="810" t="s">
        <v>10592</v>
      </c>
      <c r="D7898" s="790"/>
      <c r="E7898" s="810" t="s">
        <v>10402</v>
      </c>
      <c r="F7898" s="790"/>
      <c r="G7898" s="791">
        <v>8585.7969599999979</v>
      </c>
    </row>
    <row r="7899" spans="1:7" x14ac:dyDescent="0.25">
      <c r="A7899" s="787" t="s">
        <v>5856</v>
      </c>
      <c r="B7899" s="809" t="s">
        <v>12522</v>
      </c>
      <c r="C7899" s="810" t="s">
        <v>10592</v>
      </c>
      <c r="D7899" s="790"/>
      <c r="E7899" s="1140" t="s">
        <v>12525</v>
      </c>
      <c r="F7899" s="1141"/>
      <c r="G7899" s="791">
        <v>5098.606080749998</v>
      </c>
    </row>
    <row r="7900" spans="1:7" x14ac:dyDescent="0.25">
      <c r="A7900" s="787" t="s">
        <v>12526</v>
      </c>
      <c r="B7900" s="809" t="s">
        <v>12527</v>
      </c>
      <c r="C7900" s="810" t="s">
        <v>1448</v>
      </c>
      <c r="D7900" s="790"/>
      <c r="E7900" s="983" t="s">
        <v>9</v>
      </c>
      <c r="F7900" s="1142"/>
      <c r="G7900" s="791">
        <v>1560.1753636208678</v>
      </c>
    </row>
    <row r="7901" spans="1:7" x14ac:dyDescent="0.25">
      <c r="A7901" s="787" t="s">
        <v>12528</v>
      </c>
      <c r="B7901" s="809" t="s">
        <v>12529</v>
      </c>
      <c r="C7901" s="810" t="s">
        <v>10592</v>
      </c>
      <c r="D7901" s="790"/>
      <c r="E7901" s="983" t="s">
        <v>12530</v>
      </c>
      <c r="F7901" s="1142"/>
      <c r="G7901" s="791">
        <v>909.61047449999978</v>
      </c>
    </row>
    <row r="7902" spans="1:7" x14ac:dyDescent="0.25">
      <c r="A7902" s="787" t="s">
        <v>5872</v>
      </c>
      <c r="B7902" s="809" t="s">
        <v>12531</v>
      </c>
      <c r="C7902" s="810" t="s">
        <v>10592</v>
      </c>
      <c r="D7902" s="790"/>
      <c r="E7902" s="983" t="s">
        <v>9</v>
      </c>
      <c r="F7902" s="1142"/>
      <c r="G7902" s="791">
        <v>909.61047449999978</v>
      </c>
    </row>
    <row r="7903" spans="1:7" x14ac:dyDescent="0.25">
      <c r="A7903" s="787" t="s">
        <v>5874</v>
      </c>
      <c r="B7903" s="809" t="s">
        <v>12532</v>
      </c>
      <c r="C7903" s="810" t="s">
        <v>10592</v>
      </c>
      <c r="D7903" s="790"/>
      <c r="E7903" s="983" t="s">
        <v>12533</v>
      </c>
      <c r="F7903" s="1142"/>
      <c r="G7903" s="791">
        <v>6244.6942349999981</v>
      </c>
    </row>
    <row r="7904" spans="1:7" x14ac:dyDescent="0.25">
      <c r="A7904" s="787" t="s">
        <v>5967</v>
      </c>
      <c r="B7904" s="809" t="s">
        <v>12534</v>
      </c>
      <c r="C7904" s="810" t="s">
        <v>10592</v>
      </c>
      <c r="D7904" s="790"/>
      <c r="E7904" s="810" t="s">
        <v>12535</v>
      </c>
      <c r="F7904" s="790"/>
      <c r="G7904" s="791">
        <v>5092.029949499999</v>
      </c>
    </row>
    <row r="7905" spans="1:7" x14ac:dyDescent="0.25">
      <c r="A7905" s="787" t="s">
        <v>5969</v>
      </c>
      <c r="B7905" s="809" t="s">
        <v>12534</v>
      </c>
      <c r="C7905" s="810" t="s">
        <v>10592</v>
      </c>
      <c r="D7905" s="790"/>
      <c r="E7905" s="810" t="s">
        <v>12536</v>
      </c>
      <c r="F7905" s="790"/>
      <c r="G7905" s="791">
        <v>3382.5514787999996</v>
      </c>
    </row>
    <row r="7906" spans="1:7" x14ac:dyDescent="0.25">
      <c r="A7906" s="787" t="s">
        <v>6037</v>
      </c>
      <c r="B7906" s="809" t="s">
        <v>5383</v>
      </c>
      <c r="C7906" s="810" t="s">
        <v>10592</v>
      </c>
      <c r="D7906" s="790"/>
      <c r="E7906" s="810" t="s">
        <v>12537</v>
      </c>
      <c r="F7906" s="790"/>
      <c r="G7906" s="791">
        <v>8115.1037896500002</v>
      </c>
    </row>
    <row r="7907" spans="1:7" x14ac:dyDescent="0.25">
      <c r="A7907" s="787" t="s">
        <v>6039</v>
      </c>
      <c r="B7907" s="809" t="s">
        <v>5383</v>
      </c>
      <c r="C7907" s="810" t="s">
        <v>10592</v>
      </c>
      <c r="D7907" s="790"/>
      <c r="E7907" s="810" t="s">
        <v>12538</v>
      </c>
      <c r="F7907" s="790"/>
      <c r="G7907" s="791">
        <v>8115.1037896500002</v>
      </c>
    </row>
    <row r="7908" spans="1:7" x14ac:dyDescent="0.25">
      <c r="A7908" s="787" t="s">
        <v>6041</v>
      </c>
      <c r="B7908" s="809" t="s">
        <v>5383</v>
      </c>
      <c r="C7908" s="810" t="s">
        <v>10592</v>
      </c>
      <c r="D7908" s="790"/>
      <c r="E7908" s="810" t="s">
        <v>12539</v>
      </c>
      <c r="F7908" s="790"/>
      <c r="G7908" s="791">
        <v>8115.1037896500002</v>
      </c>
    </row>
    <row r="7909" spans="1:7" x14ac:dyDescent="0.25">
      <c r="A7909" s="787" t="s">
        <v>12540</v>
      </c>
      <c r="B7909" s="809" t="s">
        <v>12541</v>
      </c>
      <c r="C7909" s="810" t="s">
        <v>1448</v>
      </c>
      <c r="D7909" s="790"/>
      <c r="E7909" s="810" t="s">
        <v>12542</v>
      </c>
      <c r="F7909" s="790"/>
      <c r="G7909" s="791">
        <v>2729.7828791838847</v>
      </c>
    </row>
    <row r="7910" spans="1:7" x14ac:dyDescent="0.25">
      <c r="A7910" s="787" t="s">
        <v>6080</v>
      </c>
      <c r="B7910" s="809" t="s">
        <v>12543</v>
      </c>
      <c r="C7910" s="810" t="s">
        <v>10592</v>
      </c>
      <c r="D7910" s="790"/>
      <c r="E7910" s="810" t="s">
        <v>9980</v>
      </c>
      <c r="F7910" s="790"/>
      <c r="G7910" s="791">
        <v>6891.4172866499985</v>
      </c>
    </row>
    <row r="7911" spans="1:7" x14ac:dyDescent="0.25">
      <c r="A7911" s="792" t="s">
        <v>12544</v>
      </c>
      <c r="B7911" s="813" t="s">
        <v>12545</v>
      </c>
      <c r="C7911" s="814" t="s">
        <v>3543</v>
      </c>
      <c r="D7911" s="795"/>
      <c r="E7911" s="814" t="s">
        <v>12546</v>
      </c>
      <c r="F7911" s="795"/>
      <c r="G7911" s="796">
        <v>10791.599999999999</v>
      </c>
    </row>
    <row r="7912" spans="1:7" x14ac:dyDescent="0.25">
      <c r="A7912" s="792" t="s">
        <v>12547</v>
      </c>
      <c r="B7912" s="813" t="s">
        <v>12548</v>
      </c>
      <c r="C7912" s="814" t="s">
        <v>1457</v>
      </c>
      <c r="D7912" s="795"/>
      <c r="E7912" s="814" t="s">
        <v>12549</v>
      </c>
      <c r="F7912" s="795"/>
      <c r="G7912" s="796">
        <v>10791.599999999999</v>
      </c>
    </row>
    <row r="7913" spans="1:7" x14ac:dyDescent="0.25">
      <c r="A7913" s="792" t="s">
        <v>12550</v>
      </c>
      <c r="B7913" s="813" t="s">
        <v>12551</v>
      </c>
      <c r="C7913" s="814" t="s">
        <v>1457</v>
      </c>
      <c r="D7913" s="795"/>
      <c r="E7913" s="814" t="s">
        <v>12552</v>
      </c>
      <c r="F7913" s="795"/>
      <c r="G7913" s="796">
        <v>10156.799999999999</v>
      </c>
    </row>
    <row r="7914" spans="1:7" x14ac:dyDescent="0.25">
      <c r="A7914" s="792" t="s">
        <v>12553</v>
      </c>
      <c r="B7914" s="813" t="s">
        <v>12554</v>
      </c>
      <c r="C7914" s="814" t="s">
        <v>3543</v>
      </c>
      <c r="D7914" s="795"/>
      <c r="E7914" s="814" t="s">
        <v>9</v>
      </c>
      <c r="F7914" s="795"/>
      <c r="G7914" s="796">
        <v>10156.799999999999</v>
      </c>
    </row>
    <row r="7915" spans="1:7" x14ac:dyDescent="0.25">
      <c r="A7915" s="787" t="s">
        <v>5478</v>
      </c>
      <c r="B7915" s="809" t="s">
        <v>12555</v>
      </c>
      <c r="C7915" s="810" t="s">
        <v>10592</v>
      </c>
      <c r="D7915" s="790"/>
      <c r="E7915" s="810" t="s">
        <v>12556</v>
      </c>
      <c r="F7915" s="790"/>
      <c r="G7915" s="791">
        <v>5012.9585473499992</v>
      </c>
    </row>
    <row r="7916" spans="1:7" x14ac:dyDescent="0.25">
      <c r="A7916" s="787" t="s">
        <v>6131</v>
      </c>
      <c r="B7916" s="809" t="s">
        <v>12557</v>
      </c>
      <c r="C7916" s="810" t="s">
        <v>10592</v>
      </c>
      <c r="D7916" s="790"/>
      <c r="E7916" s="810" t="s">
        <v>11901</v>
      </c>
      <c r="F7916" s="790"/>
      <c r="G7916" s="791">
        <v>1182.0727444499996</v>
      </c>
    </row>
    <row r="7917" spans="1:7" x14ac:dyDescent="0.25">
      <c r="A7917" s="787" t="s">
        <v>6133</v>
      </c>
      <c r="B7917" s="809" t="s">
        <v>12558</v>
      </c>
      <c r="C7917" s="810" t="s">
        <v>10592</v>
      </c>
      <c r="D7917" s="790"/>
      <c r="E7917" s="810" t="s">
        <v>11901</v>
      </c>
      <c r="F7917" s="790"/>
      <c r="G7917" s="791">
        <v>55.239502499999993</v>
      </c>
    </row>
    <row r="7918" spans="1:7" x14ac:dyDescent="0.25">
      <c r="A7918" s="787" t="s">
        <v>6135</v>
      </c>
      <c r="B7918" s="809" t="s">
        <v>12559</v>
      </c>
      <c r="C7918" s="810" t="s">
        <v>10592</v>
      </c>
      <c r="D7918" s="790"/>
      <c r="E7918" s="810" t="s">
        <v>12560</v>
      </c>
      <c r="F7918" s="790"/>
      <c r="G7918" s="791">
        <v>1111.68183555</v>
      </c>
    </row>
    <row r="7919" spans="1:7" x14ac:dyDescent="0.25">
      <c r="A7919" s="787" t="s">
        <v>6137</v>
      </c>
      <c r="B7919" s="809" t="s">
        <v>12559</v>
      </c>
      <c r="C7919" s="810" t="s">
        <v>10592</v>
      </c>
      <c r="D7919" s="790"/>
      <c r="E7919" s="810" t="s">
        <v>12561</v>
      </c>
      <c r="F7919" s="790"/>
      <c r="G7919" s="791">
        <v>55.239502499999993</v>
      </c>
    </row>
    <row r="7920" spans="1:7" x14ac:dyDescent="0.25">
      <c r="A7920" s="787" t="s">
        <v>6139</v>
      </c>
      <c r="B7920" s="809" t="s">
        <v>12562</v>
      </c>
      <c r="C7920" s="810" t="s">
        <v>10592</v>
      </c>
      <c r="D7920" s="790"/>
      <c r="E7920" s="1143" t="s">
        <v>12525</v>
      </c>
      <c r="F7920" s="1144"/>
      <c r="G7920" s="791">
        <v>647.0913149999999</v>
      </c>
    </row>
    <row r="7921" spans="1:7" x14ac:dyDescent="0.25">
      <c r="A7921" s="787" t="s">
        <v>6141</v>
      </c>
      <c r="B7921" s="809" t="s">
        <v>12563</v>
      </c>
      <c r="C7921" s="810" t="s">
        <v>10592</v>
      </c>
      <c r="D7921" s="790"/>
      <c r="E7921" s="1143" t="s">
        <v>12525</v>
      </c>
      <c r="F7921" s="1144"/>
      <c r="G7921" s="791">
        <v>369.77586018749992</v>
      </c>
    </row>
    <row r="7922" spans="1:7" x14ac:dyDescent="0.25">
      <c r="A7922" s="787" t="s">
        <v>12564</v>
      </c>
      <c r="B7922" s="809" t="s">
        <v>12565</v>
      </c>
      <c r="C7922" s="810" t="s">
        <v>10592</v>
      </c>
      <c r="D7922" s="790"/>
      <c r="E7922" s="1145" t="s">
        <v>12566</v>
      </c>
      <c r="F7922" s="1146"/>
      <c r="G7922" s="791">
        <v>1971.6118304999998</v>
      </c>
    </row>
    <row r="7923" spans="1:7" x14ac:dyDescent="0.25">
      <c r="A7923" s="787" t="s">
        <v>12567</v>
      </c>
      <c r="B7923" s="809" t="s">
        <v>12568</v>
      </c>
      <c r="C7923" s="810" t="s">
        <v>1448</v>
      </c>
      <c r="D7923" s="790"/>
      <c r="E7923" s="1145" t="s">
        <v>9</v>
      </c>
      <c r="F7923" s="1146"/>
      <c r="G7923" s="791">
        <v>111.18371989152892</v>
      </c>
    </row>
    <row r="7924" spans="1:7" x14ac:dyDescent="0.25">
      <c r="A7924" s="787" t="s">
        <v>12569</v>
      </c>
      <c r="B7924" s="809" t="s">
        <v>10317</v>
      </c>
      <c r="C7924" s="810" t="s">
        <v>1448</v>
      </c>
      <c r="D7924" s="790"/>
      <c r="E7924" s="1145" t="s">
        <v>9</v>
      </c>
      <c r="F7924" s="1146"/>
      <c r="G7924" s="791">
        <v>2653.4085134414186</v>
      </c>
    </row>
    <row r="7925" spans="1:7" x14ac:dyDescent="0.25">
      <c r="A7925" s="787" t="s">
        <v>12570</v>
      </c>
      <c r="B7925" s="809" t="s">
        <v>12571</v>
      </c>
      <c r="C7925" s="810" t="s">
        <v>1448</v>
      </c>
      <c r="D7925" s="790"/>
      <c r="E7925" s="1145" t="s">
        <v>12572</v>
      </c>
      <c r="F7925" s="1146"/>
      <c r="G7925" s="791">
        <v>1932.7782881798951</v>
      </c>
    </row>
    <row r="7926" spans="1:7" x14ac:dyDescent="0.25">
      <c r="A7926" s="792" t="s">
        <v>12573</v>
      </c>
      <c r="B7926" s="813" t="s">
        <v>12574</v>
      </c>
      <c r="C7926" s="814" t="s">
        <v>1457</v>
      </c>
      <c r="D7926" s="795"/>
      <c r="E7926" s="814" t="s">
        <v>12575</v>
      </c>
      <c r="F7926" s="795"/>
      <c r="G7926" s="796">
        <v>28777.599999999995</v>
      </c>
    </row>
    <row r="7927" spans="1:7" x14ac:dyDescent="0.25">
      <c r="A7927" s="792" t="s">
        <v>12576</v>
      </c>
      <c r="B7927" s="813" t="s">
        <v>12577</v>
      </c>
      <c r="C7927" s="814" t="s">
        <v>3543</v>
      </c>
      <c r="D7927" s="795"/>
      <c r="E7927" s="814" t="s">
        <v>12578</v>
      </c>
      <c r="F7927" s="795"/>
      <c r="G7927" s="796">
        <v>10156.799999999999</v>
      </c>
    </row>
    <row r="7928" spans="1:7" x14ac:dyDescent="0.25">
      <c r="A7928" s="787" t="s">
        <v>12579</v>
      </c>
      <c r="B7928" s="809" t="s">
        <v>12580</v>
      </c>
      <c r="C7928" s="810" t="s">
        <v>1448</v>
      </c>
      <c r="D7928" s="790"/>
      <c r="E7928" s="1145" t="s">
        <v>9</v>
      </c>
      <c r="F7928" s="1146"/>
      <c r="G7928" s="791">
        <v>4539.1736895092972</v>
      </c>
    </row>
    <row r="7929" spans="1:7" x14ac:dyDescent="0.25">
      <c r="A7929" s="787" t="s">
        <v>12581</v>
      </c>
      <c r="B7929" s="809" t="s">
        <v>5561</v>
      </c>
      <c r="C7929" s="810" t="s">
        <v>1448</v>
      </c>
      <c r="D7929" s="790"/>
      <c r="E7929" s="983" t="s">
        <v>11379</v>
      </c>
      <c r="F7929" s="1142"/>
      <c r="G7929" s="791">
        <v>3920.397782618802</v>
      </c>
    </row>
    <row r="7930" spans="1:7" x14ac:dyDescent="0.25">
      <c r="A7930" s="787" t="s">
        <v>12582</v>
      </c>
      <c r="B7930" s="809" t="s">
        <v>5561</v>
      </c>
      <c r="C7930" s="810" t="s">
        <v>10592</v>
      </c>
      <c r="D7930" s="790"/>
      <c r="E7930" s="1140" t="s">
        <v>12583</v>
      </c>
      <c r="F7930" s="1141"/>
      <c r="G7930" s="791">
        <v>6378.0055676999982</v>
      </c>
    </row>
    <row r="7931" spans="1:7" x14ac:dyDescent="0.25">
      <c r="A7931" s="787" t="s">
        <v>12584</v>
      </c>
      <c r="B7931" s="809" t="s">
        <v>5561</v>
      </c>
      <c r="C7931" s="810" t="s">
        <v>10592</v>
      </c>
      <c r="D7931" s="790"/>
      <c r="E7931" s="1140" t="s">
        <v>12585</v>
      </c>
      <c r="F7931" s="1141"/>
      <c r="G7931" s="791">
        <v>7940.020871249998</v>
      </c>
    </row>
    <row r="7932" spans="1:7" x14ac:dyDescent="0.25">
      <c r="A7932" s="787" t="s">
        <v>6327</v>
      </c>
      <c r="B7932" s="809" t="s">
        <v>5561</v>
      </c>
      <c r="C7932" s="810" t="s">
        <v>10592</v>
      </c>
      <c r="D7932" s="790"/>
      <c r="E7932" s="1140" t="s">
        <v>12586</v>
      </c>
      <c r="F7932" s="1141"/>
      <c r="G7932" s="791">
        <v>10165.015422899998</v>
      </c>
    </row>
    <row r="7933" spans="1:7" x14ac:dyDescent="0.25">
      <c r="A7933" s="787" t="s">
        <v>6323</v>
      </c>
      <c r="B7933" s="809" t="s">
        <v>5561</v>
      </c>
      <c r="C7933" s="810" t="s">
        <v>10592</v>
      </c>
      <c r="D7933" s="790"/>
      <c r="E7933" s="1140" t="s">
        <v>12587</v>
      </c>
      <c r="F7933" s="1141"/>
      <c r="G7933" s="791">
        <v>10554.743265299998</v>
      </c>
    </row>
    <row r="7934" spans="1:7" x14ac:dyDescent="0.25">
      <c r="A7934" s="787" t="s">
        <v>6331</v>
      </c>
      <c r="B7934" s="809" t="s">
        <v>5561</v>
      </c>
      <c r="C7934" s="810" t="s">
        <v>10592</v>
      </c>
      <c r="D7934" s="790"/>
      <c r="E7934" s="810" t="s">
        <v>12588</v>
      </c>
      <c r="F7934" s="790"/>
      <c r="G7934" s="791">
        <v>9703.7392724999991</v>
      </c>
    </row>
    <row r="7935" spans="1:7" ht="15.75" thickBot="1" x14ac:dyDescent="0.3">
      <c r="A7935" s="787" t="s">
        <v>5638</v>
      </c>
      <c r="B7935" s="1029" t="s">
        <v>12589</v>
      </c>
      <c r="C7935" s="810" t="s">
        <v>10592</v>
      </c>
      <c r="D7935" s="790"/>
      <c r="E7935" s="810" t="s">
        <v>9</v>
      </c>
      <c r="F7935" s="790"/>
      <c r="G7935" s="791">
        <v>526.87963575000003</v>
      </c>
    </row>
    <row r="7936" spans="1:7" ht="19.5" thickBot="1" x14ac:dyDescent="0.3">
      <c r="A7936" s="784" t="s">
        <v>12590</v>
      </c>
      <c r="B7936" s="785"/>
      <c r="C7936" s="785"/>
      <c r="D7936" s="785"/>
      <c r="E7936" s="785"/>
      <c r="F7936" s="785"/>
      <c r="G7936" s="1053">
        <v>0</v>
      </c>
    </row>
    <row r="7937" spans="1:7" x14ac:dyDescent="0.25">
      <c r="A7937" s="792" t="s">
        <v>12591</v>
      </c>
      <c r="B7937" s="1017" t="s">
        <v>3740</v>
      </c>
      <c r="C7937" s="984" t="s">
        <v>12592</v>
      </c>
      <c r="D7937" s="794"/>
      <c r="E7937" s="794"/>
      <c r="F7937" s="795"/>
      <c r="G7937" s="796" t="s">
        <v>9</v>
      </c>
    </row>
    <row r="7938" spans="1:7" x14ac:dyDescent="0.25">
      <c r="A7938" s="787" t="s">
        <v>3190</v>
      </c>
      <c r="B7938" s="1029" t="s">
        <v>1438</v>
      </c>
      <c r="C7938" s="810" t="s">
        <v>12593</v>
      </c>
      <c r="D7938" s="1147"/>
      <c r="E7938" s="1147"/>
      <c r="F7938" s="1055"/>
      <c r="G7938" s="791">
        <v>7564.699999999998</v>
      </c>
    </row>
    <row r="7939" spans="1:7" x14ac:dyDescent="0.25">
      <c r="A7939" s="792" t="s">
        <v>12594</v>
      </c>
      <c r="B7939" s="1017" t="s">
        <v>18</v>
      </c>
      <c r="C7939" s="984" t="s">
        <v>12595</v>
      </c>
      <c r="D7939" s="794"/>
      <c r="E7939" s="794"/>
      <c r="F7939" s="795"/>
      <c r="G7939" s="1148" t="s">
        <v>9</v>
      </c>
    </row>
    <row r="7940" spans="1:7" x14ac:dyDescent="0.25">
      <c r="A7940" s="803" t="s">
        <v>12596</v>
      </c>
      <c r="B7940" s="1028" t="s">
        <v>1448</v>
      </c>
      <c r="C7940" s="982" t="s">
        <v>12597</v>
      </c>
      <c r="D7940" s="921"/>
      <c r="E7940" s="921"/>
      <c r="F7940" s="806"/>
      <c r="G7940" s="807">
        <v>1616.1156971249998</v>
      </c>
    </row>
    <row r="7941" spans="1:7" x14ac:dyDescent="0.25">
      <c r="A7941" s="792" t="s">
        <v>12598</v>
      </c>
      <c r="B7941" s="1017" t="s">
        <v>1448</v>
      </c>
      <c r="C7941" s="984" t="s">
        <v>12599</v>
      </c>
      <c r="D7941" s="794"/>
      <c r="E7941" s="794"/>
      <c r="F7941" s="795"/>
      <c r="G7941" s="796">
        <v>5591.8275187809913</v>
      </c>
    </row>
    <row r="7942" spans="1:7" x14ac:dyDescent="0.25">
      <c r="A7942" s="803" t="s">
        <v>12600</v>
      </c>
      <c r="B7942" s="1028" t="s">
        <v>1448</v>
      </c>
      <c r="C7942" s="1047" t="s">
        <v>12601</v>
      </c>
      <c r="D7942" s="1149"/>
      <c r="E7942" s="1149"/>
      <c r="F7942" s="1150"/>
      <c r="G7942" s="807">
        <v>25483.341570374992</v>
      </c>
    </row>
    <row r="7943" spans="1:7" x14ac:dyDescent="0.25">
      <c r="A7943" s="803" t="s">
        <v>12602</v>
      </c>
      <c r="B7943" s="1028" t="s">
        <v>1448</v>
      </c>
      <c r="C7943" s="982" t="s">
        <v>12603</v>
      </c>
      <c r="D7943" s="921"/>
      <c r="E7943" s="921"/>
      <c r="F7943" s="806"/>
      <c r="G7943" s="807">
        <v>25483.341570374992</v>
      </c>
    </row>
    <row r="7944" spans="1:7" x14ac:dyDescent="0.25">
      <c r="A7944" s="803" t="s">
        <v>6347</v>
      </c>
      <c r="B7944" s="1028" t="s">
        <v>1450</v>
      </c>
      <c r="C7944" s="982" t="s">
        <v>12604</v>
      </c>
      <c r="D7944" s="921"/>
      <c r="E7944" s="921"/>
      <c r="F7944" s="806"/>
      <c r="G7944" s="807">
        <v>7355.8499800499976</v>
      </c>
    </row>
    <row r="7945" spans="1:7" x14ac:dyDescent="0.25">
      <c r="A7945" s="792" t="s">
        <v>12605</v>
      </c>
      <c r="B7945" s="1017" t="s">
        <v>1450</v>
      </c>
      <c r="C7945" s="984" t="s">
        <v>12606</v>
      </c>
      <c r="D7945" s="794"/>
      <c r="E7945" s="794"/>
      <c r="F7945" s="795"/>
      <c r="G7945" s="796">
        <v>82603.36333079997</v>
      </c>
    </row>
    <row r="7946" spans="1:7" x14ac:dyDescent="0.25">
      <c r="A7946" s="792" t="s">
        <v>6337</v>
      </c>
      <c r="B7946" s="1017" t="s">
        <v>1450</v>
      </c>
      <c r="C7946" s="1126" t="s">
        <v>12607</v>
      </c>
      <c r="D7946" s="1127"/>
      <c r="E7946" s="1127"/>
      <c r="F7946" s="1128"/>
      <c r="G7946" s="796">
        <v>6697.9212007499982</v>
      </c>
    </row>
    <row r="7947" spans="1:7" x14ac:dyDescent="0.25">
      <c r="A7947" s="792" t="s">
        <v>6339</v>
      </c>
      <c r="B7947" s="1017" t="s">
        <v>1450</v>
      </c>
      <c r="C7947" s="1126" t="s">
        <v>12608</v>
      </c>
      <c r="D7947" s="1127"/>
      <c r="E7947" s="1127"/>
      <c r="F7947" s="1128"/>
      <c r="G7947" s="796">
        <v>6204.5009207999992</v>
      </c>
    </row>
    <row r="7948" spans="1:7" x14ac:dyDescent="0.25">
      <c r="A7948" s="792" t="s">
        <v>12609</v>
      </c>
      <c r="B7948" s="1017" t="s">
        <v>1450</v>
      </c>
      <c r="C7948" s="984" t="s">
        <v>12610</v>
      </c>
      <c r="D7948" s="794"/>
      <c r="E7948" s="794"/>
      <c r="F7948" s="795"/>
      <c r="G7948" s="796">
        <v>39114.407802599999</v>
      </c>
    </row>
    <row r="7949" spans="1:7" x14ac:dyDescent="0.25">
      <c r="A7949" s="792" t="s">
        <v>6351</v>
      </c>
      <c r="B7949" s="1017" t="s">
        <v>1450</v>
      </c>
      <c r="C7949" s="984" t="s">
        <v>12611</v>
      </c>
      <c r="D7949" s="794"/>
      <c r="E7949" s="794"/>
      <c r="F7949" s="795"/>
      <c r="G7949" s="796">
        <v>62117.820133199988</v>
      </c>
    </row>
    <row r="7950" spans="1:7" x14ac:dyDescent="0.25">
      <c r="A7950" s="792" t="s">
        <v>12612</v>
      </c>
      <c r="B7950" s="1017" t="s">
        <v>1450</v>
      </c>
      <c r="C7950" s="984" t="s">
        <v>12613</v>
      </c>
      <c r="D7950" s="794"/>
      <c r="E7950" s="794"/>
      <c r="F7950" s="795"/>
      <c r="G7950" s="796">
        <v>48133.229853149984</v>
      </c>
    </row>
    <row r="7951" spans="1:7" x14ac:dyDescent="0.25">
      <c r="A7951" s="792" t="s">
        <v>6341</v>
      </c>
      <c r="B7951" s="1017" t="s">
        <v>1450</v>
      </c>
      <c r="C7951" s="1126" t="s">
        <v>12614</v>
      </c>
      <c r="D7951" s="1127"/>
      <c r="E7951" s="1127"/>
      <c r="F7951" s="1128"/>
      <c r="G7951" s="796">
        <v>6204.5009207999992</v>
      </c>
    </row>
    <row r="7952" spans="1:7" x14ac:dyDescent="0.25">
      <c r="A7952" s="792" t="s">
        <v>6349</v>
      </c>
      <c r="B7952" s="1017" t="s">
        <v>1450</v>
      </c>
      <c r="C7952" s="984" t="s">
        <v>12615</v>
      </c>
      <c r="D7952" s="794"/>
      <c r="E7952" s="794"/>
      <c r="F7952" s="795"/>
      <c r="G7952" s="796">
        <v>6204.5009207999992</v>
      </c>
    </row>
    <row r="7953" spans="1:7" x14ac:dyDescent="0.25">
      <c r="A7953" s="792" t="s">
        <v>6345</v>
      </c>
      <c r="B7953" s="1017" t="s">
        <v>1450</v>
      </c>
      <c r="C7953" s="1126" t="s">
        <v>12616</v>
      </c>
      <c r="D7953" s="1127"/>
      <c r="E7953" s="1127"/>
      <c r="F7953" s="1128"/>
      <c r="G7953" s="796">
        <v>6204.5009207999992</v>
      </c>
    </row>
    <row r="7954" spans="1:7" x14ac:dyDescent="0.25">
      <c r="A7954" s="803" t="s">
        <v>6343</v>
      </c>
      <c r="B7954" s="1028" t="s">
        <v>1450</v>
      </c>
      <c r="C7954" s="982" t="s">
        <v>12617</v>
      </c>
      <c r="D7954" s="1151"/>
      <c r="E7954" s="1151"/>
      <c r="F7954" s="1152"/>
      <c r="G7954" s="807">
        <v>6204.5009207999992</v>
      </c>
    </row>
    <row r="7955" spans="1:7" x14ac:dyDescent="0.25">
      <c r="A7955" s="792" t="s">
        <v>6333</v>
      </c>
      <c r="B7955" s="1017" t="s">
        <v>12618</v>
      </c>
      <c r="C7955" s="984" t="s">
        <v>12619</v>
      </c>
      <c r="D7955" s="1153"/>
      <c r="E7955" s="1153"/>
      <c r="F7955" s="1154"/>
      <c r="G7955" s="796">
        <v>10016.763119999998</v>
      </c>
    </row>
    <row r="7956" spans="1:7" x14ac:dyDescent="0.25">
      <c r="A7956" s="803" t="s">
        <v>12620</v>
      </c>
      <c r="B7956" s="1028" t="s">
        <v>3524</v>
      </c>
      <c r="C7956" s="982" t="s">
        <v>12621</v>
      </c>
      <c r="D7956" s="921"/>
      <c r="E7956" s="921"/>
      <c r="F7956" s="806"/>
      <c r="G7956" s="807">
        <v>58999.204687500001</v>
      </c>
    </row>
    <row r="7957" spans="1:7" x14ac:dyDescent="0.25">
      <c r="A7957" s="803" t="s">
        <v>12622</v>
      </c>
      <c r="B7957" s="1028" t="s">
        <v>12373</v>
      </c>
      <c r="C7957" s="982" t="s">
        <v>12623</v>
      </c>
      <c r="D7957" s="921"/>
      <c r="E7957" s="921"/>
      <c r="F7957" s="806"/>
      <c r="G7957" s="807">
        <v>12167.311481812498</v>
      </c>
    </row>
    <row r="7958" spans="1:7" x14ac:dyDescent="0.25">
      <c r="A7958" s="803" t="s">
        <v>12624</v>
      </c>
      <c r="B7958" s="1028" t="s">
        <v>3543</v>
      </c>
      <c r="C7958" s="982" t="s">
        <v>12625</v>
      </c>
      <c r="D7958" s="921"/>
      <c r="E7958" s="921"/>
      <c r="F7958" s="806"/>
      <c r="G7958" s="807">
        <v>58682.617479468739</v>
      </c>
    </row>
    <row r="7959" spans="1:7" ht="15.75" thickBot="1" x14ac:dyDescent="0.3">
      <c r="A7959" s="787" t="s">
        <v>12626</v>
      </c>
      <c r="B7959" s="1029" t="s">
        <v>12627</v>
      </c>
      <c r="C7959" s="810" t="s">
        <v>12628</v>
      </c>
      <c r="D7959" s="1129"/>
      <c r="E7959" s="1129"/>
      <c r="F7959" s="1130"/>
      <c r="G7959" s="791">
        <v>35451.596249999995</v>
      </c>
    </row>
    <row r="7960" spans="1:7" ht="19.5" thickBot="1" x14ac:dyDescent="0.3">
      <c r="A7960" s="784" t="s">
        <v>12629</v>
      </c>
      <c r="B7960" s="785"/>
      <c r="C7960" s="785"/>
      <c r="D7960" s="785"/>
      <c r="E7960" s="785"/>
      <c r="F7960" s="785"/>
      <c r="G7960" s="1053">
        <v>0</v>
      </c>
    </row>
    <row r="7961" spans="1:7" x14ac:dyDescent="0.25">
      <c r="A7961" s="792" t="s">
        <v>12630</v>
      </c>
      <c r="B7961" s="813" t="s">
        <v>3445</v>
      </c>
      <c r="C7961" s="814" t="s">
        <v>11613</v>
      </c>
      <c r="D7961" s="795"/>
      <c r="E7961" s="984" t="s">
        <v>12631</v>
      </c>
      <c r="F7961" s="795"/>
      <c r="G7961" s="796">
        <v>8190.8652057374993</v>
      </c>
    </row>
    <row r="7962" spans="1:7" x14ac:dyDescent="0.25">
      <c r="A7962" s="792" t="s">
        <v>12632</v>
      </c>
      <c r="B7962" s="813" t="s">
        <v>12633</v>
      </c>
      <c r="C7962" s="814" t="s">
        <v>11569</v>
      </c>
      <c r="D7962" s="795"/>
      <c r="E7962" s="984" t="s">
        <v>12634</v>
      </c>
      <c r="F7962" s="795"/>
      <c r="G7962" s="796">
        <v>13403.233973024999</v>
      </c>
    </row>
    <row r="7963" spans="1:7" x14ac:dyDescent="0.25">
      <c r="A7963" s="792" t="s">
        <v>12635</v>
      </c>
      <c r="B7963" s="813" t="s">
        <v>12633</v>
      </c>
      <c r="C7963" s="814" t="s">
        <v>11569</v>
      </c>
      <c r="D7963" s="795"/>
      <c r="E7963" s="984" t="s">
        <v>12636</v>
      </c>
      <c r="F7963" s="795"/>
      <c r="G7963" s="796">
        <v>13403.233973024999</v>
      </c>
    </row>
    <row r="7964" spans="1:7" x14ac:dyDescent="0.25">
      <c r="A7964" s="792" t="s">
        <v>12637</v>
      </c>
      <c r="B7964" s="813" t="s">
        <v>12633</v>
      </c>
      <c r="C7964" s="814" t="s">
        <v>11569</v>
      </c>
      <c r="D7964" s="795"/>
      <c r="E7964" s="984" t="s">
        <v>12638</v>
      </c>
      <c r="F7964" s="795"/>
      <c r="G7964" s="796">
        <v>13403.233973024999</v>
      </c>
    </row>
    <row r="7965" spans="1:7" x14ac:dyDescent="0.25">
      <c r="A7965" s="787" t="s">
        <v>12639</v>
      </c>
      <c r="B7965" s="809" t="s">
        <v>3740</v>
      </c>
      <c r="C7965" s="810" t="s">
        <v>11581</v>
      </c>
      <c r="D7965" s="790"/>
      <c r="E7965" s="983" t="s">
        <v>12640</v>
      </c>
      <c r="F7965" s="790"/>
      <c r="G7965" s="791">
        <v>2481.2514999999994</v>
      </c>
    </row>
    <row r="7966" spans="1:7" x14ac:dyDescent="0.25">
      <c r="A7966" s="787" t="s">
        <v>2911</v>
      </c>
      <c r="B7966" s="809" t="s">
        <v>1438</v>
      </c>
      <c r="C7966" s="810" t="s">
        <v>11569</v>
      </c>
      <c r="D7966" s="790"/>
      <c r="E7966" s="983" t="s">
        <v>12641</v>
      </c>
      <c r="F7966" s="790"/>
      <c r="G7966" s="791">
        <v>2751.7191374999993</v>
      </c>
    </row>
    <row r="7967" spans="1:7" x14ac:dyDescent="0.25">
      <c r="A7967" s="803" t="s">
        <v>12642</v>
      </c>
      <c r="B7967" s="804" t="s">
        <v>3377</v>
      </c>
      <c r="C7967" s="805" t="s">
        <v>11581</v>
      </c>
      <c r="D7967" s="806"/>
      <c r="E7967" s="982" t="s">
        <v>12643</v>
      </c>
      <c r="F7967" s="806"/>
      <c r="G7967" s="807">
        <v>3815.2389946124995</v>
      </c>
    </row>
    <row r="7968" spans="1:7" x14ac:dyDescent="0.25">
      <c r="A7968" s="803" t="s">
        <v>12644</v>
      </c>
      <c r="B7968" s="804" t="s">
        <v>3377</v>
      </c>
      <c r="C7968" s="805" t="s">
        <v>11623</v>
      </c>
      <c r="D7968" s="806"/>
      <c r="E7968" s="982" t="s">
        <v>12645</v>
      </c>
      <c r="F7968" s="806"/>
      <c r="G7968" s="807">
        <v>3815.2389946124995</v>
      </c>
    </row>
    <row r="7969" spans="1:7" x14ac:dyDescent="0.25">
      <c r="A7969" s="792" t="s">
        <v>12646</v>
      </c>
      <c r="B7969" s="813" t="s">
        <v>1448</v>
      </c>
      <c r="C7969" s="814" t="s">
        <v>11613</v>
      </c>
      <c r="D7969" s="795"/>
      <c r="E7969" s="1155" t="s">
        <v>12647</v>
      </c>
      <c r="F7969" s="1156"/>
      <c r="G7969" s="796">
        <v>3536.964520659375</v>
      </c>
    </row>
    <row r="7970" spans="1:7" x14ac:dyDescent="0.25">
      <c r="A7970" s="792" t="s">
        <v>12648</v>
      </c>
      <c r="B7970" s="813" t="s">
        <v>1448</v>
      </c>
      <c r="C7970" s="814" t="s">
        <v>11571</v>
      </c>
      <c r="D7970" s="795"/>
      <c r="E7970" s="1155" t="s">
        <v>12649</v>
      </c>
      <c r="F7970" s="1156"/>
      <c r="G7970" s="796">
        <v>3536.964520659375</v>
      </c>
    </row>
    <row r="7971" spans="1:7" x14ac:dyDescent="0.25">
      <c r="A7971" s="792" t="s">
        <v>12650</v>
      </c>
      <c r="B7971" s="813" t="s">
        <v>1448</v>
      </c>
      <c r="C7971" s="814" t="s">
        <v>11613</v>
      </c>
      <c r="D7971" s="795"/>
      <c r="E7971" s="1155" t="s">
        <v>12651</v>
      </c>
      <c r="F7971" s="1156"/>
      <c r="G7971" s="796">
        <v>3536.964520659375</v>
      </c>
    </row>
    <row r="7972" spans="1:7" x14ac:dyDescent="0.25">
      <c r="A7972" s="787" t="s">
        <v>12652</v>
      </c>
      <c r="B7972" s="809" t="s">
        <v>1448</v>
      </c>
      <c r="C7972" s="810" t="s">
        <v>11571</v>
      </c>
      <c r="D7972" s="790"/>
      <c r="E7972" s="811" t="s">
        <v>12653</v>
      </c>
      <c r="F7972" s="790"/>
      <c r="G7972" s="791">
        <v>3436.0032156353304</v>
      </c>
    </row>
    <row r="7973" spans="1:7" x14ac:dyDescent="0.25">
      <c r="A7973" s="792" t="s">
        <v>12654</v>
      </c>
      <c r="B7973" s="813" t="s">
        <v>12655</v>
      </c>
      <c r="C7973" s="814" t="s">
        <v>11569</v>
      </c>
      <c r="D7973" s="795"/>
      <c r="E7973" s="984" t="s">
        <v>12656</v>
      </c>
      <c r="F7973" s="795"/>
      <c r="G7973" s="796">
        <v>8377.0212331406256</v>
      </c>
    </row>
    <row r="7974" spans="1:7" x14ac:dyDescent="0.25">
      <c r="A7974" s="787" t="s">
        <v>6076</v>
      </c>
      <c r="B7974" s="809" t="s">
        <v>1450</v>
      </c>
      <c r="C7974" s="810" t="s">
        <v>11581</v>
      </c>
      <c r="D7974" s="790"/>
      <c r="E7974" s="811" t="s">
        <v>12657</v>
      </c>
      <c r="F7974" s="790"/>
      <c r="G7974" s="791">
        <v>4500.0203098499996</v>
      </c>
    </row>
    <row r="7975" spans="1:7" x14ac:dyDescent="0.25">
      <c r="A7975" s="792" t="s">
        <v>12658</v>
      </c>
      <c r="B7975" s="813" t="s">
        <v>3524</v>
      </c>
      <c r="C7975" s="814" t="s">
        <v>11569</v>
      </c>
      <c r="D7975" s="795"/>
      <c r="E7975" s="984" t="s">
        <v>12659</v>
      </c>
      <c r="F7975" s="795"/>
      <c r="G7975" s="796">
        <v>7818.5531509312495</v>
      </c>
    </row>
    <row r="7976" spans="1:7" x14ac:dyDescent="0.25">
      <c r="A7976" s="792" t="s">
        <v>12660</v>
      </c>
      <c r="B7976" s="813" t="s">
        <v>3524</v>
      </c>
      <c r="C7976" s="814" t="s">
        <v>11569</v>
      </c>
      <c r="D7976" s="795"/>
      <c r="E7976" s="984" t="s">
        <v>12661</v>
      </c>
      <c r="F7976" s="795"/>
      <c r="G7976" s="796">
        <v>7818.5531509312495</v>
      </c>
    </row>
    <row r="7977" spans="1:7" x14ac:dyDescent="0.25">
      <c r="A7977" s="792" t="s">
        <v>12662</v>
      </c>
      <c r="B7977" s="813" t="s">
        <v>3524</v>
      </c>
      <c r="C7977" s="814" t="s">
        <v>11569</v>
      </c>
      <c r="D7977" s="795"/>
      <c r="E7977" s="1070" t="s">
        <v>12663</v>
      </c>
      <c r="F7977" s="795"/>
      <c r="G7977" s="796">
        <v>7818.5531509312495</v>
      </c>
    </row>
    <row r="7978" spans="1:7" x14ac:dyDescent="0.25">
      <c r="A7978" s="803" t="s">
        <v>12664</v>
      </c>
      <c r="B7978" s="804" t="s">
        <v>3524</v>
      </c>
      <c r="C7978" s="805" t="s">
        <v>11569</v>
      </c>
      <c r="D7978" s="806"/>
      <c r="E7978" s="982" t="s">
        <v>4626</v>
      </c>
      <c r="F7978" s="806"/>
      <c r="G7978" s="807">
        <v>5398.5247946906247</v>
      </c>
    </row>
    <row r="7979" spans="1:7" x14ac:dyDescent="0.25">
      <c r="A7979" s="792" t="s">
        <v>12665</v>
      </c>
      <c r="B7979" s="813" t="s">
        <v>3524</v>
      </c>
      <c r="C7979" s="814" t="s">
        <v>11569</v>
      </c>
      <c r="D7979" s="795"/>
      <c r="E7979" s="984" t="s">
        <v>12666</v>
      </c>
      <c r="F7979" s="795"/>
      <c r="G7979" s="796">
        <v>5398.5247946906247</v>
      </c>
    </row>
    <row r="7980" spans="1:7" x14ac:dyDescent="0.25">
      <c r="A7980" s="792" t="s">
        <v>12667</v>
      </c>
      <c r="B7980" s="813" t="s">
        <v>3524</v>
      </c>
      <c r="C7980" s="814" t="s">
        <v>11569</v>
      </c>
      <c r="D7980" s="795"/>
      <c r="E7980" s="984" t="s">
        <v>12668</v>
      </c>
      <c r="F7980" s="795"/>
      <c r="G7980" s="796">
        <v>5398.5247946906247</v>
      </c>
    </row>
    <row r="7981" spans="1:7" x14ac:dyDescent="0.25">
      <c r="A7981" s="803" t="s">
        <v>12669</v>
      </c>
      <c r="B7981" s="804" t="s">
        <v>3524</v>
      </c>
      <c r="C7981" s="805" t="s">
        <v>11569</v>
      </c>
      <c r="D7981" s="806"/>
      <c r="E7981" s="982" t="s">
        <v>12670</v>
      </c>
      <c r="F7981" s="806"/>
      <c r="G7981" s="807">
        <v>3164.6524658531248</v>
      </c>
    </row>
    <row r="7982" spans="1:7" x14ac:dyDescent="0.25">
      <c r="A7982" s="787" t="s">
        <v>12671</v>
      </c>
      <c r="B7982" s="1157" t="s">
        <v>11997</v>
      </c>
      <c r="C7982" s="1158" t="s">
        <v>11569</v>
      </c>
      <c r="D7982" s="1158"/>
      <c r="E7982" s="1159" t="s">
        <v>12641</v>
      </c>
      <c r="F7982" s="1160"/>
      <c r="G7982" s="791">
        <v>7126.3944468690597</v>
      </c>
    </row>
    <row r="7983" spans="1:7" x14ac:dyDescent="0.25">
      <c r="A7983" s="792" t="s">
        <v>12672</v>
      </c>
      <c r="B7983" s="1017" t="s">
        <v>12673</v>
      </c>
      <c r="C7983" s="814" t="s">
        <v>11571</v>
      </c>
      <c r="D7983" s="795"/>
      <c r="E7983" s="984" t="s">
        <v>9</v>
      </c>
      <c r="F7983" s="795"/>
      <c r="G7983" s="796">
        <v>2420.0283562406248</v>
      </c>
    </row>
    <row r="7984" spans="1:7" x14ac:dyDescent="0.25">
      <c r="A7984" s="792" t="s">
        <v>12674</v>
      </c>
      <c r="B7984" s="813" t="s">
        <v>3723</v>
      </c>
      <c r="C7984" s="814" t="s">
        <v>11569</v>
      </c>
      <c r="D7984" s="795"/>
      <c r="E7984" s="984" t="s">
        <v>12675</v>
      </c>
      <c r="F7984" s="795"/>
      <c r="G7984" s="796">
        <v>3723.1205480624999</v>
      </c>
    </row>
    <row r="7985" spans="1:7" x14ac:dyDescent="0.25">
      <c r="A7985" s="787" t="s">
        <v>12676</v>
      </c>
      <c r="B7985" s="1161" t="s">
        <v>3543</v>
      </c>
      <c r="C7985" s="1158" t="s">
        <v>11581</v>
      </c>
      <c r="D7985" s="1158"/>
      <c r="E7985" s="1159" t="s">
        <v>12677</v>
      </c>
      <c r="F7985" s="1160"/>
      <c r="G7985" s="791">
        <v>10866.39024627975</v>
      </c>
    </row>
    <row r="7986" spans="1:7" x14ac:dyDescent="0.25">
      <c r="A7986" s="787" t="s">
        <v>12678</v>
      </c>
      <c r="B7986" s="1161" t="s">
        <v>3543</v>
      </c>
      <c r="C7986" s="1162" t="s">
        <v>11613</v>
      </c>
      <c r="D7986" s="1158"/>
      <c r="E7986" s="1159" t="s">
        <v>12679</v>
      </c>
      <c r="F7986" s="1160"/>
      <c r="G7986" s="791">
        <v>2878.7014546874993</v>
      </c>
    </row>
    <row r="7987" spans="1:7" x14ac:dyDescent="0.25">
      <c r="A7987" s="787" t="s">
        <v>12680</v>
      </c>
      <c r="B7987" s="1161" t="s">
        <v>12681</v>
      </c>
      <c r="C7987" s="1162" t="s">
        <v>11571</v>
      </c>
      <c r="D7987" s="1158"/>
      <c r="E7987" s="1159" t="s">
        <v>11670</v>
      </c>
      <c r="F7987" s="1160"/>
      <c r="G7987" s="791">
        <v>2302.9611637499993</v>
      </c>
    </row>
    <row r="7988" spans="1:7" x14ac:dyDescent="0.25">
      <c r="A7988" s="787" t="s">
        <v>12682</v>
      </c>
      <c r="B7988" s="1161" t="s">
        <v>12683</v>
      </c>
      <c r="C7988" s="1162" t="s">
        <v>855</v>
      </c>
      <c r="D7988" s="1158"/>
      <c r="E7988" s="1159" t="s">
        <v>12641</v>
      </c>
      <c r="F7988" s="1160"/>
      <c r="G7988" s="791">
        <v>8121.686233985999</v>
      </c>
    </row>
    <row r="7989" spans="1:7" x14ac:dyDescent="0.25">
      <c r="A7989" s="787" t="s">
        <v>12684</v>
      </c>
      <c r="B7989" s="1161" t="s">
        <v>3543</v>
      </c>
      <c r="C7989" s="1162" t="s">
        <v>11569</v>
      </c>
      <c r="D7989" s="1158"/>
      <c r="E7989" s="1159" t="s">
        <v>12685</v>
      </c>
      <c r="F7989" s="1160"/>
      <c r="G7989" s="791">
        <v>4270.9317903768742</v>
      </c>
    </row>
    <row r="7990" spans="1:7" x14ac:dyDescent="0.25">
      <c r="A7990" s="787" t="s">
        <v>12686</v>
      </c>
      <c r="B7990" s="1161" t="s">
        <v>3543</v>
      </c>
      <c r="C7990" s="1162" t="s">
        <v>855</v>
      </c>
      <c r="D7990" s="1158"/>
      <c r="E7990" s="1159" t="s">
        <v>12687</v>
      </c>
      <c r="F7990" s="1160"/>
      <c r="G7990" s="791">
        <v>2847.3856984706249</v>
      </c>
    </row>
    <row r="7991" spans="1:7" x14ac:dyDescent="0.25">
      <c r="A7991" s="787" t="s">
        <v>12688</v>
      </c>
      <c r="B7991" s="1161" t="s">
        <v>3543</v>
      </c>
      <c r="C7991" s="1162" t="s">
        <v>11571</v>
      </c>
      <c r="D7991" s="1158"/>
      <c r="E7991" s="1159" t="s">
        <v>12689</v>
      </c>
      <c r="F7991" s="1160"/>
      <c r="G7991" s="791">
        <v>8504.5872191718754</v>
      </c>
    </row>
    <row r="7992" spans="1:7" x14ac:dyDescent="0.25">
      <c r="A7992" s="787" t="s">
        <v>12690</v>
      </c>
      <c r="B7992" s="1161" t="s">
        <v>11981</v>
      </c>
      <c r="C7992" s="1162" t="s">
        <v>855</v>
      </c>
      <c r="D7992" s="1158"/>
      <c r="E7992" s="1159" t="s">
        <v>12691</v>
      </c>
      <c r="F7992" s="1160"/>
      <c r="G7992" s="791">
        <v>5501.1310745624987</v>
      </c>
    </row>
    <row r="7993" spans="1:7" x14ac:dyDescent="0.25">
      <c r="A7993" s="787" t="s">
        <v>12692</v>
      </c>
      <c r="B7993" s="1161" t="s">
        <v>11981</v>
      </c>
      <c r="C7993" s="1162" t="s">
        <v>855</v>
      </c>
      <c r="D7993" s="1158"/>
      <c r="E7993" s="1159" t="s">
        <v>12693</v>
      </c>
      <c r="F7993" s="1160"/>
      <c r="G7993" s="791">
        <v>13157.523404999998</v>
      </c>
    </row>
    <row r="7994" spans="1:7" x14ac:dyDescent="0.25">
      <c r="A7994" s="787" t="s">
        <v>5610</v>
      </c>
      <c r="B7994" s="1161" t="s">
        <v>11981</v>
      </c>
      <c r="C7994" s="1162" t="s">
        <v>11581</v>
      </c>
      <c r="D7994" s="1158"/>
      <c r="E7994" s="1159" t="s">
        <v>12694</v>
      </c>
      <c r="F7994" s="1160"/>
      <c r="G7994" s="791">
        <v>1336.2698699999996</v>
      </c>
    </row>
    <row r="7995" spans="1:7" x14ac:dyDescent="0.25">
      <c r="A7995" s="787" t="s">
        <v>5612</v>
      </c>
      <c r="B7995" s="1161" t="s">
        <v>11981</v>
      </c>
      <c r="C7995" s="1162" t="s">
        <v>11581</v>
      </c>
      <c r="D7995" s="1158"/>
      <c r="E7995" s="1159" t="s">
        <v>12695</v>
      </c>
      <c r="F7995" s="1160"/>
      <c r="G7995" s="791">
        <v>17.097941249999998</v>
      </c>
    </row>
    <row r="7996" spans="1:7" x14ac:dyDescent="0.25">
      <c r="A7996" s="787" t="s">
        <v>5614</v>
      </c>
      <c r="B7996" s="1161" t="s">
        <v>11981</v>
      </c>
      <c r="C7996" s="1162" t="s">
        <v>11581</v>
      </c>
      <c r="D7996" s="1158"/>
      <c r="E7996" s="1159" t="s">
        <v>12696</v>
      </c>
      <c r="F7996" s="1160"/>
      <c r="G7996" s="791">
        <v>43.560293399999985</v>
      </c>
    </row>
    <row r="7997" spans="1:7" x14ac:dyDescent="0.25">
      <c r="A7997" s="787" t="s">
        <v>5616</v>
      </c>
      <c r="B7997" s="1161" t="s">
        <v>11981</v>
      </c>
      <c r="C7997" s="1162" t="s">
        <v>12697</v>
      </c>
      <c r="D7997" s="1158"/>
      <c r="E7997" s="1159" t="s">
        <v>12698</v>
      </c>
      <c r="F7997" s="1160"/>
      <c r="G7997" s="791">
        <v>1195.3302250499999</v>
      </c>
    </row>
    <row r="7998" spans="1:7" x14ac:dyDescent="0.25">
      <c r="A7998" s="787" t="s">
        <v>5618</v>
      </c>
      <c r="B7998" s="1161" t="s">
        <v>11981</v>
      </c>
      <c r="C7998" s="1162" t="s">
        <v>11672</v>
      </c>
      <c r="D7998" s="1158"/>
      <c r="E7998" s="1159" t="s">
        <v>12699</v>
      </c>
      <c r="F7998" s="1160"/>
      <c r="G7998" s="791">
        <v>103.37678324999996</v>
      </c>
    </row>
    <row r="7999" spans="1:7" x14ac:dyDescent="0.25">
      <c r="A7999" s="787" t="s">
        <v>5620</v>
      </c>
      <c r="B7999" s="1161" t="s">
        <v>11981</v>
      </c>
      <c r="C7999" s="1162" t="s">
        <v>11581</v>
      </c>
      <c r="D7999" s="1158"/>
      <c r="E7999" s="1159" t="s">
        <v>12700</v>
      </c>
      <c r="F7999" s="1160"/>
      <c r="G7999" s="791">
        <v>2113.0424932499996</v>
      </c>
    </row>
    <row r="8000" spans="1:7" x14ac:dyDescent="0.25">
      <c r="A8000" s="787" t="s">
        <v>5622</v>
      </c>
      <c r="B8000" s="1161" t="s">
        <v>11981</v>
      </c>
      <c r="C8000" s="1162" t="s">
        <v>11656</v>
      </c>
      <c r="D8000" s="1158"/>
      <c r="E8000" s="1159" t="s">
        <v>12701</v>
      </c>
      <c r="F8000" s="1160"/>
      <c r="G8000" s="791">
        <v>3969.7210858499993</v>
      </c>
    </row>
    <row r="8001" spans="1:7" x14ac:dyDescent="0.25">
      <c r="A8001" s="787" t="s">
        <v>5624</v>
      </c>
      <c r="B8001" s="1161" t="s">
        <v>11981</v>
      </c>
      <c r="C8001" s="1162" t="s">
        <v>12697</v>
      </c>
      <c r="D8001" s="1158"/>
      <c r="E8001" s="1159" t="s">
        <v>12702</v>
      </c>
      <c r="F8001" s="1160"/>
      <c r="G8001" s="791">
        <v>983.26314449999995</v>
      </c>
    </row>
    <row r="8002" spans="1:7" x14ac:dyDescent="0.25">
      <c r="A8002" s="787" t="s">
        <v>5626</v>
      </c>
      <c r="B8002" s="1161" t="s">
        <v>11981</v>
      </c>
      <c r="C8002" s="1162" t="s">
        <v>11581</v>
      </c>
      <c r="D8002" s="1158"/>
      <c r="E8002" s="1159" t="s">
        <v>12703</v>
      </c>
      <c r="F8002" s="1160"/>
      <c r="G8002" s="791">
        <v>10522.546526699998</v>
      </c>
    </row>
    <row r="8003" spans="1:7" x14ac:dyDescent="0.25">
      <c r="A8003" s="787" t="s">
        <v>5628</v>
      </c>
      <c r="B8003" s="1161" t="s">
        <v>11981</v>
      </c>
      <c r="C8003" s="1162" t="s">
        <v>11581</v>
      </c>
      <c r="D8003" s="1158"/>
      <c r="E8003" s="1159" t="s">
        <v>12704</v>
      </c>
      <c r="F8003" s="1160"/>
      <c r="G8003" s="791">
        <v>3382.0253882999991</v>
      </c>
    </row>
    <row r="8004" spans="1:7" x14ac:dyDescent="0.25">
      <c r="A8004" s="787" t="s">
        <v>5630</v>
      </c>
      <c r="B8004" s="1161" t="s">
        <v>11981</v>
      </c>
      <c r="C8004" s="1162" t="s">
        <v>11581</v>
      </c>
      <c r="D8004" s="1158"/>
      <c r="E8004" s="1159" t="s">
        <v>12705</v>
      </c>
      <c r="F8004" s="1160"/>
      <c r="G8004" s="791">
        <v>10304.482014449995</v>
      </c>
    </row>
    <row r="8005" spans="1:7" x14ac:dyDescent="0.25">
      <c r="A8005" s="787" t="s">
        <v>5632</v>
      </c>
      <c r="B8005" s="1161" t="s">
        <v>11981</v>
      </c>
      <c r="C8005" s="1162" t="s">
        <v>11581</v>
      </c>
      <c r="D8005" s="1158"/>
      <c r="E8005" s="1159" t="s">
        <v>12706</v>
      </c>
      <c r="F8005" s="1160"/>
      <c r="G8005" s="791">
        <v>4608.2897347499993</v>
      </c>
    </row>
    <row r="8006" spans="1:7" x14ac:dyDescent="0.25">
      <c r="A8006" s="815" t="s">
        <v>12707</v>
      </c>
      <c r="B8006" s="816" t="s">
        <v>11981</v>
      </c>
      <c r="C8006" s="817" t="s">
        <v>11571</v>
      </c>
      <c r="D8006" s="818"/>
      <c r="E8006" s="1163" t="s">
        <v>12708</v>
      </c>
      <c r="F8006" s="818"/>
      <c r="G8006" s="824">
        <v>3909.2765754656248</v>
      </c>
    </row>
    <row r="8007" spans="1:7" ht="15.75" thickBot="1" x14ac:dyDescent="0.3">
      <c r="A8007" s="1001" t="s">
        <v>6078</v>
      </c>
      <c r="B8007" s="1002" t="s">
        <v>1457</v>
      </c>
      <c r="C8007" s="1003" t="s">
        <v>11672</v>
      </c>
      <c r="D8007" s="1005"/>
      <c r="E8007" s="1164" t="s">
        <v>12641</v>
      </c>
      <c r="F8007" s="1005"/>
      <c r="G8007" s="1006">
        <v>4500.0203098499996</v>
      </c>
    </row>
    <row r="8008" spans="1:7" ht="27" thickBot="1" x14ac:dyDescent="0.3">
      <c r="A8008" s="926" t="s">
        <v>12709</v>
      </c>
      <c r="B8008" s="785"/>
      <c r="C8008" s="785"/>
      <c r="D8008" s="785"/>
      <c r="E8008" s="785"/>
      <c r="F8008" s="785"/>
      <c r="G8008" s="1058">
        <v>0</v>
      </c>
    </row>
    <row r="8009" spans="1:7" ht="19.5" thickBot="1" x14ac:dyDescent="0.3">
      <c r="A8009" s="873" t="s">
        <v>12710</v>
      </c>
      <c r="B8009" s="874"/>
      <c r="C8009" s="874"/>
      <c r="D8009" s="874"/>
      <c r="E8009" s="874"/>
      <c r="F8009" s="874"/>
      <c r="G8009" s="1059">
        <v>0</v>
      </c>
    </row>
    <row r="8010" spans="1:7" x14ac:dyDescent="0.25">
      <c r="A8010" s="803" t="s">
        <v>12711</v>
      </c>
      <c r="B8010" s="1165" t="s">
        <v>857</v>
      </c>
      <c r="C8010" s="921"/>
      <c r="D8010" s="921"/>
      <c r="E8010" s="921"/>
      <c r="F8010" s="806"/>
      <c r="G8010" s="807">
        <v>5497.6457249999994</v>
      </c>
    </row>
    <row r="8011" spans="1:7" x14ac:dyDescent="0.25">
      <c r="A8011" s="803" t="s">
        <v>12712</v>
      </c>
      <c r="B8011" s="1165" t="s">
        <v>98</v>
      </c>
      <c r="C8011" s="921"/>
      <c r="D8011" s="921"/>
      <c r="E8011" s="921"/>
      <c r="F8011" s="806"/>
      <c r="G8011" s="807">
        <v>3165.3111749999998</v>
      </c>
    </row>
    <row r="8012" spans="1:7" x14ac:dyDescent="0.25">
      <c r="A8012" s="803" t="s">
        <v>12713</v>
      </c>
      <c r="B8012" s="1165" t="s">
        <v>12714</v>
      </c>
      <c r="C8012" s="921"/>
      <c r="D8012" s="921"/>
      <c r="E8012" s="921"/>
      <c r="F8012" s="806"/>
      <c r="G8012" s="807">
        <v>9662.5288500000006</v>
      </c>
    </row>
    <row r="8013" spans="1:7" x14ac:dyDescent="0.25">
      <c r="A8013" s="803" t="s">
        <v>12715</v>
      </c>
      <c r="B8013" s="1165" t="s">
        <v>12716</v>
      </c>
      <c r="C8013" s="921"/>
      <c r="D8013" s="921"/>
      <c r="E8013" s="921"/>
      <c r="F8013" s="806"/>
      <c r="G8013" s="807">
        <v>7663.3849499999997</v>
      </c>
    </row>
    <row r="8014" spans="1:7" ht="15.75" thickBot="1" x14ac:dyDescent="0.3">
      <c r="A8014" s="792" t="s">
        <v>12717</v>
      </c>
      <c r="B8014" s="1166" t="s">
        <v>12718</v>
      </c>
      <c r="C8014" s="794"/>
      <c r="D8014" s="794"/>
      <c r="E8014" s="794"/>
      <c r="F8014" s="795"/>
      <c r="G8014" s="796">
        <v>8329.7662499999988</v>
      </c>
    </row>
    <row r="8015" spans="1:7" ht="19.5" thickBot="1" x14ac:dyDescent="0.3">
      <c r="A8015" s="784" t="s">
        <v>12719</v>
      </c>
      <c r="B8015" s="785"/>
      <c r="C8015" s="785"/>
      <c r="D8015" s="785"/>
      <c r="E8015" s="785"/>
      <c r="F8015" s="785"/>
      <c r="G8015" s="1053">
        <v>0</v>
      </c>
    </row>
    <row r="8016" spans="1:7" x14ac:dyDescent="0.25">
      <c r="A8016" s="803" t="s">
        <v>12720</v>
      </c>
      <c r="B8016" s="920" t="s">
        <v>12721</v>
      </c>
      <c r="C8016" s="921"/>
      <c r="D8016" s="921"/>
      <c r="E8016" s="921"/>
      <c r="F8016" s="806"/>
      <c r="G8016" s="922">
        <v>459.99999999999994</v>
      </c>
    </row>
    <row r="8017" spans="1:7" x14ac:dyDescent="0.25">
      <c r="A8017" s="803" t="s">
        <v>12722</v>
      </c>
      <c r="B8017" s="920" t="s">
        <v>12723</v>
      </c>
      <c r="C8017" s="921"/>
      <c r="D8017" s="921"/>
      <c r="E8017" s="921"/>
      <c r="F8017" s="806"/>
      <c r="G8017" s="922">
        <v>503.0740406249999</v>
      </c>
    </row>
    <row r="8018" spans="1:7" x14ac:dyDescent="0.25">
      <c r="A8018" s="803" t="s">
        <v>12724</v>
      </c>
      <c r="B8018" s="920" t="s">
        <v>12725</v>
      </c>
      <c r="C8018" s="921"/>
      <c r="D8018" s="921"/>
      <c r="E8018" s="921"/>
      <c r="F8018" s="806"/>
      <c r="G8018" s="922">
        <v>76.175999999999988</v>
      </c>
    </row>
    <row r="8019" spans="1:7" ht="15.75" thickBot="1" x14ac:dyDescent="0.3">
      <c r="A8019" s="803" t="s">
        <v>12726</v>
      </c>
      <c r="B8019" s="920" t="s">
        <v>12727</v>
      </c>
      <c r="C8019" s="921"/>
      <c r="D8019" s="921"/>
      <c r="E8019" s="921"/>
      <c r="F8019" s="806"/>
      <c r="G8019" s="807">
        <v>670.76538749999986</v>
      </c>
    </row>
    <row r="8020" spans="1:7" ht="27" thickBot="1" x14ac:dyDescent="0.3">
      <c r="A8020" s="926" t="s">
        <v>12728</v>
      </c>
      <c r="B8020" s="785"/>
      <c r="C8020" s="785"/>
      <c r="D8020" s="785"/>
      <c r="E8020" s="785"/>
      <c r="F8020" s="785"/>
      <c r="G8020" s="1058">
        <v>0</v>
      </c>
    </row>
    <row r="8021" spans="1:7" ht="19.5" thickBot="1" x14ac:dyDescent="0.3">
      <c r="A8021" s="888" t="s">
        <v>12729</v>
      </c>
      <c r="B8021" s="889"/>
      <c r="C8021" s="889"/>
      <c r="D8021" s="889"/>
      <c r="E8021" s="889"/>
      <c r="F8021" s="889"/>
      <c r="G8021" s="980">
        <v>0</v>
      </c>
    </row>
    <row r="8022" spans="1:7" x14ac:dyDescent="0.25">
      <c r="A8022" s="876" t="s">
        <v>12730</v>
      </c>
      <c r="B8022" s="877" t="s">
        <v>12731</v>
      </c>
      <c r="C8022" s="880" t="s">
        <v>9</v>
      </c>
      <c r="D8022" s="929"/>
      <c r="E8022" s="929"/>
      <c r="F8022" s="879"/>
      <c r="G8022" s="881">
        <v>851.28457439999977</v>
      </c>
    </row>
    <row r="8023" spans="1:7" x14ac:dyDescent="0.25">
      <c r="A8023" s="792" t="s">
        <v>12732</v>
      </c>
      <c r="B8023" s="813" t="s">
        <v>12733</v>
      </c>
      <c r="C8023" s="814" t="s">
        <v>9</v>
      </c>
      <c r="D8023" s="794"/>
      <c r="E8023" s="794"/>
      <c r="F8023" s="795"/>
      <c r="G8023" s="796">
        <v>957.69514619999973</v>
      </c>
    </row>
    <row r="8024" spans="1:7" x14ac:dyDescent="0.25">
      <c r="A8024" s="792" t="s">
        <v>12734</v>
      </c>
      <c r="B8024" s="813" t="s">
        <v>12735</v>
      </c>
      <c r="C8024" s="814" t="s">
        <v>9</v>
      </c>
      <c r="D8024" s="794"/>
      <c r="E8024" s="794"/>
      <c r="F8024" s="795"/>
      <c r="G8024" s="796">
        <v>1064.1057179999998</v>
      </c>
    </row>
    <row r="8025" spans="1:7" x14ac:dyDescent="0.25">
      <c r="A8025" s="792" t="s">
        <v>12736</v>
      </c>
      <c r="B8025" s="813" t="s">
        <v>12737</v>
      </c>
      <c r="C8025" s="814" t="s">
        <v>9</v>
      </c>
      <c r="D8025" s="794"/>
      <c r="E8025" s="794"/>
      <c r="F8025" s="795"/>
      <c r="G8025" s="796">
        <v>1170.5162897999996</v>
      </c>
    </row>
    <row r="8026" spans="1:7" x14ac:dyDescent="0.25">
      <c r="A8026" s="792" t="s">
        <v>12738</v>
      </c>
      <c r="B8026" s="813" t="s">
        <v>12739</v>
      </c>
      <c r="C8026" s="814" t="s">
        <v>9</v>
      </c>
      <c r="D8026" s="794"/>
      <c r="E8026" s="794"/>
      <c r="F8026" s="795"/>
      <c r="G8026" s="796">
        <v>1223.7215756999997</v>
      </c>
    </row>
    <row r="8027" spans="1:7" x14ac:dyDescent="0.25">
      <c r="A8027" s="792" t="s">
        <v>12740</v>
      </c>
      <c r="B8027" s="813" t="s">
        <v>12741</v>
      </c>
      <c r="C8027" s="814" t="s">
        <v>9</v>
      </c>
      <c r="D8027" s="794"/>
      <c r="E8027" s="794"/>
      <c r="F8027" s="795"/>
      <c r="G8027" s="796">
        <v>1383.3374333999996</v>
      </c>
    </row>
    <row r="8028" spans="1:7" x14ac:dyDescent="0.25">
      <c r="A8028" s="792" t="s">
        <v>12742</v>
      </c>
      <c r="B8028" s="813" t="s">
        <v>12743</v>
      </c>
      <c r="C8028" s="814" t="s">
        <v>9</v>
      </c>
      <c r="D8028" s="794"/>
      <c r="E8028" s="794"/>
      <c r="F8028" s="795"/>
      <c r="G8028" s="796">
        <v>1489.7480051999996</v>
      </c>
    </row>
    <row r="8029" spans="1:7" ht="15.75" thickBot="1" x14ac:dyDescent="0.3">
      <c r="A8029" s="792" t="s">
        <v>12744</v>
      </c>
      <c r="B8029" s="813" t="s">
        <v>12745</v>
      </c>
      <c r="C8029" s="814" t="s">
        <v>9</v>
      </c>
      <c r="D8029" s="794"/>
      <c r="E8029" s="794"/>
      <c r="F8029" s="795"/>
      <c r="G8029" s="796">
        <v>1862.1850064999996</v>
      </c>
    </row>
    <row r="8030" spans="1:7" ht="27" thickBot="1" x14ac:dyDescent="0.3">
      <c r="A8030" s="926" t="s">
        <v>12746</v>
      </c>
      <c r="B8030" s="785"/>
      <c r="C8030" s="785"/>
      <c r="D8030" s="785"/>
      <c r="E8030" s="785"/>
      <c r="F8030" s="785"/>
      <c r="G8030" s="1058">
        <v>0</v>
      </c>
    </row>
    <row r="8031" spans="1:7" ht="19.5" thickBot="1" x14ac:dyDescent="0.3">
      <c r="A8031" s="784" t="s">
        <v>12747</v>
      </c>
      <c r="B8031" s="785"/>
      <c r="C8031" s="785"/>
      <c r="D8031" s="785"/>
      <c r="E8031" s="785"/>
      <c r="F8031" s="785"/>
      <c r="G8031" s="1053">
        <v>0</v>
      </c>
    </row>
    <row r="8032" spans="1:7" x14ac:dyDescent="0.25">
      <c r="A8032" s="803" t="s">
        <v>12748</v>
      </c>
      <c r="B8032" s="804" t="s">
        <v>3445</v>
      </c>
      <c r="C8032" s="805" t="s">
        <v>12749</v>
      </c>
      <c r="D8032" s="921"/>
      <c r="E8032" s="806"/>
      <c r="F8032" s="804" t="s">
        <v>12750</v>
      </c>
      <c r="G8032" s="807">
        <v>5240.847799687499</v>
      </c>
    </row>
    <row r="8033" spans="1:7" x14ac:dyDescent="0.25">
      <c r="A8033" s="803" t="s">
        <v>12751</v>
      </c>
      <c r="B8033" s="804" t="s">
        <v>12752</v>
      </c>
      <c r="C8033" s="805" t="s">
        <v>12749</v>
      </c>
      <c r="D8033" s="921"/>
      <c r="E8033" s="806"/>
      <c r="F8033" s="804" t="s">
        <v>12753</v>
      </c>
      <c r="G8033" s="807" t="s">
        <v>9</v>
      </c>
    </row>
    <row r="8034" spans="1:7" x14ac:dyDescent="0.25">
      <c r="A8034" s="803" t="s">
        <v>12754</v>
      </c>
      <c r="B8034" s="804" t="s">
        <v>12755</v>
      </c>
      <c r="C8034" s="805" t="s">
        <v>12756</v>
      </c>
      <c r="D8034" s="921"/>
      <c r="E8034" s="806"/>
      <c r="F8034" s="804" t="s">
        <v>12750</v>
      </c>
      <c r="G8034" s="807">
        <v>7588.8554624999988</v>
      </c>
    </row>
    <row r="8035" spans="1:7" x14ac:dyDescent="0.25">
      <c r="A8035" s="803" t="s">
        <v>12757</v>
      </c>
      <c r="B8035" s="804" t="s">
        <v>3454</v>
      </c>
      <c r="C8035" s="805" t="s">
        <v>12758</v>
      </c>
      <c r="D8035" s="921"/>
      <c r="E8035" s="806"/>
      <c r="F8035" s="804" t="s">
        <v>12750</v>
      </c>
      <c r="G8035" s="807">
        <v>6098.2657124999987</v>
      </c>
    </row>
    <row r="8036" spans="1:7" x14ac:dyDescent="0.25">
      <c r="A8036" s="803" t="s">
        <v>12759</v>
      </c>
      <c r="B8036" s="804" t="s">
        <v>3454</v>
      </c>
      <c r="C8036" s="805" t="s">
        <v>12749</v>
      </c>
      <c r="D8036" s="921"/>
      <c r="E8036" s="806"/>
      <c r="F8036" s="804" t="s">
        <v>12750</v>
      </c>
      <c r="G8036" s="807">
        <v>5240.847799687499</v>
      </c>
    </row>
    <row r="8037" spans="1:7" x14ac:dyDescent="0.25">
      <c r="A8037" s="803" t="s">
        <v>12754</v>
      </c>
      <c r="B8037" s="804" t="s">
        <v>3454</v>
      </c>
      <c r="C8037" s="805" t="s">
        <v>12756</v>
      </c>
      <c r="D8037" s="921"/>
      <c r="E8037" s="806"/>
      <c r="F8037" s="804" t="s">
        <v>12750</v>
      </c>
      <c r="G8037" s="807">
        <v>7588.8554624999988</v>
      </c>
    </row>
    <row r="8038" spans="1:7" x14ac:dyDescent="0.25">
      <c r="A8038" s="787" t="s">
        <v>12760</v>
      </c>
      <c r="B8038" s="809" t="s">
        <v>3454</v>
      </c>
      <c r="C8038" s="810" t="s">
        <v>12761</v>
      </c>
      <c r="D8038" s="789"/>
      <c r="E8038" s="790"/>
      <c r="F8038" s="809" t="s">
        <v>12750</v>
      </c>
      <c r="G8038" s="791">
        <v>6805.9670371874981</v>
      </c>
    </row>
    <row r="8039" spans="1:7" x14ac:dyDescent="0.25">
      <c r="A8039" s="792" t="s">
        <v>12762</v>
      </c>
      <c r="B8039" s="813" t="s">
        <v>3454</v>
      </c>
      <c r="C8039" s="814" t="s">
        <v>95</v>
      </c>
      <c r="D8039" s="794"/>
      <c r="E8039" s="795"/>
      <c r="F8039" s="813" t="s">
        <v>12750</v>
      </c>
      <c r="G8039" s="796" t="s">
        <v>9</v>
      </c>
    </row>
    <row r="8040" spans="1:7" x14ac:dyDescent="0.25">
      <c r="A8040" s="803" t="s">
        <v>12759</v>
      </c>
      <c r="B8040" s="804" t="s">
        <v>12763</v>
      </c>
      <c r="C8040" s="805" t="s">
        <v>12749</v>
      </c>
      <c r="D8040" s="921"/>
      <c r="E8040" s="806"/>
      <c r="F8040" s="804" t="s">
        <v>12750</v>
      </c>
      <c r="G8040" s="807">
        <v>5240.847799687499</v>
      </c>
    </row>
    <row r="8041" spans="1:7" x14ac:dyDescent="0.25">
      <c r="A8041" s="803" t="s">
        <v>12764</v>
      </c>
      <c r="B8041" s="804" t="s">
        <v>1438</v>
      </c>
      <c r="C8041" s="1047" t="s">
        <v>12765</v>
      </c>
      <c r="D8041" s="921"/>
      <c r="E8041" s="806"/>
      <c r="F8041" s="804" t="s">
        <v>12750</v>
      </c>
      <c r="G8041" s="807">
        <v>10990.689149999998</v>
      </c>
    </row>
    <row r="8042" spans="1:7" x14ac:dyDescent="0.25">
      <c r="A8042" s="792" t="s">
        <v>2738</v>
      </c>
      <c r="B8042" s="813" t="s">
        <v>1438</v>
      </c>
      <c r="C8042" s="814" t="s">
        <v>12766</v>
      </c>
      <c r="D8042" s="794"/>
      <c r="E8042" s="795"/>
      <c r="F8042" s="813" t="s">
        <v>12750</v>
      </c>
      <c r="G8042" s="796">
        <v>7018.9240874999987</v>
      </c>
    </row>
    <row r="8043" spans="1:7" x14ac:dyDescent="0.25">
      <c r="A8043" s="787" t="s">
        <v>12767</v>
      </c>
      <c r="B8043" s="809" t="s">
        <v>1438</v>
      </c>
      <c r="C8043" s="810" t="s">
        <v>12768</v>
      </c>
      <c r="D8043" s="789"/>
      <c r="E8043" s="790"/>
      <c r="F8043" s="809" t="s">
        <v>12750</v>
      </c>
      <c r="G8043" s="791">
        <v>6098.2657124999987</v>
      </c>
    </row>
    <row r="8044" spans="1:7" x14ac:dyDescent="0.25">
      <c r="A8044" s="803" t="s">
        <v>2740</v>
      </c>
      <c r="B8044" s="804" t="s">
        <v>1438</v>
      </c>
      <c r="C8044" s="805" t="s">
        <v>12769</v>
      </c>
      <c r="D8044" s="921"/>
      <c r="E8044" s="806"/>
      <c r="F8044" s="804" t="s">
        <v>12750</v>
      </c>
      <c r="G8044" s="807">
        <v>5240.847799687499</v>
      </c>
    </row>
    <row r="8045" spans="1:7" x14ac:dyDescent="0.25">
      <c r="A8045" s="907" t="s">
        <v>2744</v>
      </c>
      <c r="B8045" s="908" t="s">
        <v>1438</v>
      </c>
      <c r="C8045" s="909" t="s">
        <v>12770</v>
      </c>
      <c r="D8045" s="924"/>
      <c r="E8045" s="910"/>
      <c r="F8045" s="908" t="s">
        <v>12750</v>
      </c>
      <c r="G8045" s="911">
        <v>6983.3051619374974</v>
      </c>
    </row>
    <row r="8046" spans="1:7" x14ac:dyDescent="0.25">
      <c r="A8046" s="792" t="s">
        <v>2736</v>
      </c>
      <c r="B8046" s="813" t="s">
        <v>1438</v>
      </c>
      <c r="C8046" s="814" t="s">
        <v>12771</v>
      </c>
      <c r="D8046" s="794"/>
      <c r="E8046" s="795"/>
      <c r="F8046" s="813" t="s">
        <v>12750</v>
      </c>
      <c r="G8046" s="796">
        <v>585.4456224999999</v>
      </c>
    </row>
    <row r="8047" spans="1:7" x14ac:dyDescent="0.25">
      <c r="A8047" s="792" t="s">
        <v>12772</v>
      </c>
      <c r="B8047" s="813" t="s">
        <v>3377</v>
      </c>
      <c r="C8047" s="814" t="s">
        <v>95</v>
      </c>
      <c r="D8047" s="794"/>
      <c r="E8047" s="795"/>
      <c r="F8047" s="813" t="s">
        <v>12753</v>
      </c>
      <c r="G8047" s="796">
        <v>3936.9105749999994</v>
      </c>
    </row>
    <row r="8048" spans="1:7" x14ac:dyDescent="0.25">
      <c r="A8048" s="803" t="s">
        <v>12748</v>
      </c>
      <c r="B8048" s="804" t="s">
        <v>3377</v>
      </c>
      <c r="C8048" s="805" t="s">
        <v>12773</v>
      </c>
      <c r="D8048" s="921"/>
      <c r="E8048" s="806"/>
      <c r="F8048" s="804" t="s">
        <v>12750</v>
      </c>
      <c r="G8048" s="807">
        <v>5240.847799687499</v>
      </c>
    </row>
    <row r="8049" spans="1:7" x14ac:dyDescent="0.25">
      <c r="A8049" s="803" t="s">
        <v>12759</v>
      </c>
      <c r="B8049" s="804" t="s">
        <v>3377</v>
      </c>
      <c r="C8049" s="805" t="s">
        <v>12774</v>
      </c>
      <c r="D8049" s="921"/>
      <c r="E8049" s="806"/>
      <c r="F8049" s="804" t="s">
        <v>12750</v>
      </c>
      <c r="G8049" s="807">
        <v>5240.847799687499</v>
      </c>
    </row>
    <row r="8050" spans="1:7" x14ac:dyDescent="0.25">
      <c r="A8050" s="803" t="s">
        <v>12775</v>
      </c>
      <c r="B8050" s="804" t="s">
        <v>1448</v>
      </c>
      <c r="C8050" s="805" t="s">
        <v>12776</v>
      </c>
      <c r="D8050" s="921"/>
      <c r="E8050" s="806"/>
      <c r="F8050" s="804" t="s">
        <v>12753</v>
      </c>
      <c r="G8050" s="807">
        <v>31591.853549999993</v>
      </c>
    </row>
    <row r="8051" spans="1:7" x14ac:dyDescent="0.25">
      <c r="A8051" s="803" t="s">
        <v>12777</v>
      </c>
      <c r="B8051" s="1167" t="s">
        <v>12778</v>
      </c>
      <c r="C8051" s="805" t="s">
        <v>12779</v>
      </c>
      <c r="D8051" s="921"/>
      <c r="E8051" s="806"/>
      <c r="F8051" s="804" t="s">
        <v>12750</v>
      </c>
      <c r="G8051" s="807">
        <v>14479.544990625</v>
      </c>
    </row>
    <row r="8052" spans="1:7" x14ac:dyDescent="0.25">
      <c r="A8052" s="792" t="s">
        <v>12780</v>
      </c>
      <c r="B8052" s="813" t="s">
        <v>12781</v>
      </c>
      <c r="C8052" s="814" t="s">
        <v>12782</v>
      </c>
      <c r="D8052" s="794"/>
      <c r="E8052" s="795"/>
      <c r="F8052" s="813" t="s">
        <v>12750</v>
      </c>
      <c r="G8052" s="796">
        <v>8318.8060312499983</v>
      </c>
    </row>
    <row r="8053" spans="1:7" x14ac:dyDescent="0.25">
      <c r="A8053" s="792" t="s">
        <v>12783</v>
      </c>
      <c r="B8053" s="813" t="s">
        <v>12784</v>
      </c>
      <c r="C8053" s="814" t="s">
        <v>12785</v>
      </c>
      <c r="D8053" s="794"/>
      <c r="E8053" s="795"/>
      <c r="F8053" s="813" t="s">
        <v>12750</v>
      </c>
      <c r="G8053" s="796">
        <v>6638.407212937499</v>
      </c>
    </row>
    <row r="8054" spans="1:7" x14ac:dyDescent="0.25">
      <c r="A8054" s="803" t="s">
        <v>12748</v>
      </c>
      <c r="B8054" s="804" t="s">
        <v>12786</v>
      </c>
      <c r="C8054" s="805" t="s">
        <v>12749</v>
      </c>
      <c r="D8054" s="921"/>
      <c r="E8054" s="806"/>
      <c r="F8054" s="804" t="s">
        <v>12750</v>
      </c>
      <c r="G8054" s="807">
        <v>5240.847799687499</v>
      </c>
    </row>
    <row r="8055" spans="1:7" x14ac:dyDescent="0.25">
      <c r="A8055" s="792" t="s">
        <v>12787</v>
      </c>
      <c r="B8055" s="813" t="s">
        <v>12788</v>
      </c>
      <c r="C8055" s="814" t="s">
        <v>12789</v>
      </c>
      <c r="D8055" s="794"/>
      <c r="E8055" s="795"/>
      <c r="F8055" s="813" t="s">
        <v>12753</v>
      </c>
      <c r="G8055" s="796">
        <v>3936.9105749999994</v>
      </c>
    </row>
    <row r="8056" spans="1:7" x14ac:dyDescent="0.25">
      <c r="A8056" s="792" t="s">
        <v>12790</v>
      </c>
      <c r="B8056" s="813" t="s">
        <v>12788</v>
      </c>
      <c r="C8056" s="814" t="s">
        <v>12758</v>
      </c>
      <c r="D8056" s="794"/>
      <c r="E8056" s="795"/>
      <c r="F8056" s="813" t="s">
        <v>12750</v>
      </c>
      <c r="G8056" s="796">
        <v>7540.6304999999993</v>
      </c>
    </row>
    <row r="8057" spans="1:7" x14ac:dyDescent="0.25">
      <c r="A8057" s="787" t="s">
        <v>12791</v>
      </c>
      <c r="B8057" s="809" t="s">
        <v>12788</v>
      </c>
      <c r="C8057" s="810" t="s">
        <v>12749</v>
      </c>
      <c r="D8057" s="789"/>
      <c r="E8057" s="790"/>
      <c r="F8057" s="809" t="s">
        <v>12750</v>
      </c>
      <c r="G8057" s="791">
        <v>6017.4231389999995</v>
      </c>
    </row>
    <row r="8058" spans="1:7" x14ac:dyDescent="0.25">
      <c r="A8058" s="792" t="s">
        <v>12792</v>
      </c>
      <c r="B8058" s="813" t="s">
        <v>10592</v>
      </c>
      <c r="C8058" s="814" t="s">
        <v>95</v>
      </c>
      <c r="D8058" s="794"/>
      <c r="E8058" s="795"/>
      <c r="F8058" s="813" t="s">
        <v>12753</v>
      </c>
      <c r="G8058" s="796">
        <v>3936.9105749999994</v>
      </c>
    </row>
    <row r="8059" spans="1:7" x14ac:dyDescent="0.25">
      <c r="A8059" s="787" t="s">
        <v>6450</v>
      </c>
      <c r="B8059" s="809" t="s">
        <v>10592</v>
      </c>
      <c r="C8059" s="810" t="s">
        <v>12793</v>
      </c>
      <c r="D8059" s="789"/>
      <c r="E8059" s="790"/>
      <c r="F8059" s="809" t="s">
        <v>12750</v>
      </c>
      <c r="G8059" s="791">
        <v>1159.3982438999999</v>
      </c>
    </row>
    <row r="8060" spans="1:7" x14ac:dyDescent="0.25">
      <c r="A8060" s="787" t="s">
        <v>6452</v>
      </c>
      <c r="B8060" s="809" t="s">
        <v>10592</v>
      </c>
      <c r="C8060" s="810" t="s">
        <v>12794</v>
      </c>
      <c r="D8060" s="789"/>
      <c r="E8060" s="790"/>
      <c r="F8060" s="809" t="s">
        <v>12750</v>
      </c>
      <c r="G8060" s="791">
        <v>1159.3982438999999</v>
      </c>
    </row>
    <row r="8061" spans="1:7" x14ac:dyDescent="0.25">
      <c r="A8061" s="803" t="s">
        <v>12795</v>
      </c>
      <c r="B8061" s="804" t="s">
        <v>12796</v>
      </c>
      <c r="C8061" s="808" t="s">
        <v>12797</v>
      </c>
      <c r="D8061" s="921"/>
      <c r="E8061" s="806"/>
      <c r="F8061" s="804" t="s">
        <v>12750</v>
      </c>
      <c r="G8061" s="807">
        <v>12847.130009999997</v>
      </c>
    </row>
    <row r="8062" spans="1:7" x14ac:dyDescent="0.25">
      <c r="A8062" s="803" t="s">
        <v>12798</v>
      </c>
      <c r="B8062" s="804" t="s">
        <v>12796</v>
      </c>
      <c r="C8062" s="808" t="s">
        <v>12799</v>
      </c>
      <c r="D8062" s="921"/>
      <c r="E8062" s="806"/>
      <c r="F8062" s="804" t="s">
        <v>12750</v>
      </c>
      <c r="G8062" s="807">
        <v>12847.130009999997</v>
      </c>
    </row>
    <row r="8063" spans="1:7" x14ac:dyDescent="0.25">
      <c r="A8063" s="1168" t="s">
        <v>12800</v>
      </c>
      <c r="B8063" s="1169" t="s">
        <v>12801</v>
      </c>
      <c r="C8063" s="1170" t="s">
        <v>12802</v>
      </c>
      <c r="D8063" s="789"/>
      <c r="E8063" s="790"/>
      <c r="F8063" s="1169" t="s">
        <v>12750</v>
      </c>
      <c r="G8063" s="1171">
        <v>14479.544990625</v>
      </c>
    </row>
    <row r="8064" spans="1:7" x14ac:dyDescent="0.25">
      <c r="A8064" s="1168" t="s">
        <v>12803</v>
      </c>
      <c r="B8064" s="1169" t="s">
        <v>12801</v>
      </c>
      <c r="C8064" s="1170" t="s">
        <v>12804</v>
      </c>
      <c r="D8064" s="789"/>
      <c r="E8064" s="790"/>
      <c r="F8064" s="1169" t="s">
        <v>12750</v>
      </c>
      <c r="G8064" s="1171">
        <v>15540.494165625001</v>
      </c>
    </row>
    <row r="8065" spans="1:7" x14ac:dyDescent="0.25">
      <c r="A8065" s="1168" t="s">
        <v>12805</v>
      </c>
      <c r="B8065" s="809" t="s">
        <v>12806</v>
      </c>
      <c r="C8065" s="983" t="s">
        <v>12807</v>
      </c>
      <c r="D8065" s="789"/>
      <c r="E8065" s="790"/>
      <c r="F8065" s="809" t="s">
        <v>12750</v>
      </c>
      <c r="G8065" s="1171">
        <v>17258.083704056247</v>
      </c>
    </row>
    <row r="8066" spans="1:7" x14ac:dyDescent="0.25">
      <c r="A8066" s="803" t="s">
        <v>12808</v>
      </c>
      <c r="B8066" s="804" t="s">
        <v>12806</v>
      </c>
      <c r="C8066" s="982" t="s">
        <v>12809</v>
      </c>
      <c r="D8066" s="921"/>
      <c r="E8066" s="806"/>
      <c r="F8066" s="804" t="s">
        <v>12750</v>
      </c>
      <c r="G8066" s="807">
        <v>15153.446071912498</v>
      </c>
    </row>
    <row r="8067" spans="1:7" x14ac:dyDescent="0.25">
      <c r="A8067" s="438" t="s">
        <v>12810</v>
      </c>
      <c r="B8067" s="394" t="s">
        <v>12811</v>
      </c>
      <c r="C8067" s="555" t="s">
        <v>12812</v>
      </c>
      <c r="D8067" s="555"/>
      <c r="E8067" s="555"/>
      <c r="F8067" s="360" t="s">
        <v>12750</v>
      </c>
      <c r="G8067" s="822" t="s">
        <v>10068</v>
      </c>
    </row>
    <row r="8068" spans="1:7" x14ac:dyDescent="0.25">
      <c r="A8068" s="438" t="s">
        <v>12813</v>
      </c>
      <c r="B8068" s="394" t="s">
        <v>12811</v>
      </c>
      <c r="C8068" s="555" t="s">
        <v>12814</v>
      </c>
      <c r="D8068" s="555"/>
      <c r="E8068" s="555"/>
      <c r="F8068" s="360" t="s">
        <v>12750</v>
      </c>
      <c r="G8068" s="822" t="s">
        <v>10068</v>
      </c>
    </row>
    <row r="8069" spans="1:7" x14ac:dyDescent="0.25">
      <c r="A8069" s="438" t="s">
        <v>9127</v>
      </c>
      <c r="B8069" s="394" t="s">
        <v>12815</v>
      </c>
      <c r="C8069" s="555" t="s">
        <v>12816</v>
      </c>
      <c r="D8069" s="555"/>
      <c r="E8069" s="555"/>
      <c r="F8069" s="360" t="s">
        <v>12750</v>
      </c>
      <c r="G8069" s="822" t="s">
        <v>10068</v>
      </c>
    </row>
    <row r="8070" spans="1:7" x14ac:dyDescent="0.25">
      <c r="A8070" s="210" t="s">
        <v>9031</v>
      </c>
      <c r="B8070" s="1131" t="s">
        <v>12817</v>
      </c>
      <c r="C8070" s="596" t="s">
        <v>12818</v>
      </c>
      <c r="D8070" s="596"/>
      <c r="E8070" s="596"/>
      <c r="F8070" s="211" t="s">
        <v>12750</v>
      </c>
      <c r="G8070" s="791">
        <v>50447.10301068749</v>
      </c>
    </row>
    <row r="8071" spans="1:7" x14ac:dyDescent="0.25">
      <c r="A8071" s="210" t="s">
        <v>8858</v>
      </c>
      <c r="B8071" s="1131" t="s">
        <v>12819</v>
      </c>
      <c r="C8071" s="596" t="s">
        <v>12820</v>
      </c>
      <c r="D8071" s="596"/>
      <c r="E8071" s="596"/>
      <c r="F8071" s="211" t="s">
        <v>12750</v>
      </c>
      <c r="G8071" s="791">
        <v>27803.904845437497</v>
      </c>
    </row>
    <row r="8072" spans="1:7" x14ac:dyDescent="0.25">
      <c r="A8072" s="210" t="s">
        <v>12821</v>
      </c>
      <c r="B8072" s="1131" t="s">
        <v>12822</v>
      </c>
      <c r="C8072" s="596" t="s">
        <v>9</v>
      </c>
      <c r="D8072" s="596"/>
      <c r="E8072" s="596"/>
      <c r="F8072" s="211" t="s">
        <v>12750</v>
      </c>
      <c r="G8072" s="791">
        <v>27396.381991874998</v>
      </c>
    </row>
    <row r="8073" spans="1:7" x14ac:dyDescent="0.25">
      <c r="A8073" s="210" t="s">
        <v>9031</v>
      </c>
      <c r="B8073" s="1172" t="s">
        <v>12823</v>
      </c>
      <c r="C8073" s="596" t="s">
        <v>95</v>
      </c>
      <c r="D8073" s="596"/>
      <c r="E8073" s="596"/>
      <c r="F8073" s="211" t="s">
        <v>12750</v>
      </c>
      <c r="G8073" s="791">
        <v>50447.10301068749</v>
      </c>
    </row>
    <row r="8074" spans="1:7" x14ac:dyDescent="0.25">
      <c r="A8074" s="438" t="s">
        <v>8860</v>
      </c>
      <c r="B8074" s="1173" t="s">
        <v>12823</v>
      </c>
      <c r="C8074" s="555" t="s">
        <v>95</v>
      </c>
      <c r="D8074" s="555"/>
      <c r="E8074" s="555"/>
      <c r="F8074" s="360" t="s">
        <v>12750</v>
      </c>
      <c r="G8074" s="796">
        <v>16248.896944312497</v>
      </c>
    </row>
    <row r="8075" spans="1:7" x14ac:dyDescent="0.25">
      <c r="A8075" s="803" t="s">
        <v>12748</v>
      </c>
      <c r="B8075" s="1174" t="s">
        <v>10548</v>
      </c>
      <c r="C8075" s="1175" t="s">
        <v>12749</v>
      </c>
      <c r="D8075" s="1176"/>
      <c r="E8075" s="1177"/>
      <c r="F8075" s="804" t="s">
        <v>12750</v>
      </c>
      <c r="G8075" s="807">
        <v>5240.847799687499</v>
      </c>
    </row>
    <row r="8076" spans="1:7" x14ac:dyDescent="0.25">
      <c r="A8076" s="803" t="s">
        <v>12824</v>
      </c>
      <c r="B8076" s="804" t="s">
        <v>3726</v>
      </c>
      <c r="C8076" s="805" t="s">
        <v>12825</v>
      </c>
      <c r="D8076" s="921"/>
      <c r="E8076" s="806"/>
      <c r="F8076" s="804" t="s">
        <v>12753</v>
      </c>
      <c r="G8076" s="807">
        <v>33878.284124999998</v>
      </c>
    </row>
    <row r="8077" spans="1:7" x14ac:dyDescent="0.25">
      <c r="A8077" s="792" t="s">
        <v>12826</v>
      </c>
      <c r="B8077" s="813" t="s">
        <v>1457</v>
      </c>
      <c r="C8077" s="814" t="s">
        <v>12825</v>
      </c>
      <c r="D8077" s="794"/>
      <c r="E8077" s="795"/>
      <c r="F8077" s="813" t="s">
        <v>12753</v>
      </c>
      <c r="G8077" s="796" t="s">
        <v>9</v>
      </c>
    </row>
    <row r="8078" spans="1:7" x14ac:dyDescent="0.25">
      <c r="A8078" s="787" t="s">
        <v>12827</v>
      </c>
      <c r="B8078" s="1178" t="s">
        <v>12828</v>
      </c>
      <c r="C8078" s="1179" t="s">
        <v>12749</v>
      </c>
      <c r="D8078" s="1180"/>
      <c r="E8078" s="1181"/>
      <c r="F8078" s="809" t="s">
        <v>12750</v>
      </c>
      <c r="G8078" s="791">
        <v>37346.566345593739</v>
      </c>
    </row>
    <row r="8079" spans="1:7" x14ac:dyDescent="0.25">
      <c r="A8079" s="787" t="s">
        <v>12829</v>
      </c>
      <c r="B8079" s="1178" t="s">
        <v>12830</v>
      </c>
      <c r="C8079" s="1179" t="s">
        <v>12749</v>
      </c>
      <c r="D8079" s="1180"/>
      <c r="E8079" s="1181"/>
      <c r="F8079" s="809" t="s">
        <v>12750</v>
      </c>
      <c r="G8079" s="791">
        <v>37346.566345593739</v>
      </c>
    </row>
    <row r="8080" spans="1:7" x14ac:dyDescent="0.25">
      <c r="A8080" s="787" t="s">
        <v>12831</v>
      </c>
      <c r="B8080" s="809" t="s">
        <v>12832</v>
      </c>
      <c r="C8080" s="1179" t="s">
        <v>12758</v>
      </c>
      <c r="D8080" s="1180"/>
      <c r="E8080" s="1181"/>
      <c r="F8080" s="809" t="s">
        <v>12750</v>
      </c>
      <c r="G8080" s="791">
        <v>28952.650912246871</v>
      </c>
    </row>
    <row r="8081" spans="1:7" x14ac:dyDescent="0.25">
      <c r="A8081" s="787" t="s">
        <v>12833</v>
      </c>
      <c r="B8081" s="809" t="s">
        <v>12832</v>
      </c>
      <c r="C8081" s="1179" t="s">
        <v>12749</v>
      </c>
      <c r="D8081" s="1180"/>
      <c r="E8081" s="1181"/>
      <c r="F8081" s="809" t="s">
        <v>12750</v>
      </c>
      <c r="G8081" s="791">
        <v>22414.971844031246</v>
      </c>
    </row>
    <row r="8082" spans="1:7" x14ac:dyDescent="0.25">
      <c r="A8082" s="787" t="s">
        <v>12834</v>
      </c>
      <c r="B8082" s="809" t="s">
        <v>12835</v>
      </c>
      <c r="C8082" s="1179" t="s">
        <v>12758</v>
      </c>
      <c r="D8082" s="1180"/>
      <c r="E8082" s="1181"/>
      <c r="F8082" s="809" t="s">
        <v>12750</v>
      </c>
      <c r="G8082" s="791">
        <v>22662.187185618746</v>
      </c>
    </row>
    <row r="8083" spans="1:7" ht="15.75" thickBot="1" x14ac:dyDescent="0.3">
      <c r="A8083" s="787" t="s">
        <v>12836</v>
      </c>
      <c r="B8083" s="809" t="s">
        <v>12835</v>
      </c>
      <c r="C8083" s="1179" t="s">
        <v>12749</v>
      </c>
      <c r="D8083" s="1180"/>
      <c r="E8083" s="1181"/>
      <c r="F8083" s="809" t="s">
        <v>12750</v>
      </c>
      <c r="G8083" s="791">
        <v>16124.508117403124</v>
      </c>
    </row>
    <row r="8084" spans="1:7" ht="19.5" thickBot="1" x14ac:dyDescent="0.3">
      <c r="A8084" s="784" t="s">
        <v>12837</v>
      </c>
      <c r="B8084" s="785"/>
      <c r="C8084" s="785"/>
      <c r="D8084" s="785"/>
      <c r="E8084" s="785"/>
      <c r="F8084" s="785"/>
      <c r="G8084" s="1053">
        <v>0</v>
      </c>
    </row>
    <row r="8085" spans="1:7" x14ac:dyDescent="0.25">
      <c r="A8085" s="792" t="s">
        <v>2742</v>
      </c>
      <c r="B8085" s="1126" t="s">
        <v>12838</v>
      </c>
      <c r="C8085" s="794"/>
      <c r="D8085" s="794"/>
      <c r="E8085" s="794"/>
      <c r="F8085" s="795"/>
      <c r="G8085" s="796">
        <v>1486.1530534499998</v>
      </c>
    </row>
    <row r="8086" spans="1:7" x14ac:dyDescent="0.25">
      <c r="A8086" s="792" t="s">
        <v>12839</v>
      </c>
      <c r="B8086" s="1166" t="s">
        <v>12840</v>
      </c>
      <c r="C8086" s="794"/>
      <c r="D8086" s="794"/>
      <c r="E8086" s="794"/>
      <c r="F8086" s="795"/>
      <c r="G8086" s="796">
        <v>2116.3042543499996</v>
      </c>
    </row>
    <row r="8087" spans="1:7" x14ac:dyDescent="0.25">
      <c r="A8087" s="803" t="s">
        <v>12841</v>
      </c>
      <c r="B8087" s="1165" t="s">
        <v>12806</v>
      </c>
      <c r="C8087" s="921"/>
      <c r="D8087" s="921"/>
      <c r="E8087" s="921"/>
      <c r="F8087" s="806"/>
      <c r="G8087" s="807">
        <v>2104.6376321437501</v>
      </c>
    </row>
    <row r="8088" spans="1:7" x14ac:dyDescent="0.25">
      <c r="A8088" s="787" t="s">
        <v>8862</v>
      </c>
      <c r="B8088" s="1182" t="s">
        <v>12819</v>
      </c>
      <c r="C8088" s="789"/>
      <c r="D8088" s="789"/>
      <c r="E8088" s="789"/>
      <c r="F8088" s="790"/>
      <c r="G8088" s="1183" t="s">
        <v>10068</v>
      </c>
    </row>
    <row r="8089" spans="1:7" x14ac:dyDescent="0.25">
      <c r="A8089" s="787" t="s">
        <v>9192</v>
      </c>
      <c r="B8089" s="1182" t="s">
        <v>12842</v>
      </c>
      <c r="C8089" s="789"/>
      <c r="D8089" s="789"/>
      <c r="E8089" s="789"/>
      <c r="F8089" s="790"/>
      <c r="G8089" s="1183" t="s">
        <v>10068</v>
      </c>
    </row>
    <row r="8090" spans="1:7" x14ac:dyDescent="0.25">
      <c r="A8090" s="787" t="s">
        <v>12843</v>
      </c>
      <c r="B8090" s="1182" t="s">
        <v>12844</v>
      </c>
      <c r="C8090" s="789"/>
      <c r="D8090" s="789"/>
      <c r="E8090" s="789"/>
      <c r="F8090" s="790"/>
      <c r="G8090" s="1183" t="s">
        <v>10068</v>
      </c>
    </row>
    <row r="8091" spans="1:7" x14ac:dyDescent="0.25">
      <c r="A8091" s="787" t="s">
        <v>12845</v>
      </c>
      <c r="B8091" s="1182" t="s">
        <v>12846</v>
      </c>
      <c r="C8091" s="789"/>
      <c r="D8091" s="789"/>
      <c r="E8091" s="789"/>
      <c r="F8091" s="790"/>
      <c r="G8091" s="791">
        <v>10374.59234175</v>
      </c>
    </row>
    <row r="8092" spans="1:7" ht="15.75" thickBot="1" x14ac:dyDescent="0.3">
      <c r="A8092" s="787" t="s">
        <v>12847</v>
      </c>
      <c r="B8092" s="1182" t="s">
        <v>12848</v>
      </c>
      <c r="C8092" s="789"/>
      <c r="D8092" s="789"/>
      <c r="E8092" s="789"/>
      <c r="F8092" s="790"/>
      <c r="G8092" s="791">
        <v>6537.6790682156243</v>
      </c>
    </row>
    <row r="8093" spans="1:7" ht="19.5" thickBot="1" x14ac:dyDescent="0.3">
      <c r="A8093" s="784" t="s">
        <v>12849</v>
      </c>
      <c r="B8093" s="785"/>
      <c r="C8093" s="785"/>
      <c r="D8093" s="785"/>
      <c r="E8093" s="785"/>
      <c r="F8093" s="785"/>
      <c r="G8093" s="1053">
        <v>0</v>
      </c>
    </row>
    <row r="8094" spans="1:7" x14ac:dyDescent="0.25">
      <c r="A8094" s="792" t="s">
        <v>12850</v>
      </c>
      <c r="B8094" s="814" t="s">
        <v>9</v>
      </c>
      <c r="C8094" s="795"/>
      <c r="D8094" s="814" t="s">
        <v>12851</v>
      </c>
      <c r="E8094" s="794"/>
      <c r="F8094" s="795"/>
      <c r="G8094" s="796">
        <v>65595.999999999985</v>
      </c>
    </row>
    <row r="8095" spans="1:7" x14ac:dyDescent="0.25">
      <c r="A8095" s="792" t="s">
        <v>12852</v>
      </c>
      <c r="B8095" s="814" t="s">
        <v>1448</v>
      </c>
      <c r="C8095" s="795"/>
      <c r="D8095" s="814" t="s">
        <v>12853</v>
      </c>
      <c r="E8095" s="794"/>
      <c r="F8095" s="795"/>
      <c r="G8095" s="796">
        <v>45282.399999999994</v>
      </c>
    </row>
    <row r="8096" spans="1:7" x14ac:dyDescent="0.25">
      <c r="A8096" s="792" t="s">
        <v>12854</v>
      </c>
      <c r="B8096" s="814" t="s">
        <v>1448</v>
      </c>
      <c r="C8096" s="795"/>
      <c r="D8096" s="814" t="s">
        <v>12855</v>
      </c>
      <c r="E8096" s="794"/>
      <c r="F8096" s="795"/>
      <c r="G8096" s="796">
        <v>45282.399999999994</v>
      </c>
    </row>
    <row r="8097" spans="1:7" x14ac:dyDescent="0.25">
      <c r="A8097" s="792" t="s">
        <v>12856</v>
      </c>
      <c r="B8097" s="814" t="s">
        <v>1448</v>
      </c>
      <c r="C8097" s="795"/>
      <c r="D8097" s="814" t="s">
        <v>12857</v>
      </c>
      <c r="E8097" s="794"/>
      <c r="F8097" s="795"/>
      <c r="G8097" s="796">
        <v>45282.399999999994</v>
      </c>
    </row>
    <row r="8098" spans="1:7" x14ac:dyDescent="0.25">
      <c r="A8098" s="792" t="s">
        <v>12858</v>
      </c>
      <c r="B8098" s="814" t="s">
        <v>1448</v>
      </c>
      <c r="C8098" s="795"/>
      <c r="D8098" s="814" t="s">
        <v>12859</v>
      </c>
      <c r="E8098" s="794"/>
      <c r="F8098" s="795"/>
      <c r="G8098" s="796">
        <v>45282.399999999994</v>
      </c>
    </row>
    <row r="8099" spans="1:7" x14ac:dyDescent="0.25">
      <c r="A8099" s="792" t="s">
        <v>12860</v>
      </c>
      <c r="B8099" s="814" t="s">
        <v>1448</v>
      </c>
      <c r="C8099" s="795"/>
      <c r="D8099" s="814" t="s">
        <v>12861</v>
      </c>
      <c r="E8099" s="794"/>
      <c r="F8099" s="795"/>
      <c r="G8099" s="796">
        <v>65595.999999999985</v>
      </c>
    </row>
    <row r="8100" spans="1:7" x14ac:dyDescent="0.25">
      <c r="A8100" s="792" t="s">
        <v>12862</v>
      </c>
      <c r="B8100" s="814" t="s">
        <v>1448</v>
      </c>
      <c r="C8100" s="795"/>
      <c r="D8100" s="814" t="s">
        <v>12863</v>
      </c>
      <c r="E8100" s="794"/>
      <c r="F8100" s="795"/>
      <c r="G8100" s="796">
        <v>65595.999999999985</v>
      </c>
    </row>
    <row r="8101" spans="1:7" x14ac:dyDescent="0.25">
      <c r="A8101" s="792" t="s">
        <v>12864</v>
      </c>
      <c r="B8101" s="814" t="s">
        <v>1448</v>
      </c>
      <c r="C8101" s="795"/>
      <c r="D8101" s="814" t="s">
        <v>12865</v>
      </c>
      <c r="E8101" s="794"/>
      <c r="F8101" s="795"/>
      <c r="G8101" s="796">
        <v>65595.999999999985</v>
      </c>
    </row>
    <row r="8102" spans="1:7" x14ac:dyDescent="0.25">
      <c r="A8102" s="792" t="s">
        <v>12866</v>
      </c>
      <c r="B8102" s="814" t="s">
        <v>1448</v>
      </c>
      <c r="C8102" s="795"/>
      <c r="D8102" s="814" t="s">
        <v>12867</v>
      </c>
      <c r="E8102" s="794"/>
      <c r="F8102" s="795"/>
      <c r="G8102" s="796">
        <v>15446.799999999997</v>
      </c>
    </row>
    <row r="8103" spans="1:7" x14ac:dyDescent="0.25">
      <c r="A8103" s="792" t="s">
        <v>12868</v>
      </c>
      <c r="B8103" s="814" t="s">
        <v>1448</v>
      </c>
      <c r="C8103" s="795"/>
      <c r="D8103" s="814" t="s">
        <v>12869</v>
      </c>
      <c r="E8103" s="794"/>
      <c r="F8103" s="795"/>
      <c r="G8103" s="796">
        <v>15446.799999999997</v>
      </c>
    </row>
    <row r="8104" spans="1:7" x14ac:dyDescent="0.25">
      <c r="A8104" s="792" t="s">
        <v>12870</v>
      </c>
      <c r="B8104" s="814" t="s">
        <v>1457</v>
      </c>
      <c r="C8104" s="795"/>
      <c r="D8104" s="814" t="s">
        <v>12871</v>
      </c>
      <c r="E8104" s="794"/>
      <c r="F8104" s="795"/>
      <c r="G8104" s="796">
        <v>65595.999999999985</v>
      </c>
    </row>
    <row r="8105" spans="1:7" x14ac:dyDescent="0.25">
      <c r="A8105" s="792" t="s">
        <v>12872</v>
      </c>
      <c r="B8105" s="814" t="s">
        <v>1457</v>
      </c>
      <c r="C8105" s="795"/>
      <c r="D8105" s="814" t="s">
        <v>12873</v>
      </c>
      <c r="E8105" s="794"/>
      <c r="F8105" s="795"/>
      <c r="G8105" s="796">
        <v>65595.999999999985</v>
      </c>
    </row>
    <row r="8106" spans="1:7" x14ac:dyDescent="0.25">
      <c r="A8106" s="792" t="s">
        <v>12874</v>
      </c>
      <c r="B8106" s="814" t="s">
        <v>1457</v>
      </c>
      <c r="C8106" s="795"/>
      <c r="D8106" s="814" t="s">
        <v>12875</v>
      </c>
      <c r="E8106" s="794"/>
      <c r="F8106" s="795"/>
      <c r="G8106" s="796">
        <v>65595.999999999985</v>
      </c>
    </row>
    <row r="8107" spans="1:7" ht="15.75" thickBot="1" x14ac:dyDescent="0.3">
      <c r="A8107" s="792" t="s">
        <v>12876</v>
      </c>
      <c r="B8107" s="814" t="s">
        <v>1457</v>
      </c>
      <c r="C8107" s="795"/>
      <c r="D8107" s="814" t="s">
        <v>12877</v>
      </c>
      <c r="E8107" s="794"/>
      <c r="F8107" s="795"/>
      <c r="G8107" s="796">
        <v>65595.999999999985</v>
      </c>
    </row>
    <row r="8108" spans="1:7" ht="19.5" thickBot="1" x14ac:dyDescent="0.3">
      <c r="A8108" s="784" t="s">
        <v>12878</v>
      </c>
      <c r="B8108" s="785"/>
      <c r="C8108" s="785"/>
      <c r="D8108" s="785"/>
      <c r="E8108" s="785"/>
      <c r="F8108" s="785"/>
      <c r="G8108" s="1053">
        <v>0</v>
      </c>
    </row>
    <row r="8109" spans="1:7" x14ac:dyDescent="0.25">
      <c r="A8109" s="787" t="s">
        <v>12879</v>
      </c>
      <c r="B8109" s="211" t="s">
        <v>3445</v>
      </c>
      <c r="C8109" s="596" t="s">
        <v>12880</v>
      </c>
      <c r="D8109" s="596"/>
      <c r="E8109" s="596"/>
      <c r="F8109" s="596"/>
      <c r="G8109" s="791">
        <v>3924.2230555312494</v>
      </c>
    </row>
    <row r="8110" spans="1:7" x14ac:dyDescent="0.25">
      <c r="A8110" s="787" t="s">
        <v>12881</v>
      </c>
      <c r="B8110" s="211" t="s">
        <v>3445</v>
      </c>
      <c r="C8110" s="596" t="s">
        <v>12882</v>
      </c>
      <c r="D8110" s="596"/>
      <c r="E8110" s="596"/>
      <c r="F8110" s="596"/>
      <c r="G8110" s="791">
        <v>16870.332023812498</v>
      </c>
    </row>
    <row r="8111" spans="1:7" x14ac:dyDescent="0.25">
      <c r="A8111" s="787" t="s">
        <v>12883</v>
      </c>
      <c r="B8111" s="211" t="s">
        <v>3445</v>
      </c>
      <c r="C8111" s="596" t="s">
        <v>12884</v>
      </c>
      <c r="D8111" s="596"/>
      <c r="E8111" s="596"/>
      <c r="F8111" s="596"/>
      <c r="G8111" s="791">
        <v>19747.641828281245</v>
      </c>
    </row>
    <row r="8112" spans="1:7" x14ac:dyDescent="0.25">
      <c r="A8112" s="787" t="s">
        <v>12885</v>
      </c>
      <c r="B8112" s="211" t="s">
        <v>3445</v>
      </c>
      <c r="C8112" s="596" t="s">
        <v>12886</v>
      </c>
      <c r="D8112" s="596"/>
      <c r="E8112" s="596"/>
      <c r="F8112" s="596"/>
      <c r="G8112" s="791">
        <v>21536.865055312497</v>
      </c>
    </row>
    <row r="8113" spans="1:7" x14ac:dyDescent="0.25">
      <c r="A8113" s="792" t="s">
        <v>12887</v>
      </c>
      <c r="B8113" s="813" t="s">
        <v>12888</v>
      </c>
      <c r="C8113" s="814" t="s">
        <v>9</v>
      </c>
      <c r="D8113" s="1184"/>
      <c r="E8113" s="1184"/>
      <c r="F8113" s="1185"/>
      <c r="G8113" s="796">
        <v>4946.1499999999996</v>
      </c>
    </row>
    <row r="8114" spans="1:7" x14ac:dyDescent="0.25">
      <c r="A8114" s="787" t="s">
        <v>12889</v>
      </c>
      <c r="B8114" s="211" t="s">
        <v>12890</v>
      </c>
      <c r="C8114" s="596" t="s">
        <v>11577</v>
      </c>
      <c r="D8114" s="596"/>
      <c r="E8114" s="596"/>
      <c r="F8114" s="596"/>
      <c r="G8114" s="791">
        <v>5962.7202904687483</v>
      </c>
    </row>
    <row r="8115" spans="1:7" x14ac:dyDescent="0.25">
      <c r="A8115" s="787" t="s">
        <v>12891</v>
      </c>
      <c r="B8115" s="211" t="s">
        <v>12</v>
      </c>
      <c r="C8115" s="596" t="s">
        <v>9</v>
      </c>
      <c r="D8115" s="596"/>
      <c r="E8115" s="596"/>
      <c r="F8115" s="596"/>
      <c r="G8115" s="791" t="s">
        <v>9</v>
      </c>
    </row>
    <row r="8116" spans="1:7" x14ac:dyDescent="0.25">
      <c r="A8116" s="787" t="s">
        <v>12892</v>
      </c>
      <c r="B8116" s="211" t="s">
        <v>3586</v>
      </c>
      <c r="C8116" s="596" t="s">
        <v>12893</v>
      </c>
      <c r="D8116" s="596"/>
      <c r="E8116" s="596"/>
      <c r="F8116" s="596"/>
      <c r="G8116" s="791">
        <v>7309.0797113437484</v>
      </c>
    </row>
    <row r="8117" spans="1:7" x14ac:dyDescent="0.25">
      <c r="A8117" s="792" t="s">
        <v>12894</v>
      </c>
      <c r="B8117" s="813" t="s">
        <v>19</v>
      </c>
      <c r="C8117" s="814" t="s">
        <v>12895</v>
      </c>
      <c r="D8117" s="1184"/>
      <c r="E8117" s="1184"/>
      <c r="F8117" s="1185"/>
      <c r="G8117" s="796">
        <v>3802.1874999999995</v>
      </c>
    </row>
    <row r="8118" spans="1:7" x14ac:dyDescent="0.25">
      <c r="A8118" s="792" t="s">
        <v>12896</v>
      </c>
      <c r="B8118" s="813" t="s">
        <v>19</v>
      </c>
      <c r="C8118" s="814" t="s">
        <v>12897</v>
      </c>
      <c r="D8118" s="1184"/>
      <c r="E8118" s="1184"/>
      <c r="F8118" s="1185"/>
      <c r="G8118" s="796">
        <v>4698.1812499999996</v>
      </c>
    </row>
    <row r="8119" spans="1:7" x14ac:dyDescent="0.25">
      <c r="A8119" s="792" t="s">
        <v>12898</v>
      </c>
      <c r="B8119" s="813" t="s">
        <v>12899</v>
      </c>
      <c r="C8119" s="814" t="s">
        <v>11575</v>
      </c>
      <c r="D8119" s="1184"/>
      <c r="E8119" s="1184"/>
      <c r="F8119" s="1185"/>
      <c r="G8119" s="796">
        <v>4436.9874999999993</v>
      </c>
    </row>
    <row r="8120" spans="1:7" x14ac:dyDescent="0.25">
      <c r="A8120" s="792" t="s">
        <v>12900</v>
      </c>
      <c r="B8120" s="813" t="s">
        <v>12899</v>
      </c>
      <c r="C8120" s="814" t="s">
        <v>11577</v>
      </c>
      <c r="D8120" s="1184"/>
      <c r="E8120" s="1184"/>
      <c r="F8120" s="1185"/>
      <c r="G8120" s="796">
        <v>5951.2499999999991</v>
      </c>
    </row>
    <row r="8121" spans="1:7" x14ac:dyDescent="0.25">
      <c r="A8121" s="792" t="s">
        <v>12901</v>
      </c>
      <c r="B8121" s="813" t="s">
        <v>12899</v>
      </c>
      <c r="C8121" s="814" t="s">
        <v>12902</v>
      </c>
      <c r="D8121" s="1184"/>
      <c r="E8121" s="1184"/>
      <c r="F8121" s="1185"/>
      <c r="G8121" s="796">
        <v>4658.836875</v>
      </c>
    </row>
    <row r="8122" spans="1:7" x14ac:dyDescent="0.25">
      <c r="A8122" s="792" t="s">
        <v>12903</v>
      </c>
      <c r="B8122" s="813" t="s">
        <v>12899</v>
      </c>
      <c r="C8122" s="814" t="s">
        <v>12904</v>
      </c>
      <c r="D8122" s="1184"/>
      <c r="E8122" s="1184"/>
      <c r="F8122" s="1185"/>
      <c r="G8122" s="796">
        <v>6248.8124999999991</v>
      </c>
    </row>
    <row r="8123" spans="1:7" x14ac:dyDescent="0.25">
      <c r="A8123" s="787" t="s">
        <v>12905</v>
      </c>
      <c r="B8123" s="211" t="s">
        <v>12906</v>
      </c>
      <c r="C8123" s="596" t="s">
        <v>12907</v>
      </c>
      <c r="D8123" s="596"/>
      <c r="E8123" s="596"/>
      <c r="F8123" s="596"/>
      <c r="G8123" s="791">
        <v>6267.8422169999985</v>
      </c>
    </row>
    <row r="8124" spans="1:7" x14ac:dyDescent="0.25">
      <c r="A8124" s="787" t="s">
        <v>12908</v>
      </c>
      <c r="B8124" s="211" t="s">
        <v>12906</v>
      </c>
      <c r="C8124" s="596" t="s">
        <v>12909</v>
      </c>
      <c r="D8124" s="596"/>
      <c r="E8124" s="596"/>
      <c r="F8124" s="596"/>
      <c r="G8124" s="791">
        <v>4710.6143369999991</v>
      </c>
    </row>
    <row r="8125" spans="1:7" x14ac:dyDescent="0.25">
      <c r="A8125" s="787" t="s">
        <v>12910</v>
      </c>
      <c r="B8125" s="211" t="s">
        <v>12906</v>
      </c>
      <c r="C8125" s="596" t="s">
        <v>12911</v>
      </c>
      <c r="D8125" s="596"/>
      <c r="E8125" s="596"/>
      <c r="F8125" s="596"/>
      <c r="G8125" s="791">
        <v>4048.7924879999996</v>
      </c>
    </row>
    <row r="8126" spans="1:7" x14ac:dyDescent="0.25">
      <c r="A8126" s="787" t="s">
        <v>12912</v>
      </c>
      <c r="B8126" s="211" t="s">
        <v>1438</v>
      </c>
      <c r="C8126" s="596" t="s">
        <v>12913</v>
      </c>
      <c r="D8126" s="596"/>
      <c r="E8126" s="596"/>
      <c r="F8126" s="596"/>
      <c r="G8126" s="791">
        <v>9319.2859436249964</v>
      </c>
    </row>
    <row r="8127" spans="1:7" x14ac:dyDescent="0.25">
      <c r="A8127" s="787" t="s">
        <v>12914</v>
      </c>
      <c r="B8127" s="211" t="s">
        <v>1438</v>
      </c>
      <c r="C8127" s="596" t="s">
        <v>12915</v>
      </c>
      <c r="D8127" s="596"/>
      <c r="E8127" s="596"/>
      <c r="F8127" s="596"/>
      <c r="G8127" s="791">
        <v>8437.5462143437471</v>
      </c>
    </row>
    <row r="8128" spans="1:7" x14ac:dyDescent="0.25">
      <c r="A8128" s="787" t="s">
        <v>12916</v>
      </c>
      <c r="B8128" s="211" t="s">
        <v>1438</v>
      </c>
      <c r="C8128" s="596" t="s">
        <v>12917</v>
      </c>
      <c r="D8128" s="596"/>
      <c r="E8128" s="596"/>
      <c r="F8128" s="596"/>
      <c r="G8128" s="791">
        <v>8804.3896952812484</v>
      </c>
    </row>
    <row r="8129" spans="1:7" x14ac:dyDescent="0.25">
      <c r="A8129" s="787" t="s">
        <v>12918</v>
      </c>
      <c r="B8129" s="211" t="s">
        <v>1438</v>
      </c>
      <c r="C8129" s="596" t="s">
        <v>12919</v>
      </c>
      <c r="D8129" s="596"/>
      <c r="E8129" s="596"/>
      <c r="F8129" s="596"/>
      <c r="G8129" s="791">
        <v>13817.367455249998</v>
      </c>
    </row>
    <row r="8130" spans="1:7" x14ac:dyDescent="0.25">
      <c r="A8130" s="787" t="s">
        <v>12920</v>
      </c>
      <c r="B8130" s="211" t="s">
        <v>1438</v>
      </c>
      <c r="C8130" s="596" t="s">
        <v>12921</v>
      </c>
      <c r="D8130" s="596"/>
      <c r="E8130" s="596"/>
      <c r="F8130" s="596"/>
      <c r="G8130" s="791">
        <v>12879.505057968747</v>
      </c>
    </row>
    <row r="8131" spans="1:7" x14ac:dyDescent="0.25">
      <c r="A8131" s="787" t="s">
        <v>12922</v>
      </c>
      <c r="B8131" s="211" t="s">
        <v>1438</v>
      </c>
      <c r="C8131" s="596" t="s">
        <v>12923</v>
      </c>
      <c r="D8131" s="596"/>
      <c r="E8131" s="596"/>
      <c r="F8131" s="596"/>
      <c r="G8131" s="791">
        <v>11879.172786187497</v>
      </c>
    </row>
    <row r="8132" spans="1:7" x14ac:dyDescent="0.25">
      <c r="A8132" s="792" t="s">
        <v>12896</v>
      </c>
      <c r="B8132" s="813" t="s">
        <v>1438</v>
      </c>
      <c r="C8132" s="814" t="s">
        <v>12924</v>
      </c>
      <c r="D8132" s="794"/>
      <c r="E8132" s="794"/>
      <c r="F8132" s="795"/>
      <c r="G8132" s="796">
        <v>4698.1812499999996</v>
      </c>
    </row>
    <row r="8133" spans="1:7" x14ac:dyDescent="0.25">
      <c r="A8133" s="792" t="s">
        <v>2728</v>
      </c>
      <c r="B8133" s="813" t="s">
        <v>1438</v>
      </c>
      <c r="C8133" s="814" t="s">
        <v>11575</v>
      </c>
      <c r="D8133" s="794"/>
      <c r="E8133" s="794"/>
      <c r="F8133" s="795"/>
      <c r="G8133" s="796">
        <v>2522.9453111999997</v>
      </c>
    </row>
    <row r="8134" spans="1:7" x14ac:dyDescent="0.25">
      <c r="A8134" s="792" t="s">
        <v>2730</v>
      </c>
      <c r="B8134" s="813" t="s">
        <v>1438</v>
      </c>
      <c r="C8134" s="814" t="s">
        <v>12925</v>
      </c>
      <c r="D8134" s="794"/>
      <c r="E8134" s="794"/>
      <c r="F8134" s="795"/>
      <c r="G8134" s="796">
        <v>2628.0680324999998</v>
      </c>
    </row>
    <row r="8135" spans="1:7" x14ac:dyDescent="0.25">
      <c r="A8135" s="792" t="s">
        <v>2732</v>
      </c>
      <c r="B8135" s="813" t="s">
        <v>1438</v>
      </c>
      <c r="C8135" s="814" t="s">
        <v>11577</v>
      </c>
      <c r="D8135" s="794"/>
      <c r="E8135" s="794"/>
      <c r="F8135" s="795"/>
      <c r="G8135" s="796">
        <v>4034.9673374999998</v>
      </c>
    </row>
    <row r="8136" spans="1:7" x14ac:dyDescent="0.25">
      <c r="A8136" s="792" t="s">
        <v>2734</v>
      </c>
      <c r="B8136" s="813" t="s">
        <v>1438</v>
      </c>
      <c r="C8136" s="814" t="s">
        <v>12926</v>
      </c>
      <c r="D8136" s="794"/>
      <c r="E8136" s="794"/>
      <c r="F8136" s="795"/>
      <c r="G8136" s="796">
        <v>4196.3660309999996</v>
      </c>
    </row>
    <row r="8137" spans="1:7" x14ac:dyDescent="0.25">
      <c r="A8137" s="792" t="s">
        <v>12927</v>
      </c>
      <c r="B8137" s="813" t="s">
        <v>3746</v>
      </c>
      <c r="C8137" s="814" t="s">
        <v>12928</v>
      </c>
      <c r="D8137" s="794"/>
      <c r="E8137" s="794"/>
      <c r="F8137" s="795"/>
      <c r="G8137" s="796">
        <v>7081.5113999999994</v>
      </c>
    </row>
    <row r="8138" spans="1:7" x14ac:dyDescent="0.25">
      <c r="A8138" s="792" t="s">
        <v>12929</v>
      </c>
      <c r="B8138" s="813" t="s">
        <v>3746</v>
      </c>
      <c r="C8138" s="814" t="s">
        <v>12930</v>
      </c>
      <c r="D8138" s="794"/>
      <c r="E8138" s="794"/>
      <c r="F8138" s="795"/>
      <c r="G8138" s="796">
        <v>7874.2178999999978</v>
      </c>
    </row>
    <row r="8139" spans="1:7" x14ac:dyDescent="0.25">
      <c r="A8139" s="792" t="s">
        <v>12931</v>
      </c>
      <c r="B8139" s="813" t="s">
        <v>3746</v>
      </c>
      <c r="C8139" s="814" t="s">
        <v>12932</v>
      </c>
      <c r="D8139" s="794"/>
      <c r="E8139" s="794"/>
      <c r="F8139" s="795"/>
      <c r="G8139" s="796">
        <v>9882.4076999999997</v>
      </c>
    </row>
    <row r="8140" spans="1:7" x14ac:dyDescent="0.25">
      <c r="A8140" s="792" t="s">
        <v>12933</v>
      </c>
      <c r="B8140" s="813" t="s">
        <v>3746</v>
      </c>
      <c r="C8140" s="814" t="s">
        <v>12934</v>
      </c>
      <c r="D8140" s="794"/>
      <c r="E8140" s="794"/>
      <c r="F8140" s="795"/>
      <c r="G8140" s="796">
        <v>7662.8294999999989</v>
      </c>
    </row>
    <row r="8141" spans="1:7" x14ac:dyDescent="0.25">
      <c r="A8141" s="792" t="s">
        <v>12935</v>
      </c>
      <c r="B8141" s="813" t="s">
        <v>3746</v>
      </c>
      <c r="C8141" s="814" t="s">
        <v>12936</v>
      </c>
      <c r="D8141" s="794"/>
      <c r="E8141" s="794"/>
      <c r="F8141" s="795"/>
      <c r="G8141" s="796">
        <v>8402.6888999999992</v>
      </c>
    </row>
    <row r="8142" spans="1:7" x14ac:dyDescent="0.25">
      <c r="A8142" s="792" t="s">
        <v>12937</v>
      </c>
      <c r="B8142" s="813" t="s">
        <v>3746</v>
      </c>
      <c r="C8142" s="814" t="s">
        <v>12938</v>
      </c>
      <c r="D8142" s="794"/>
      <c r="E8142" s="794"/>
      <c r="F8142" s="795"/>
      <c r="G8142" s="796">
        <v>10727.961299999997</v>
      </c>
    </row>
    <row r="8143" spans="1:7" x14ac:dyDescent="0.25">
      <c r="A8143" s="787" t="s">
        <v>12939</v>
      </c>
      <c r="B8143" s="211" t="s">
        <v>12940</v>
      </c>
      <c r="C8143" s="596" t="s">
        <v>12941</v>
      </c>
      <c r="D8143" s="596"/>
      <c r="E8143" s="596"/>
      <c r="F8143" s="596"/>
      <c r="G8143" s="791">
        <v>7543.341740718749</v>
      </c>
    </row>
    <row r="8144" spans="1:7" x14ac:dyDescent="0.25">
      <c r="A8144" s="787" t="s">
        <v>12942</v>
      </c>
      <c r="B8144" s="211" t="s">
        <v>12940</v>
      </c>
      <c r="C8144" s="596" t="s">
        <v>12943</v>
      </c>
      <c r="D8144" s="596"/>
      <c r="E8144" s="596"/>
      <c r="F8144" s="596"/>
      <c r="G8144" s="791">
        <v>6623.9781097499981</v>
      </c>
    </row>
    <row r="8145" spans="1:7" x14ac:dyDescent="0.25">
      <c r="A8145" s="787" t="s">
        <v>12944</v>
      </c>
      <c r="B8145" s="211" t="s">
        <v>12940</v>
      </c>
      <c r="C8145" s="596" t="s">
        <v>12945</v>
      </c>
      <c r="D8145" s="596"/>
      <c r="E8145" s="596"/>
      <c r="F8145" s="596"/>
      <c r="G8145" s="791">
        <v>46462.428496687491</v>
      </c>
    </row>
    <row r="8146" spans="1:7" x14ac:dyDescent="0.25">
      <c r="A8146" s="787" t="s">
        <v>12946</v>
      </c>
      <c r="B8146" s="211" t="s">
        <v>12940</v>
      </c>
      <c r="C8146" s="596" t="s">
        <v>12947</v>
      </c>
      <c r="D8146" s="596"/>
      <c r="E8146" s="596"/>
      <c r="F8146" s="596"/>
      <c r="G8146" s="791">
        <v>30234.876404812494</v>
      </c>
    </row>
    <row r="8147" spans="1:7" x14ac:dyDescent="0.25">
      <c r="A8147" s="787" t="s">
        <v>12948</v>
      </c>
      <c r="B8147" s="211" t="s">
        <v>12940</v>
      </c>
      <c r="C8147" s="596" t="s">
        <v>12949</v>
      </c>
      <c r="D8147" s="596"/>
      <c r="E8147" s="596"/>
      <c r="F8147" s="596"/>
      <c r="G8147" s="791">
        <v>33749.433214499993</v>
      </c>
    </row>
    <row r="8148" spans="1:7" x14ac:dyDescent="0.25">
      <c r="A8148" s="787" t="s">
        <v>12950</v>
      </c>
      <c r="B8148" s="211" t="s">
        <v>12951</v>
      </c>
      <c r="C8148" s="596" t="s">
        <v>11575</v>
      </c>
      <c r="D8148" s="596"/>
      <c r="E8148" s="596"/>
      <c r="F8148" s="596"/>
      <c r="G8148" s="791">
        <v>11686.28045</v>
      </c>
    </row>
    <row r="8149" spans="1:7" x14ac:dyDescent="0.25">
      <c r="A8149" s="787" t="s">
        <v>12952</v>
      </c>
      <c r="B8149" s="211" t="s">
        <v>12953</v>
      </c>
      <c r="C8149" s="596" t="s">
        <v>12011</v>
      </c>
      <c r="D8149" s="596"/>
      <c r="E8149" s="596"/>
      <c r="F8149" s="596"/>
      <c r="G8149" s="791">
        <v>12194.16185</v>
      </c>
    </row>
    <row r="8150" spans="1:7" x14ac:dyDescent="0.25">
      <c r="A8150" s="787" t="s">
        <v>12954</v>
      </c>
      <c r="B8150" s="211" t="s">
        <v>12951</v>
      </c>
      <c r="C8150" s="596" t="s">
        <v>11577</v>
      </c>
      <c r="D8150" s="596"/>
      <c r="E8150" s="596"/>
      <c r="F8150" s="596"/>
      <c r="G8150" s="791">
        <v>14527.1841</v>
      </c>
    </row>
    <row r="8151" spans="1:7" x14ac:dyDescent="0.25">
      <c r="A8151" s="787" t="s">
        <v>12955</v>
      </c>
      <c r="B8151" s="211" t="s">
        <v>1448</v>
      </c>
      <c r="C8151" s="596" t="s">
        <v>12956</v>
      </c>
      <c r="D8151" s="596"/>
      <c r="E8151" s="596"/>
      <c r="F8151" s="596"/>
      <c r="G8151" s="791">
        <v>10358.536613156248</v>
      </c>
    </row>
    <row r="8152" spans="1:7" x14ac:dyDescent="0.25">
      <c r="A8152" s="787" t="s">
        <v>12957</v>
      </c>
      <c r="B8152" s="211" t="s">
        <v>1448</v>
      </c>
      <c r="C8152" s="596" t="s">
        <v>12958</v>
      </c>
      <c r="D8152" s="596"/>
      <c r="E8152" s="596"/>
      <c r="F8152" s="596"/>
      <c r="G8152" s="791">
        <v>9657.8175429374987</v>
      </c>
    </row>
    <row r="8153" spans="1:7" x14ac:dyDescent="0.25">
      <c r="A8153" s="787" t="s">
        <v>12959</v>
      </c>
      <c r="B8153" s="211" t="s">
        <v>1448</v>
      </c>
      <c r="C8153" s="596" t="s">
        <v>12960</v>
      </c>
      <c r="D8153" s="596"/>
      <c r="E8153" s="596"/>
      <c r="F8153" s="596"/>
      <c r="G8153" s="791">
        <v>7093.8384224999982</v>
      </c>
    </row>
    <row r="8154" spans="1:7" x14ac:dyDescent="0.25">
      <c r="A8154" s="787" t="s">
        <v>12961</v>
      </c>
      <c r="B8154" s="211" t="s">
        <v>1448</v>
      </c>
      <c r="C8154" s="596" t="s">
        <v>12962</v>
      </c>
      <c r="D8154" s="596"/>
      <c r="E8154" s="596"/>
      <c r="F8154" s="596"/>
      <c r="G8154" s="791">
        <v>6029.7626591249991</v>
      </c>
    </row>
    <row r="8155" spans="1:7" x14ac:dyDescent="0.25">
      <c r="A8155" s="907" t="s">
        <v>12963</v>
      </c>
      <c r="B8155" s="908" t="s">
        <v>12964</v>
      </c>
      <c r="C8155" s="909" t="s">
        <v>12965</v>
      </c>
      <c r="D8155" s="924"/>
      <c r="E8155" s="924"/>
      <c r="F8155" s="910"/>
      <c r="G8155" s="911">
        <v>3659.485517999999</v>
      </c>
    </row>
    <row r="8156" spans="1:7" x14ac:dyDescent="0.25">
      <c r="A8156" s="907" t="s">
        <v>12966</v>
      </c>
      <c r="B8156" s="908" t="s">
        <v>12964</v>
      </c>
      <c r="C8156" s="909" t="s">
        <v>12967</v>
      </c>
      <c r="D8156" s="924"/>
      <c r="E8156" s="924"/>
      <c r="F8156" s="910"/>
      <c r="G8156" s="911">
        <v>4360.2380640000001</v>
      </c>
    </row>
    <row r="8157" spans="1:7" x14ac:dyDescent="0.25">
      <c r="A8157" s="907" t="s">
        <v>12968</v>
      </c>
      <c r="B8157" s="908" t="s">
        <v>12964</v>
      </c>
      <c r="C8157" s="909" t="s">
        <v>12969</v>
      </c>
      <c r="D8157" s="924"/>
      <c r="E8157" s="924"/>
      <c r="F8157" s="910"/>
      <c r="G8157" s="911">
        <v>5567.0896709999997</v>
      </c>
    </row>
    <row r="8158" spans="1:7" x14ac:dyDescent="0.25">
      <c r="A8158" s="907" t="s">
        <v>12970</v>
      </c>
      <c r="B8158" s="908" t="s">
        <v>12964</v>
      </c>
      <c r="C8158" s="909" t="s">
        <v>12971</v>
      </c>
      <c r="D8158" s="924"/>
      <c r="E8158" s="924"/>
      <c r="F8158" s="910"/>
      <c r="G8158" s="911">
        <v>4048.7924879999996</v>
      </c>
    </row>
    <row r="8159" spans="1:7" x14ac:dyDescent="0.25">
      <c r="A8159" s="907" t="s">
        <v>12972</v>
      </c>
      <c r="B8159" s="908" t="s">
        <v>12964</v>
      </c>
      <c r="C8159" s="909" t="s">
        <v>12973</v>
      </c>
      <c r="D8159" s="924"/>
      <c r="E8159" s="924"/>
      <c r="F8159" s="910"/>
      <c r="G8159" s="911">
        <v>4710.6143369999991</v>
      </c>
    </row>
    <row r="8160" spans="1:7" x14ac:dyDescent="0.25">
      <c r="A8160" s="907" t="s">
        <v>12974</v>
      </c>
      <c r="B8160" s="908" t="s">
        <v>12964</v>
      </c>
      <c r="C8160" s="909" t="s">
        <v>12975</v>
      </c>
      <c r="D8160" s="924"/>
      <c r="E8160" s="924"/>
      <c r="F8160" s="910"/>
      <c r="G8160" s="911">
        <v>6267.8422169999985</v>
      </c>
    </row>
    <row r="8161" spans="1:7" x14ac:dyDescent="0.25">
      <c r="A8161" s="792" t="s">
        <v>12976</v>
      </c>
      <c r="B8161" s="813" t="s">
        <v>1450</v>
      </c>
      <c r="C8161" s="814" t="s">
        <v>12977</v>
      </c>
      <c r="D8161" s="794"/>
      <c r="E8161" s="794"/>
      <c r="F8161" s="795"/>
      <c r="G8161" s="796">
        <v>5617.3187499999995</v>
      </c>
    </row>
    <row r="8162" spans="1:7" x14ac:dyDescent="0.25">
      <c r="A8162" s="792" t="s">
        <v>12978</v>
      </c>
      <c r="B8162" s="813" t="s">
        <v>1450</v>
      </c>
      <c r="C8162" s="814" t="s">
        <v>12979</v>
      </c>
      <c r="D8162" s="794"/>
      <c r="E8162" s="794"/>
      <c r="F8162" s="795"/>
      <c r="G8162" s="796">
        <v>6691.8499999999995</v>
      </c>
    </row>
    <row r="8163" spans="1:7" x14ac:dyDescent="0.25">
      <c r="A8163" s="792" t="s">
        <v>12980</v>
      </c>
      <c r="B8163" s="813" t="s">
        <v>10592</v>
      </c>
      <c r="C8163" s="814" t="s">
        <v>12977</v>
      </c>
      <c r="D8163" s="794"/>
      <c r="E8163" s="794"/>
      <c r="F8163" s="795"/>
      <c r="G8163" s="796">
        <v>6794.3437499999991</v>
      </c>
    </row>
    <row r="8164" spans="1:7" x14ac:dyDescent="0.25">
      <c r="A8164" s="792" t="s">
        <v>12981</v>
      </c>
      <c r="B8164" s="813" t="s">
        <v>10592</v>
      </c>
      <c r="C8164" s="814" t="s">
        <v>12979</v>
      </c>
      <c r="D8164" s="794"/>
      <c r="E8164" s="794"/>
      <c r="F8164" s="795"/>
      <c r="G8164" s="796">
        <v>7343.1812499999996</v>
      </c>
    </row>
    <row r="8165" spans="1:7" x14ac:dyDescent="0.25">
      <c r="A8165" s="792" t="s">
        <v>8766</v>
      </c>
      <c r="B8165" s="1017" t="s">
        <v>12982</v>
      </c>
      <c r="C8165" s="814" t="s">
        <v>12983</v>
      </c>
      <c r="D8165" s="794"/>
      <c r="E8165" s="794"/>
      <c r="F8165" s="795"/>
      <c r="G8165" s="796">
        <v>50835.511242749992</v>
      </c>
    </row>
    <row r="8166" spans="1:7" x14ac:dyDescent="0.25">
      <c r="A8166" s="792" t="s">
        <v>8768</v>
      </c>
      <c r="B8166" s="1017" t="s">
        <v>12982</v>
      </c>
      <c r="C8166" s="814" t="s">
        <v>12984</v>
      </c>
      <c r="D8166" s="794"/>
      <c r="E8166" s="794"/>
      <c r="F8166" s="795"/>
      <c r="G8166" s="796">
        <v>69302.296132874981</v>
      </c>
    </row>
    <row r="8167" spans="1:7" x14ac:dyDescent="0.25">
      <c r="A8167" s="792" t="s">
        <v>8770</v>
      </c>
      <c r="B8167" s="1017" t="s">
        <v>12982</v>
      </c>
      <c r="C8167" s="814" t="s">
        <v>12985</v>
      </c>
      <c r="D8167" s="794"/>
      <c r="E8167" s="794"/>
      <c r="F8167" s="795"/>
      <c r="G8167" s="796">
        <v>149186.63962799998</v>
      </c>
    </row>
    <row r="8168" spans="1:7" x14ac:dyDescent="0.25">
      <c r="A8168" s="792" t="s">
        <v>12986</v>
      </c>
      <c r="B8168" s="1103" t="s">
        <v>12987</v>
      </c>
      <c r="C8168" s="814" t="s">
        <v>12988</v>
      </c>
      <c r="D8168" s="794"/>
      <c r="E8168" s="794"/>
      <c r="F8168" s="795"/>
      <c r="G8168" s="796">
        <v>4380.78125</v>
      </c>
    </row>
    <row r="8169" spans="1:7" x14ac:dyDescent="0.25">
      <c r="A8169" s="792" t="s">
        <v>12989</v>
      </c>
      <c r="B8169" s="1103" t="s">
        <v>12987</v>
      </c>
      <c r="C8169" s="814" t="s">
        <v>12990</v>
      </c>
      <c r="D8169" s="794"/>
      <c r="E8169" s="794"/>
      <c r="F8169" s="795"/>
      <c r="G8169" s="796">
        <v>5184.2</v>
      </c>
    </row>
    <row r="8170" spans="1:7" x14ac:dyDescent="0.25">
      <c r="A8170" s="792" t="s">
        <v>12991</v>
      </c>
      <c r="B8170" s="813" t="s">
        <v>9840</v>
      </c>
      <c r="C8170" s="814" t="s">
        <v>12992</v>
      </c>
      <c r="D8170" s="794"/>
      <c r="E8170" s="794"/>
      <c r="F8170" s="795"/>
      <c r="G8170" s="796">
        <v>5336.2874999999995</v>
      </c>
    </row>
    <row r="8171" spans="1:7" x14ac:dyDescent="0.25">
      <c r="A8171" s="792" t="s">
        <v>220</v>
      </c>
      <c r="B8171" s="813" t="s">
        <v>12993</v>
      </c>
      <c r="C8171" s="814" t="s">
        <v>11575</v>
      </c>
      <c r="D8171" s="794"/>
      <c r="E8171" s="794"/>
      <c r="F8171" s="795"/>
      <c r="G8171" s="796">
        <v>10034.46875</v>
      </c>
    </row>
    <row r="8172" spans="1:7" x14ac:dyDescent="0.25">
      <c r="A8172" s="792" t="s">
        <v>223</v>
      </c>
      <c r="B8172" s="813" t="s">
        <v>12993</v>
      </c>
      <c r="C8172" s="814" t="s">
        <v>11577</v>
      </c>
      <c r="D8172" s="794"/>
      <c r="E8172" s="794"/>
      <c r="F8172" s="795"/>
      <c r="G8172" s="796">
        <v>13010.093749999998</v>
      </c>
    </row>
    <row r="8173" spans="1:7" x14ac:dyDescent="0.25">
      <c r="A8173" s="792" t="s">
        <v>5055</v>
      </c>
      <c r="B8173" s="1017" t="s">
        <v>12994</v>
      </c>
      <c r="C8173" s="814" t="s">
        <v>12995</v>
      </c>
      <c r="D8173" s="794"/>
      <c r="E8173" s="794"/>
      <c r="F8173" s="795"/>
      <c r="G8173" s="796">
        <v>24213.262653449998</v>
      </c>
    </row>
    <row r="8174" spans="1:7" x14ac:dyDescent="0.25">
      <c r="A8174" s="787" t="s">
        <v>12996</v>
      </c>
      <c r="B8174" s="211" t="s">
        <v>1457</v>
      </c>
      <c r="C8174" s="596" t="s">
        <v>12997</v>
      </c>
      <c r="D8174" s="596"/>
      <c r="E8174" s="596"/>
      <c r="F8174" s="596"/>
      <c r="G8174" s="791">
        <v>9065.7108681562477</v>
      </c>
    </row>
    <row r="8175" spans="1:7" x14ac:dyDescent="0.25">
      <c r="A8175" s="787" t="s">
        <v>12998</v>
      </c>
      <c r="B8175" s="211" t="s">
        <v>1457</v>
      </c>
      <c r="C8175" s="596" t="s">
        <v>12999</v>
      </c>
      <c r="D8175" s="596"/>
      <c r="E8175" s="596"/>
      <c r="F8175" s="596"/>
      <c r="G8175" s="791">
        <v>8440.4692699687475</v>
      </c>
    </row>
    <row r="8176" spans="1:7" x14ac:dyDescent="0.25">
      <c r="A8176" s="787" t="s">
        <v>13000</v>
      </c>
      <c r="B8176" s="211" t="s">
        <v>1457</v>
      </c>
      <c r="C8176" s="596" t="s">
        <v>13001</v>
      </c>
      <c r="D8176" s="596"/>
      <c r="E8176" s="596"/>
      <c r="F8176" s="596"/>
      <c r="G8176" s="791">
        <v>7711.0833756562479</v>
      </c>
    </row>
    <row r="8177" spans="1:7" ht="15.75" thickBot="1" x14ac:dyDescent="0.3">
      <c r="A8177" s="787" t="s">
        <v>13002</v>
      </c>
      <c r="B8177" s="809" t="s">
        <v>13003</v>
      </c>
      <c r="C8177" s="810" t="s">
        <v>13004</v>
      </c>
      <c r="D8177" s="789"/>
      <c r="E8177" s="789"/>
      <c r="F8177" s="790"/>
      <c r="G8177" s="791" t="s">
        <v>9</v>
      </c>
    </row>
    <row r="8178" spans="1:7" ht="19.5" thickBot="1" x14ac:dyDescent="0.3">
      <c r="A8178" s="784" t="s">
        <v>13005</v>
      </c>
      <c r="B8178" s="785"/>
      <c r="C8178" s="785"/>
      <c r="D8178" s="785"/>
      <c r="E8178" s="785"/>
      <c r="F8178" s="785"/>
      <c r="G8178" s="1053">
        <v>0</v>
      </c>
    </row>
    <row r="8179" spans="1:7" x14ac:dyDescent="0.25">
      <c r="A8179" s="803" t="s">
        <v>13006</v>
      </c>
      <c r="B8179" s="804" t="s">
        <v>885</v>
      </c>
      <c r="C8179" s="805" t="s">
        <v>9</v>
      </c>
      <c r="D8179" s="921"/>
      <c r="E8179" s="921"/>
      <c r="F8179" s="806"/>
      <c r="G8179" s="807" t="s">
        <v>9</v>
      </c>
    </row>
    <row r="8180" spans="1:7" x14ac:dyDescent="0.25">
      <c r="A8180" s="803" t="s">
        <v>13007</v>
      </c>
      <c r="B8180" s="804" t="s">
        <v>12888</v>
      </c>
      <c r="C8180" s="805" t="s">
        <v>9</v>
      </c>
      <c r="D8180" s="921"/>
      <c r="E8180" s="921"/>
      <c r="F8180" s="806"/>
      <c r="G8180" s="807">
        <v>6640.5773362500004</v>
      </c>
    </row>
    <row r="8181" spans="1:7" x14ac:dyDescent="0.25">
      <c r="A8181" s="803" t="s">
        <v>13008</v>
      </c>
      <c r="B8181" s="804" t="s">
        <v>12</v>
      </c>
      <c r="C8181" s="805" t="s">
        <v>12304</v>
      </c>
      <c r="D8181" s="921"/>
      <c r="E8181" s="921"/>
      <c r="F8181" s="806"/>
      <c r="G8181" s="807" t="s">
        <v>9</v>
      </c>
    </row>
    <row r="8182" spans="1:7" x14ac:dyDescent="0.25">
      <c r="A8182" s="803" t="s">
        <v>13009</v>
      </c>
      <c r="B8182" s="804" t="s">
        <v>12890</v>
      </c>
      <c r="C8182" s="805" t="s">
        <v>13010</v>
      </c>
      <c r="D8182" s="921"/>
      <c r="E8182" s="921"/>
      <c r="F8182" s="806"/>
      <c r="G8182" s="807" t="s">
        <v>9</v>
      </c>
    </row>
    <row r="8183" spans="1:7" x14ac:dyDescent="0.25">
      <c r="A8183" s="803" t="s">
        <v>13011</v>
      </c>
      <c r="B8183" s="804" t="s">
        <v>12890</v>
      </c>
      <c r="C8183" s="805" t="s">
        <v>13012</v>
      </c>
      <c r="D8183" s="921"/>
      <c r="E8183" s="921"/>
      <c r="F8183" s="806"/>
      <c r="G8183" s="807">
        <v>9038.5635965624988</v>
      </c>
    </row>
    <row r="8184" spans="1:7" x14ac:dyDescent="0.25">
      <c r="A8184" s="803" t="s">
        <v>13013</v>
      </c>
      <c r="B8184" s="804" t="s">
        <v>13014</v>
      </c>
      <c r="C8184" s="805" t="s">
        <v>13015</v>
      </c>
      <c r="D8184" s="921"/>
      <c r="E8184" s="921"/>
      <c r="F8184" s="806"/>
      <c r="G8184" s="807" t="s">
        <v>9</v>
      </c>
    </row>
    <row r="8185" spans="1:7" x14ac:dyDescent="0.25">
      <c r="A8185" s="803" t="s">
        <v>13016</v>
      </c>
      <c r="B8185" s="804" t="s">
        <v>13014</v>
      </c>
      <c r="C8185" s="805" t="s">
        <v>13017</v>
      </c>
      <c r="D8185" s="921"/>
      <c r="E8185" s="921"/>
      <c r="F8185" s="806"/>
      <c r="G8185" s="807" t="s">
        <v>9</v>
      </c>
    </row>
    <row r="8186" spans="1:7" x14ac:dyDescent="0.25">
      <c r="A8186" s="803" t="s">
        <v>13018</v>
      </c>
      <c r="B8186" s="804" t="s">
        <v>1438</v>
      </c>
      <c r="C8186" s="805" t="s">
        <v>13019</v>
      </c>
      <c r="D8186" s="921"/>
      <c r="E8186" s="921"/>
      <c r="F8186" s="806"/>
      <c r="G8186" s="807" t="s">
        <v>9</v>
      </c>
    </row>
    <row r="8187" spans="1:7" x14ac:dyDescent="0.25">
      <c r="A8187" s="803" t="s">
        <v>13020</v>
      </c>
      <c r="B8187" s="804" t="s">
        <v>1438</v>
      </c>
      <c r="C8187" s="805" t="s">
        <v>13021</v>
      </c>
      <c r="D8187" s="921"/>
      <c r="E8187" s="921"/>
      <c r="F8187" s="806"/>
      <c r="G8187" s="807">
        <v>6825.0378178125002</v>
      </c>
    </row>
    <row r="8188" spans="1:7" x14ac:dyDescent="0.25">
      <c r="A8188" s="803" t="s">
        <v>13022</v>
      </c>
      <c r="B8188" s="804" t="s">
        <v>1438</v>
      </c>
      <c r="C8188" s="805" t="s">
        <v>13023</v>
      </c>
      <c r="D8188" s="921"/>
      <c r="E8188" s="921"/>
      <c r="F8188" s="806"/>
      <c r="G8188" s="807">
        <v>7009.4982993749991</v>
      </c>
    </row>
    <row r="8189" spans="1:7" x14ac:dyDescent="0.25">
      <c r="A8189" s="803" t="s">
        <v>13024</v>
      </c>
      <c r="B8189" s="804" t="s">
        <v>13025</v>
      </c>
      <c r="C8189" s="805" t="s">
        <v>13021</v>
      </c>
      <c r="D8189" s="921"/>
      <c r="E8189" s="921"/>
      <c r="F8189" s="806"/>
      <c r="G8189" s="807">
        <v>8116.2611887499997</v>
      </c>
    </row>
    <row r="8190" spans="1:7" x14ac:dyDescent="0.25">
      <c r="A8190" s="803" t="s">
        <v>13026</v>
      </c>
      <c r="B8190" s="804" t="s">
        <v>13025</v>
      </c>
      <c r="C8190" s="805" t="s">
        <v>13023</v>
      </c>
      <c r="D8190" s="921"/>
      <c r="E8190" s="921"/>
      <c r="F8190" s="806"/>
      <c r="G8190" s="807">
        <v>8854.1031149999981</v>
      </c>
    </row>
    <row r="8191" spans="1:7" x14ac:dyDescent="0.25">
      <c r="A8191" s="803" t="s">
        <v>13027</v>
      </c>
      <c r="B8191" s="804" t="s">
        <v>13028</v>
      </c>
      <c r="C8191" s="805" t="s">
        <v>13029</v>
      </c>
      <c r="D8191" s="921"/>
      <c r="E8191" s="921"/>
      <c r="F8191" s="806"/>
      <c r="G8191" s="807">
        <v>16581.763796718747</v>
      </c>
    </row>
    <row r="8192" spans="1:7" x14ac:dyDescent="0.25">
      <c r="A8192" s="803" t="s">
        <v>13030</v>
      </c>
      <c r="B8192" s="804" t="s">
        <v>13028</v>
      </c>
      <c r="C8192" s="805" t="s">
        <v>13031</v>
      </c>
      <c r="D8192" s="921"/>
      <c r="E8192" s="921"/>
      <c r="F8192" s="806"/>
      <c r="G8192" s="807">
        <v>16581.763796718747</v>
      </c>
    </row>
    <row r="8193" spans="1:7" x14ac:dyDescent="0.25">
      <c r="A8193" s="803" t="s">
        <v>13032</v>
      </c>
      <c r="B8193" s="804" t="s">
        <v>12940</v>
      </c>
      <c r="C8193" s="805" t="s">
        <v>13033</v>
      </c>
      <c r="D8193" s="921"/>
      <c r="E8193" s="921"/>
      <c r="F8193" s="806"/>
      <c r="G8193" s="807" t="s">
        <v>9</v>
      </c>
    </row>
    <row r="8194" spans="1:7" x14ac:dyDescent="0.25">
      <c r="A8194" s="803" t="s">
        <v>13034</v>
      </c>
      <c r="B8194" s="804" t="s">
        <v>12940</v>
      </c>
      <c r="C8194" s="805" t="s">
        <v>13035</v>
      </c>
      <c r="D8194" s="921"/>
      <c r="E8194" s="921"/>
      <c r="F8194" s="806"/>
      <c r="G8194" s="807">
        <v>6271.6563731249998</v>
      </c>
    </row>
    <row r="8195" spans="1:7" x14ac:dyDescent="0.25">
      <c r="A8195" s="803" t="s">
        <v>13036</v>
      </c>
      <c r="B8195" s="804" t="s">
        <v>12940</v>
      </c>
      <c r="C8195" s="805" t="s">
        <v>11577</v>
      </c>
      <c r="D8195" s="921"/>
      <c r="E8195" s="921"/>
      <c r="F8195" s="806"/>
      <c r="G8195" s="807" t="s">
        <v>9</v>
      </c>
    </row>
    <row r="8196" spans="1:7" x14ac:dyDescent="0.25">
      <c r="A8196" s="803" t="s">
        <v>13037</v>
      </c>
      <c r="B8196" s="804" t="s">
        <v>13038</v>
      </c>
      <c r="C8196" s="805" t="s">
        <v>13033</v>
      </c>
      <c r="D8196" s="921"/>
      <c r="E8196" s="921"/>
      <c r="F8196" s="806"/>
      <c r="G8196" s="807">
        <v>9038.5635965624988</v>
      </c>
    </row>
    <row r="8197" spans="1:7" x14ac:dyDescent="0.25">
      <c r="A8197" s="803" t="s">
        <v>13039</v>
      </c>
      <c r="B8197" s="804" t="s">
        <v>13038</v>
      </c>
      <c r="C8197" s="805" t="s">
        <v>11577</v>
      </c>
      <c r="D8197" s="921"/>
      <c r="E8197" s="921"/>
      <c r="F8197" s="806"/>
      <c r="G8197" s="807">
        <v>9407.4845596874984</v>
      </c>
    </row>
    <row r="8198" spans="1:7" x14ac:dyDescent="0.25">
      <c r="A8198" s="803" t="s">
        <v>13040</v>
      </c>
      <c r="B8198" s="804" t="s">
        <v>3470</v>
      </c>
      <c r="C8198" s="805" t="s">
        <v>13033</v>
      </c>
      <c r="D8198" s="921"/>
      <c r="E8198" s="921"/>
      <c r="F8198" s="806"/>
      <c r="G8198" s="807">
        <v>9591.9450412499991</v>
      </c>
    </row>
    <row r="8199" spans="1:7" x14ac:dyDescent="0.25">
      <c r="A8199" s="803" t="s">
        <v>13041</v>
      </c>
      <c r="B8199" s="804" t="s">
        <v>3470</v>
      </c>
      <c r="C8199" s="805" t="s">
        <v>11577</v>
      </c>
      <c r="D8199" s="921"/>
      <c r="E8199" s="921"/>
      <c r="F8199" s="806"/>
      <c r="G8199" s="807">
        <v>9038.5635965624988</v>
      </c>
    </row>
    <row r="8200" spans="1:7" x14ac:dyDescent="0.25">
      <c r="A8200" s="803" t="s">
        <v>13042</v>
      </c>
      <c r="B8200" s="804" t="s">
        <v>1448</v>
      </c>
      <c r="C8200" s="805" t="s">
        <v>13043</v>
      </c>
      <c r="D8200" s="921"/>
      <c r="E8200" s="921"/>
      <c r="F8200" s="806"/>
      <c r="G8200" s="807" t="s">
        <v>9</v>
      </c>
    </row>
    <row r="8201" spans="1:7" x14ac:dyDescent="0.25">
      <c r="A8201" s="803" t="s">
        <v>13044</v>
      </c>
      <c r="B8201" s="804" t="s">
        <v>19</v>
      </c>
      <c r="C8201" s="805" t="s">
        <v>13045</v>
      </c>
      <c r="D8201" s="921"/>
      <c r="E8201" s="921"/>
      <c r="F8201" s="806"/>
      <c r="G8201" s="807">
        <v>9038.5635965624988</v>
      </c>
    </row>
    <row r="8202" spans="1:7" x14ac:dyDescent="0.25">
      <c r="A8202" s="803" t="s">
        <v>13046</v>
      </c>
      <c r="B8202" s="804" t="s">
        <v>19</v>
      </c>
      <c r="C8202" s="805" t="s">
        <v>13047</v>
      </c>
      <c r="D8202" s="921"/>
      <c r="E8202" s="921"/>
      <c r="F8202" s="806"/>
      <c r="G8202" s="807">
        <v>9960.8660043749987</v>
      </c>
    </row>
    <row r="8203" spans="1:7" x14ac:dyDescent="0.25">
      <c r="A8203" s="803" t="s">
        <v>13048</v>
      </c>
      <c r="B8203" s="804" t="s">
        <v>3524</v>
      </c>
      <c r="C8203" s="805" t="s">
        <v>13049</v>
      </c>
      <c r="D8203" s="921"/>
      <c r="E8203" s="921"/>
      <c r="F8203" s="806"/>
      <c r="G8203" s="807">
        <v>10145.326485937499</v>
      </c>
    </row>
    <row r="8204" spans="1:7" x14ac:dyDescent="0.25">
      <c r="A8204" s="803" t="s">
        <v>13050</v>
      </c>
      <c r="B8204" s="804" t="s">
        <v>3524</v>
      </c>
      <c r="C8204" s="805" t="s">
        <v>13051</v>
      </c>
      <c r="D8204" s="921"/>
      <c r="E8204" s="921"/>
      <c r="F8204" s="806"/>
      <c r="G8204" s="807">
        <v>10514.247449062499</v>
      </c>
    </row>
    <row r="8205" spans="1:7" x14ac:dyDescent="0.25">
      <c r="A8205" s="803" t="s">
        <v>13052</v>
      </c>
      <c r="B8205" s="804" t="s">
        <v>3524</v>
      </c>
      <c r="C8205" s="805" t="s">
        <v>13053</v>
      </c>
      <c r="D8205" s="921"/>
      <c r="E8205" s="921"/>
      <c r="F8205" s="806"/>
      <c r="G8205" s="807">
        <v>9960.8660043749987</v>
      </c>
    </row>
    <row r="8206" spans="1:7" x14ac:dyDescent="0.25">
      <c r="A8206" s="803" t="s">
        <v>13054</v>
      </c>
      <c r="B8206" s="804" t="s">
        <v>3524</v>
      </c>
      <c r="C8206" s="805" t="s">
        <v>13055</v>
      </c>
      <c r="D8206" s="921"/>
      <c r="E8206" s="921"/>
      <c r="F8206" s="806"/>
      <c r="G8206" s="807">
        <v>10329.7869675</v>
      </c>
    </row>
    <row r="8207" spans="1:7" x14ac:dyDescent="0.25">
      <c r="A8207" s="803" t="s">
        <v>13056</v>
      </c>
      <c r="B8207" s="804" t="s">
        <v>13057</v>
      </c>
      <c r="C8207" s="805" t="s">
        <v>13058</v>
      </c>
      <c r="D8207" s="921"/>
      <c r="E8207" s="921"/>
      <c r="F8207" s="806"/>
      <c r="G8207" s="807">
        <v>7193.9587809374998</v>
      </c>
    </row>
    <row r="8208" spans="1:7" x14ac:dyDescent="0.25">
      <c r="A8208" s="803" t="s">
        <v>13059</v>
      </c>
      <c r="B8208" s="804" t="s">
        <v>13057</v>
      </c>
      <c r="C8208" s="805" t="s">
        <v>13060</v>
      </c>
      <c r="D8208" s="921"/>
      <c r="E8208" s="921"/>
      <c r="F8208" s="806"/>
      <c r="G8208" s="807">
        <v>8300.7216703124996</v>
      </c>
    </row>
    <row r="8209" spans="1:7" x14ac:dyDescent="0.25">
      <c r="A8209" s="803" t="s">
        <v>13061</v>
      </c>
      <c r="B8209" s="804" t="s">
        <v>13057</v>
      </c>
      <c r="C8209" s="805" t="s">
        <v>13062</v>
      </c>
      <c r="D8209" s="921"/>
      <c r="E8209" s="921"/>
      <c r="F8209" s="806"/>
      <c r="G8209" s="807">
        <v>7193.9587809374998</v>
      </c>
    </row>
    <row r="8210" spans="1:7" x14ac:dyDescent="0.25">
      <c r="A8210" s="803" t="s">
        <v>13063</v>
      </c>
      <c r="B8210" s="804" t="s">
        <v>13057</v>
      </c>
      <c r="C8210" s="805" t="s">
        <v>13064</v>
      </c>
      <c r="D8210" s="921"/>
      <c r="E8210" s="921"/>
      <c r="F8210" s="806"/>
      <c r="G8210" s="807">
        <v>7562.8797440624994</v>
      </c>
    </row>
    <row r="8211" spans="1:7" x14ac:dyDescent="0.25">
      <c r="A8211" s="803" t="s">
        <v>13065</v>
      </c>
      <c r="B8211" s="804" t="s">
        <v>13066</v>
      </c>
      <c r="C8211" s="805" t="s">
        <v>13058</v>
      </c>
      <c r="D8211" s="921"/>
      <c r="E8211" s="921"/>
      <c r="F8211" s="806"/>
      <c r="G8211" s="807">
        <v>7931.8007071874999</v>
      </c>
    </row>
    <row r="8212" spans="1:7" ht="15.75" thickBot="1" x14ac:dyDescent="0.3">
      <c r="A8212" s="803" t="s">
        <v>13067</v>
      </c>
      <c r="B8212" s="804" t="s">
        <v>13066</v>
      </c>
      <c r="C8212" s="805" t="s">
        <v>13060</v>
      </c>
      <c r="D8212" s="921"/>
      <c r="E8212" s="921"/>
      <c r="F8212" s="806"/>
      <c r="G8212" s="807">
        <v>8411.39795925</v>
      </c>
    </row>
    <row r="8213" spans="1:7" ht="19.5" thickBot="1" x14ac:dyDescent="0.3">
      <c r="A8213" s="784" t="s">
        <v>13068</v>
      </c>
      <c r="B8213" s="785"/>
      <c r="C8213" s="785"/>
      <c r="D8213" s="785"/>
      <c r="E8213" s="785"/>
      <c r="F8213" s="785"/>
      <c r="G8213" s="1053">
        <v>0</v>
      </c>
    </row>
    <row r="8214" spans="1:7" x14ac:dyDescent="0.25">
      <c r="A8214" s="792" t="s">
        <v>13069</v>
      </c>
      <c r="B8214" s="814" t="s">
        <v>3454</v>
      </c>
      <c r="C8214" s="795"/>
      <c r="D8214" s="814" t="s">
        <v>9</v>
      </c>
      <c r="E8214" s="794"/>
      <c r="F8214" s="795"/>
      <c r="G8214" s="796">
        <v>143.72929999999999</v>
      </c>
    </row>
    <row r="8215" spans="1:7" x14ac:dyDescent="0.25">
      <c r="A8215" s="792" t="s">
        <v>2756</v>
      </c>
      <c r="B8215" s="814" t="s">
        <v>1438</v>
      </c>
      <c r="C8215" s="795"/>
      <c r="D8215" s="814" t="s">
        <v>9</v>
      </c>
      <c r="E8215" s="794"/>
      <c r="F8215" s="795"/>
      <c r="G8215" s="796">
        <v>176.29982999999996</v>
      </c>
    </row>
    <row r="8216" spans="1:7" x14ac:dyDescent="0.25">
      <c r="A8216" s="792" t="s">
        <v>13070</v>
      </c>
      <c r="B8216" s="814" t="s">
        <v>1448</v>
      </c>
      <c r="C8216" s="795"/>
      <c r="D8216" s="814" t="s">
        <v>9</v>
      </c>
      <c r="E8216" s="794"/>
      <c r="F8216" s="795"/>
      <c r="G8216" s="796">
        <v>511.94344819090907</v>
      </c>
    </row>
    <row r="8217" spans="1:7" x14ac:dyDescent="0.25">
      <c r="A8217" s="803" t="s">
        <v>13071</v>
      </c>
      <c r="B8217" s="805" t="s">
        <v>1450</v>
      </c>
      <c r="C8217" s="806"/>
      <c r="D8217" s="805" t="s">
        <v>13072</v>
      </c>
      <c r="E8217" s="921"/>
      <c r="F8217" s="806"/>
      <c r="G8217" s="807">
        <v>3114.4557599999998</v>
      </c>
    </row>
    <row r="8218" spans="1:7" x14ac:dyDescent="0.25">
      <c r="A8218" s="803" t="s">
        <v>13073</v>
      </c>
      <c r="B8218" s="805" t="s">
        <v>1450</v>
      </c>
      <c r="C8218" s="806"/>
      <c r="D8218" s="805" t="s">
        <v>13074</v>
      </c>
      <c r="E8218" s="921"/>
      <c r="F8218" s="806"/>
      <c r="G8218" s="807">
        <v>1900.3441040999996</v>
      </c>
    </row>
    <row r="8219" spans="1:7" ht="15.75" thickBot="1" x14ac:dyDescent="0.3">
      <c r="A8219" s="792" t="s">
        <v>13075</v>
      </c>
      <c r="B8219" s="814" t="s">
        <v>3726</v>
      </c>
      <c r="C8219" s="795"/>
      <c r="D8219" s="814" t="s">
        <v>9</v>
      </c>
      <c r="E8219" s="794"/>
      <c r="F8219" s="795"/>
      <c r="G8219" s="796">
        <v>179.66162499999999</v>
      </c>
    </row>
    <row r="8220" spans="1:7" ht="19.5" thickBot="1" x14ac:dyDescent="0.3">
      <c r="A8220" s="784" t="s">
        <v>13076</v>
      </c>
      <c r="B8220" s="785"/>
      <c r="C8220" s="785"/>
      <c r="D8220" s="785"/>
      <c r="E8220" s="785"/>
      <c r="F8220" s="785"/>
      <c r="G8220" s="1053">
        <v>0</v>
      </c>
    </row>
    <row r="8221" spans="1:7" ht="16.5" thickBot="1" x14ac:dyDescent="0.3">
      <c r="A8221" s="1186" t="s">
        <v>10056</v>
      </c>
      <c r="B8221" s="1187" t="s">
        <v>10058</v>
      </c>
      <c r="C8221" s="1188" t="s">
        <v>13077</v>
      </c>
      <c r="D8221" s="1189"/>
      <c r="E8221" s="1188" t="s">
        <v>5</v>
      </c>
      <c r="F8221" s="1189"/>
      <c r="G8221" s="1190">
        <v>0</v>
      </c>
    </row>
    <row r="8222" spans="1:7" x14ac:dyDescent="0.25">
      <c r="A8222" s="948" t="s">
        <v>13078</v>
      </c>
      <c r="B8222" s="953" t="s">
        <v>3445</v>
      </c>
      <c r="C8222" s="951" t="s">
        <v>10263</v>
      </c>
      <c r="D8222" s="952"/>
      <c r="E8222" s="981" t="s">
        <v>13079</v>
      </c>
      <c r="F8222" s="800"/>
      <c r="G8222" s="954">
        <v>7810.3211141249985</v>
      </c>
    </row>
    <row r="8223" spans="1:7" x14ac:dyDescent="0.25">
      <c r="A8223" s="803" t="s">
        <v>13080</v>
      </c>
      <c r="B8223" s="953" t="s">
        <v>13081</v>
      </c>
      <c r="C8223" s="951" t="s">
        <v>10263</v>
      </c>
      <c r="D8223" s="952"/>
      <c r="E8223" s="982" t="s">
        <v>9</v>
      </c>
      <c r="F8223" s="806"/>
      <c r="G8223" s="807">
        <v>9038.338540124998</v>
      </c>
    </row>
    <row r="8224" spans="1:7" x14ac:dyDescent="0.25">
      <c r="A8224" s="803" t="s">
        <v>13082</v>
      </c>
      <c r="B8224" s="804" t="s">
        <v>3560</v>
      </c>
      <c r="C8224" s="805" t="s">
        <v>13083</v>
      </c>
      <c r="D8224" s="806"/>
      <c r="E8224" s="982" t="s">
        <v>13084</v>
      </c>
      <c r="F8224" s="806"/>
      <c r="G8224" s="807">
        <v>8553.4871278124974</v>
      </c>
    </row>
    <row r="8225" spans="1:7" x14ac:dyDescent="0.25">
      <c r="A8225" s="803" t="s">
        <v>13085</v>
      </c>
      <c r="B8225" s="804" t="s">
        <v>3560</v>
      </c>
      <c r="C8225" s="805" t="s">
        <v>13086</v>
      </c>
      <c r="D8225" s="806"/>
      <c r="E8225" s="982" t="s">
        <v>13087</v>
      </c>
      <c r="F8225" s="806"/>
      <c r="G8225" s="807">
        <v>8999.2322316562477</v>
      </c>
    </row>
    <row r="8226" spans="1:7" x14ac:dyDescent="0.25">
      <c r="A8226" s="803" t="s">
        <v>13088</v>
      </c>
      <c r="B8226" s="804" t="s">
        <v>3560</v>
      </c>
      <c r="C8226" s="805" t="s">
        <v>13089</v>
      </c>
      <c r="D8226" s="806"/>
      <c r="E8226" s="982" t="s">
        <v>13090</v>
      </c>
      <c r="F8226" s="806"/>
      <c r="G8226" s="807">
        <v>10287.318450749997</v>
      </c>
    </row>
    <row r="8227" spans="1:7" x14ac:dyDescent="0.25">
      <c r="A8227" s="803" t="s">
        <v>13091</v>
      </c>
      <c r="B8227" s="804" t="s">
        <v>13092</v>
      </c>
      <c r="C8227" s="805" t="s">
        <v>13093</v>
      </c>
      <c r="D8227" s="806"/>
      <c r="E8227" s="1191" t="s">
        <v>13094</v>
      </c>
      <c r="F8227" s="806"/>
      <c r="G8227" s="807">
        <v>8831.2191701249994</v>
      </c>
    </row>
    <row r="8228" spans="1:7" x14ac:dyDescent="0.25">
      <c r="A8228" s="803" t="s">
        <v>13095</v>
      </c>
      <c r="B8228" s="804" t="s">
        <v>13092</v>
      </c>
      <c r="C8228" s="805" t="s">
        <v>13096</v>
      </c>
      <c r="D8228" s="806"/>
      <c r="E8228" s="1192" t="s">
        <v>13097</v>
      </c>
      <c r="F8228" s="806"/>
      <c r="G8228" s="807">
        <v>11315.190082312498</v>
      </c>
    </row>
    <row r="8229" spans="1:7" x14ac:dyDescent="0.25">
      <c r="A8229" s="803" t="s">
        <v>13098</v>
      </c>
      <c r="B8229" s="804" t="s">
        <v>13092</v>
      </c>
      <c r="C8229" s="805" t="s">
        <v>13099</v>
      </c>
      <c r="D8229" s="806"/>
      <c r="E8229" s="1193" t="s">
        <v>13100</v>
      </c>
      <c r="F8229" s="806"/>
      <c r="G8229" s="807">
        <v>6016.2330873749988</v>
      </c>
    </row>
    <row r="8230" spans="1:7" x14ac:dyDescent="0.25">
      <c r="A8230" s="803" t="s">
        <v>13101</v>
      </c>
      <c r="B8230" s="804" t="s">
        <v>20</v>
      </c>
      <c r="C8230" s="805" t="s">
        <v>13102</v>
      </c>
      <c r="D8230" s="806"/>
      <c r="E8230" s="1192" t="s">
        <v>13103</v>
      </c>
      <c r="F8230" s="806"/>
      <c r="G8230" s="807">
        <v>11215.179822</v>
      </c>
    </row>
    <row r="8231" spans="1:7" x14ac:dyDescent="0.25">
      <c r="A8231" s="803" t="s">
        <v>13104</v>
      </c>
      <c r="B8231" s="804" t="s">
        <v>20</v>
      </c>
      <c r="C8231" s="805" t="s">
        <v>13105</v>
      </c>
      <c r="D8231" s="806"/>
      <c r="E8231" s="1193" t="s">
        <v>13106</v>
      </c>
      <c r="F8231" s="806"/>
      <c r="G8231" s="807">
        <v>23880.863360999996</v>
      </c>
    </row>
    <row r="8232" spans="1:7" x14ac:dyDescent="0.25">
      <c r="A8232" s="803" t="s">
        <v>13107</v>
      </c>
      <c r="B8232" s="804" t="s">
        <v>3586</v>
      </c>
      <c r="C8232" s="805" t="s">
        <v>13108</v>
      </c>
      <c r="D8232" s="806"/>
      <c r="E8232" s="982" t="s">
        <v>13109</v>
      </c>
      <c r="F8232" s="806"/>
      <c r="G8232" s="807">
        <v>5457.2195780624979</v>
      </c>
    </row>
    <row r="8233" spans="1:7" x14ac:dyDescent="0.25">
      <c r="A8233" s="803" t="s">
        <v>13110</v>
      </c>
      <c r="B8233" s="804" t="s">
        <v>3454</v>
      </c>
      <c r="C8233" s="951" t="s">
        <v>10263</v>
      </c>
      <c r="D8233" s="952"/>
      <c r="E8233" s="982" t="s">
        <v>13111</v>
      </c>
      <c r="F8233" s="806"/>
      <c r="G8233" s="807">
        <v>6035.9637128437489</v>
      </c>
    </row>
    <row r="8234" spans="1:7" x14ac:dyDescent="0.25">
      <c r="A8234" s="803" t="s">
        <v>13112</v>
      </c>
      <c r="B8234" s="804" t="s">
        <v>3454</v>
      </c>
      <c r="C8234" s="951" t="s">
        <v>10263</v>
      </c>
      <c r="D8234" s="952"/>
      <c r="E8234" s="982" t="s">
        <v>13113</v>
      </c>
      <c r="F8234" s="806"/>
      <c r="G8234" s="807">
        <v>8648.0897352187476</v>
      </c>
    </row>
    <row r="8235" spans="1:7" x14ac:dyDescent="0.25">
      <c r="A8235" s="803" t="s">
        <v>13114</v>
      </c>
      <c r="B8235" s="804" t="s">
        <v>13115</v>
      </c>
      <c r="C8235" s="951" t="s">
        <v>10263</v>
      </c>
      <c r="D8235" s="952"/>
      <c r="E8235" s="982" t="s">
        <v>13116</v>
      </c>
      <c r="F8235" s="806"/>
      <c r="G8235" s="807">
        <v>10169.769856687499</v>
      </c>
    </row>
    <row r="8236" spans="1:7" x14ac:dyDescent="0.25">
      <c r="A8236" s="803" t="s">
        <v>13117</v>
      </c>
      <c r="B8236" s="804" t="s">
        <v>3454</v>
      </c>
      <c r="C8236" s="951" t="s">
        <v>10263</v>
      </c>
      <c r="D8236" s="952"/>
      <c r="E8236" s="982" t="s">
        <v>12042</v>
      </c>
      <c r="F8236" s="806"/>
      <c r="G8236" s="807">
        <v>8367.0796948124989</v>
      </c>
    </row>
    <row r="8237" spans="1:7" x14ac:dyDescent="0.25">
      <c r="A8237" s="1194" t="s">
        <v>13118</v>
      </c>
      <c r="B8237" s="1195" t="s">
        <v>3454</v>
      </c>
      <c r="C8237" s="1196" t="s">
        <v>10263</v>
      </c>
      <c r="D8237" s="952"/>
      <c r="E8237" s="1197" t="s">
        <v>13119</v>
      </c>
      <c r="F8237" s="806"/>
      <c r="G8237" s="1198">
        <v>10545.236351718746</v>
      </c>
    </row>
    <row r="8238" spans="1:7" x14ac:dyDescent="0.25">
      <c r="A8238" s="803" t="s">
        <v>13120</v>
      </c>
      <c r="B8238" s="804" t="s">
        <v>3454</v>
      </c>
      <c r="C8238" s="805" t="s">
        <v>13121</v>
      </c>
      <c r="D8238" s="806"/>
      <c r="E8238" s="982" t="s">
        <v>13122</v>
      </c>
      <c r="F8238" s="806"/>
      <c r="G8238" s="807">
        <v>5390.6490740999989</v>
      </c>
    </row>
    <row r="8239" spans="1:7" x14ac:dyDescent="0.25">
      <c r="A8239" s="803" t="s">
        <v>13123</v>
      </c>
      <c r="B8239" s="804" t="s">
        <v>3454</v>
      </c>
      <c r="C8239" s="805" t="s">
        <v>13124</v>
      </c>
      <c r="D8239" s="806"/>
      <c r="E8239" s="982" t="s">
        <v>13125</v>
      </c>
      <c r="F8239" s="806"/>
      <c r="G8239" s="807">
        <v>2515.4146391249997</v>
      </c>
    </row>
    <row r="8240" spans="1:7" x14ac:dyDescent="0.25">
      <c r="A8240" s="803" t="s">
        <v>13126</v>
      </c>
      <c r="B8240" s="804" t="s">
        <v>3454</v>
      </c>
      <c r="C8240" s="805" t="s">
        <v>13127</v>
      </c>
      <c r="D8240" s="806"/>
      <c r="E8240" s="982" t="s">
        <v>13128</v>
      </c>
      <c r="F8240" s="806"/>
      <c r="G8240" s="807">
        <v>4463.1885790499982</v>
      </c>
    </row>
    <row r="8241" spans="1:7" x14ac:dyDescent="0.25">
      <c r="A8241" s="803" t="s">
        <v>13129</v>
      </c>
      <c r="B8241" s="804" t="s">
        <v>13130</v>
      </c>
      <c r="C8241" s="805" t="s">
        <v>13131</v>
      </c>
      <c r="D8241" s="806"/>
      <c r="E8241" s="982" t="s">
        <v>13132</v>
      </c>
      <c r="F8241" s="806"/>
      <c r="G8241" s="807">
        <v>10523.459587312498</v>
      </c>
    </row>
    <row r="8242" spans="1:7" x14ac:dyDescent="0.25">
      <c r="A8242" s="803" t="s">
        <v>13133</v>
      </c>
      <c r="B8242" s="804" t="s">
        <v>3454</v>
      </c>
      <c r="C8242" s="805" t="s">
        <v>13134</v>
      </c>
      <c r="D8242" s="806"/>
      <c r="E8242" s="982" t="s">
        <v>13135</v>
      </c>
      <c r="F8242" s="806"/>
      <c r="G8242" s="807">
        <v>4928.305190099999</v>
      </c>
    </row>
    <row r="8243" spans="1:7" x14ac:dyDescent="0.25">
      <c r="A8243" s="803" t="s">
        <v>13136</v>
      </c>
      <c r="B8243" s="804" t="s">
        <v>13130</v>
      </c>
      <c r="C8243" s="805" t="s">
        <v>13137</v>
      </c>
      <c r="D8243" s="806"/>
      <c r="E8243" s="982" t="s">
        <v>13138</v>
      </c>
      <c r="F8243" s="806"/>
      <c r="G8243" s="807">
        <v>5925.0337518749984</v>
      </c>
    </row>
    <row r="8244" spans="1:7" x14ac:dyDescent="0.25">
      <c r="A8244" s="803" t="s">
        <v>13139</v>
      </c>
      <c r="B8244" s="804" t="s">
        <v>13140</v>
      </c>
      <c r="C8244" s="805" t="s">
        <v>13141</v>
      </c>
      <c r="D8244" s="806"/>
      <c r="E8244" s="982" t="s">
        <v>13142</v>
      </c>
      <c r="F8244" s="806"/>
      <c r="G8244" s="807">
        <v>9860.3226608437471</v>
      </c>
    </row>
    <row r="8245" spans="1:7" x14ac:dyDescent="0.25">
      <c r="A8245" s="803" t="s">
        <v>13143</v>
      </c>
      <c r="B8245" s="804" t="s">
        <v>12763</v>
      </c>
      <c r="C8245" s="805" t="s">
        <v>13144</v>
      </c>
      <c r="D8245" s="806"/>
      <c r="E8245" s="982" t="s">
        <v>13145</v>
      </c>
      <c r="F8245" s="806"/>
      <c r="G8245" s="807">
        <v>11811.044711156246</v>
      </c>
    </row>
    <row r="8246" spans="1:7" x14ac:dyDescent="0.25">
      <c r="A8246" s="803" t="s">
        <v>13146</v>
      </c>
      <c r="B8246" s="804" t="s">
        <v>12906</v>
      </c>
      <c r="C8246" s="805" t="s">
        <v>13147</v>
      </c>
      <c r="D8246" s="806"/>
      <c r="E8246" s="982" t="s">
        <v>13148</v>
      </c>
      <c r="F8246" s="806"/>
      <c r="G8246" s="807">
        <v>7953.7596294374989</v>
      </c>
    </row>
    <row r="8247" spans="1:7" x14ac:dyDescent="0.25">
      <c r="A8247" s="803" t="s">
        <v>2768</v>
      </c>
      <c r="B8247" s="804" t="s">
        <v>13149</v>
      </c>
      <c r="C8247" s="805" t="s">
        <v>13150</v>
      </c>
      <c r="D8247" s="806"/>
      <c r="E8247" s="982" t="s">
        <v>13151</v>
      </c>
      <c r="F8247" s="806"/>
      <c r="G8247" s="807">
        <v>5218.6564811249991</v>
      </c>
    </row>
    <row r="8248" spans="1:7" x14ac:dyDescent="0.25">
      <c r="A8248" s="803" t="s">
        <v>2766</v>
      </c>
      <c r="B8248" s="804" t="s">
        <v>1438</v>
      </c>
      <c r="C8248" s="805" t="s">
        <v>1085</v>
      </c>
      <c r="D8248" s="1054"/>
      <c r="E8248" s="982" t="s">
        <v>13152</v>
      </c>
      <c r="F8248" s="1199"/>
      <c r="G8248" s="807">
        <v>3039.1009333124994</v>
      </c>
    </row>
    <row r="8249" spans="1:7" x14ac:dyDescent="0.25">
      <c r="A8249" s="803" t="s">
        <v>13153</v>
      </c>
      <c r="B8249" s="804" t="s">
        <v>1438</v>
      </c>
      <c r="C8249" s="805" t="s">
        <v>13154</v>
      </c>
      <c r="D8249" s="1054"/>
      <c r="E8249" s="982" t="s">
        <v>13155</v>
      </c>
      <c r="F8249" s="1199"/>
      <c r="G8249" s="807">
        <v>4170.4320308249989</v>
      </c>
    </row>
    <row r="8250" spans="1:7" x14ac:dyDescent="0.25">
      <c r="A8250" s="787" t="s">
        <v>13156</v>
      </c>
      <c r="B8250" s="809" t="s">
        <v>1438</v>
      </c>
      <c r="C8250" s="810" t="s">
        <v>13157</v>
      </c>
      <c r="D8250" s="1010"/>
      <c r="E8250" s="983" t="s">
        <v>9</v>
      </c>
      <c r="F8250" s="1200"/>
      <c r="G8250" s="791">
        <v>6585.5351176874992</v>
      </c>
    </row>
    <row r="8251" spans="1:7" x14ac:dyDescent="0.25">
      <c r="A8251" s="803" t="s">
        <v>13158</v>
      </c>
      <c r="B8251" s="804" t="s">
        <v>13159</v>
      </c>
      <c r="C8251" s="805" t="s">
        <v>13160</v>
      </c>
      <c r="D8251" s="806"/>
      <c r="E8251" s="982" t="s">
        <v>13161</v>
      </c>
      <c r="F8251" s="806"/>
      <c r="G8251" s="807">
        <v>5959.4255891999992</v>
      </c>
    </row>
    <row r="8252" spans="1:7" x14ac:dyDescent="0.25">
      <c r="A8252" s="803" t="s">
        <v>13162</v>
      </c>
      <c r="B8252" s="804" t="s">
        <v>13159</v>
      </c>
      <c r="C8252" s="805" t="s">
        <v>13163</v>
      </c>
      <c r="D8252" s="806"/>
      <c r="E8252" s="1191" t="s">
        <v>13164</v>
      </c>
      <c r="F8252" s="806"/>
      <c r="G8252" s="807">
        <v>4526.1010876874989</v>
      </c>
    </row>
    <row r="8253" spans="1:7" x14ac:dyDescent="0.25">
      <c r="A8253" s="803" t="s">
        <v>13165</v>
      </c>
      <c r="B8253" s="804" t="s">
        <v>13166</v>
      </c>
      <c r="C8253" s="805" t="s">
        <v>13167</v>
      </c>
      <c r="D8253" s="806"/>
      <c r="E8253" s="982" t="s">
        <v>13132</v>
      </c>
      <c r="F8253" s="806"/>
      <c r="G8253" s="807">
        <v>6926.0967875624992</v>
      </c>
    </row>
    <row r="8254" spans="1:7" x14ac:dyDescent="0.25">
      <c r="A8254" s="803" t="s">
        <v>8929</v>
      </c>
      <c r="B8254" s="804" t="s">
        <v>13168</v>
      </c>
      <c r="C8254" s="805" t="s">
        <v>13169</v>
      </c>
      <c r="D8254" s="806"/>
      <c r="E8254" s="982" t="s">
        <v>13170</v>
      </c>
      <c r="F8254" s="806"/>
      <c r="G8254" s="807">
        <v>20126.710019812497</v>
      </c>
    </row>
    <row r="8255" spans="1:7" x14ac:dyDescent="0.25">
      <c r="A8255" s="803" t="s">
        <v>13171</v>
      </c>
      <c r="B8255" s="804" t="s">
        <v>10222</v>
      </c>
      <c r="C8255" s="805" t="s">
        <v>13172</v>
      </c>
      <c r="D8255" s="806"/>
      <c r="E8255" s="982" t="s">
        <v>13173</v>
      </c>
      <c r="F8255" s="806"/>
      <c r="G8255" s="807">
        <v>5940.9435260624987</v>
      </c>
    </row>
    <row r="8256" spans="1:7" x14ac:dyDescent="0.25">
      <c r="A8256" s="803" t="s">
        <v>13174</v>
      </c>
      <c r="B8256" s="804" t="s">
        <v>11519</v>
      </c>
      <c r="C8256" s="951" t="s">
        <v>10263</v>
      </c>
      <c r="D8256" s="952"/>
      <c r="E8256" s="982" t="s">
        <v>13175</v>
      </c>
      <c r="F8256" s="806"/>
      <c r="G8256" s="807">
        <v>9033.1396769062485</v>
      </c>
    </row>
    <row r="8257" spans="1:7" x14ac:dyDescent="0.25">
      <c r="A8257" s="803" t="s">
        <v>13176</v>
      </c>
      <c r="B8257" s="804" t="s">
        <v>11519</v>
      </c>
      <c r="C8257" s="951" t="s">
        <v>10263</v>
      </c>
      <c r="D8257" s="952"/>
      <c r="E8257" s="982" t="s">
        <v>13177</v>
      </c>
      <c r="F8257" s="806"/>
      <c r="G8257" s="807">
        <v>7783.2828495937483</v>
      </c>
    </row>
    <row r="8258" spans="1:7" x14ac:dyDescent="0.25">
      <c r="A8258" s="803" t="s">
        <v>13178</v>
      </c>
      <c r="B8258" s="804" t="s">
        <v>13179</v>
      </c>
      <c r="C8258" s="805" t="s">
        <v>13180</v>
      </c>
      <c r="D8258" s="806"/>
      <c r="E8258" s="982" t="s">
        <v>9</v>
      </c>
      <c r="F8258" s="806"/>
      <c r="G8258" s="807">
        <v>10582.233884343748</v>
      </c>
    </row>
    <row r="8259" spans="1:7" x14ac:dyDescent="0.25">
      <c r="A8259" s="803" t="s">
        <v>13181</v>
      </c>
      <c r="B8259" s="804" t="s">
        <v>13182</v>
      </c>
      <c r="C8259" s="951" t="s">
        <v>10263</v>
      </c>
      <c r="D8259" s="952"/>
      <c r="E8259" s="982" t="s">
        <v>9</v>
      </c>
      <c r="F8259" s="806"/>
      <c r="G8259" s="807">
        <v>9199.6494526874994</v>
      </c>
    </row>
    <row r="8260" spans="1:7" x14ac:dyDescent="0.25">
      <c r="A8260" s="803" t="s">
        <v>13183</v>
      </c>
      <c r="B8260" s="804" t="s">
        <v>1448</v>
      </c>
      <c r="C8260" s="951" t="s">
        <v>10263</v>
      </c>
      <c r="D8260" s="952"/>
      <c r="E8260" s="982" t="s">
        <v>13184</v>
      </c>
      <c r="F8260" s="806"/>
      <c r="G8260" s="807">
        <v>11109.803666718748</v>
      </c>
    </row>
    <row r="8261" spans="1:7" x14ac:dyDescent="0.25">
      <c r="A8261" s="803" t="s">
        <v>13185</v>
      </c>
      <c r="B8261" s="804" t="s">
        <v>13186</v>
      </c>
      <c r="C8261" s="951" t="s">
        <v>10263</v>
      </c>
      <c r="D8261" s="952"/>
      <c r="E8261" s="982" t="s">
        <v>13177</v>
      </c>
      <c r="F8261" s="806"/>
      <c r="G8261" s="807">
        <v>7472.9378580937482</v>
      </c>
    </row>
    <row r="8262" spans="1:7" x14ac:dyDescent="0.25">
      <c r="A8262" s="803" t="s">
        <v>13187</v>
      </c>
      <c r="B8262" s="804" t="s">
        <v>1448</v>
      </c>
      <c r="C8262" s="805" t="s">
        <v>13188</v>
      </c>
      <c r="D8262" s="806"/>
      <c r="E8262" s="982" t="s">
        <v>9</v>
      </c>
      <c r="F8262" s="806"/>
      <c r="G8262" s="807">
        <v>26137.359018982439</v>
      </c>
    </row>
    <row r="8263" spans="1:7" x14ac:dyDescent="0.25">
      <c r="A8263" s="803" t="s">
        <v>13189</v>
      </c>
      <c r="B8263" s="804" t="s">
        <v>1448</v>
      </c>
      <c r="C8263" s="805" t="s">
        <v>13190</v>
      </c>
      <c r="D8263" s="806"/>
      <c r="E8263" s="982" t="s">
        <v>13191</v>
      </c>
      <c r="F8263" s="806"/>
      <c r="G8263" s="807">
        <v>5977.8157848749988</v>
      </c>
    </row>
    <row r="8264" spans="1:7" x14ac:dyDescent="0.25">
      <c r="A8264" s="803" t="s">
        <v>13192</v>
      </c>
      <c r="B8264" s="804" t="s">
        <v>1448</v>
      </c>
      <c r="C8264" s="805" t="s">
        <v>13193</v>
      </c>
      <c r="D8264" s="806"/>
      <c r="E8264" s="982" t="s">
        <v>13194</v>
      </c>
      <c r="F8264" s="806"/>
      <c r="G8264" s="807">
        <v>4546.654344524999</v>
      </c>
    </row>
    <row r="8265" spans="1:7" x14ac:dyDescent="0.25">
      <c r="A8265" s="803" t="s">
        <v>13195</v>
      </c>
      <c r="B8265" s="804" t="s">
        <v>1448</v>
      </c>
      <c r="C8265" s="805" t="s">
        <v>13196</v>
      </c>
      <c r="D8265" s="806"/>
      <c r="E8265" s="982" t="s">
        <v>13132</v>
      </c>
      <c r="F8265" s="806"/>
      <c r="G8265" s="807">
        <v>11637.582238781248</v>
      </c>
    </row>
    <row r="8266" spans="1:7" x14ac:dyDescent="0.25">
      <c r="A8266" s="803" t="s">
        <v>13197</v>
      </c>
      <c r="B8266" s="804" t="s">
        <v>1448</v>
      </c>
      <c r="C8266" s="805" t="s">
        <v>13198</v>
      </c>
      <c r="D8266" s="806"/>
      <c r="E8266" s="1201" t="s">
        <v>13199</v>
      </c>
      <c r="F8266" s="806"/>
      <c r="G8266" s="807">
        <v>3971.1631530749992</v>
      </c>
    </row>
    <row r="8267" spans="1:7" x14ac:dyDescent="0.25">
      <c r="A8267" s="803" t="s">
        <v>13200</v>
      </c>
      <c r="B8267" s="804" t="s">
        <v>1448</v>
      </c>
      <c r="C8267" s="805" t="s">
        <v>13201</v>
      </c>
      <c r="D8267" s="806"/>
      <c r="E8267" s="1202" t="s">
        <v>13202</v>
      </c>
      <c r="F8267" s="806"/>
      <c r="G8267" s="807">
        <v>4812.1346079749992</v>
      </c>
    </row>
    <row r="8268" spans="1:7" x14ac:dyDescent="0.25">
      <c r="A8268" s="803" t="s">
        <v>9383</v>
      </c>
      <c r="B8268" s="804" t="s">
        <v>13203</v>
      </c>
      <c r="C8268" s="805" t="s">
        <v>13204</v>
      </c>
      <c r="D8268" s="806"/>
      <c r="E8268" s="982" t="s">
        <v>13205</v>
      </c>
      <c r="F8268" s="806"/>
      <c r="G8268" s="807" t="s">
        <v>9</v>
      </c>
    </row>
    <row r="8269" spans="1:7" x14ac:dyDescent="0.25">
      <c r="A8269" s="803" t="s">
        <v>9190</v>
      </c>
      <c r="B8269" s="1167" t="s">
        <v>13206</v>
      </c>
      <c r="C8269" s="805" t="s">
        <v>13207</v>
      </c>
      <c r="D8269" s="806"/>
      <c r="E8269" s="982" t="s">
        <v>9</v>
      </c>
      <c r="F8269" s="806"/>
      <c r="G8269" s="807">
        <v>8643.4477106249997</v>
      </c>
    </row>
    <row r="8270" spans="1:7" x14ac:dyDescent="0.25">
      <c r="A8270" s="787" t="s">
        <v>13208</v>
      </c>
      <c r="B8270" s="809" t="s">
        <v>12788</v>
      </c>
      <c r="C8270" s="810" t="s">
        <v>13209</v>
      </c>
      <c r="D8270" s="1010"/>
      <c r="E8270" s="983" t="s">
        <v>9</v>
      </c>
      <c r="F8270" s="1200"/>
      <c r="G8270" s="791">
        <v>4481.6334468749992</v>
      </c>
    </row>
    <row r="8271" spans="1:7" x14ac:dyDescent="0.25">
      <c r="A8271" s="803" t="s">
        <v>13210</v>
      </c>
      <c r="B8271" s="804" t="s">
        <v>12788</v>
      </c>
      <c r="C8271" s="805" t="s">
        <v>13211</v>
      </c>
      <c r="D8271" s="806"/>
      <c r="E8271" s="982" t="s">
        <v>13212</v>
      </c>
      <c r="F8271" s="806"/>
      <c r="G8271" s="807">
        <v>7465.8181297499987</v>
      </c>
    </row>
    <row r="8272" spans="1:7" x14ac:dyDescent="0.25">
      <c r="A8272" s="803" t="s">
        <v>13213</v>
      </c>
      <c r="B8272" s="804" t="s">
        <v>12788</v>
      </c>
      <c r="C8272" s="805" t="s">
        <v>13214</v>
      </c>
      <c r="D8272" s="806"/>
      <c r="E8272" s="982" t="s">
        <v>13215</v>
      </c>
      <c r="F8272" s="806"/>
      <c r="G8272" s="807">
        <v>16145.936203031246</v>
      </c>
    </row>
    <row r="8273" spans="1:7" x14ac:dyDescent="0.25">
      <c r="A8273" s="803" t="s">
        <v>13216</v>
      </c>
      <c r="B8273" s="804" t="s">
        <v>19</v>
      </c>
      <c r="C8273" s="805" t="s">
        <v>13217</v>
      </c>
      <c r="D8273" s="806"/>
      <c r="E8273" s="982" t="s">
        <v>13218</v>
      </c>
      <c r="F8273" s="806"/>
      <c r="G8273" s="807">
        <v>5768.754670781248</v>
      </c>
    </row>
    <row r="8274" spans="1:7" x14ac:dyDescent="0.25">
      <c r="A8274" s="787" t="s">
        <v>13219</v>
      </c>
      <c r="B8274" s="809" t="s">
        <v>13220</v>
      </c>
      <c r="C8274" s="810" t="s">
        <v>13221</v>
      </c>
      <c r="D8274" s="790"/>
      <c r="E8274" s="983" t="s">
        <v>13222</v>
      </c>
      <c r="F8274" s="1200"/>
      <c r="G8274" s="791">
        <v>3124.9775699999996</v>
      </c>
    </row>
    <row r="8275" spans="1:7" x14ac:dyDescent="0.25">
      <c r="A8275" s="787" t="s">
        <v>13223</v>
      </c>
      <c r="B8275" s="809" t="s">
        <v>13220</v>
      </c>
      <c r="C8275" s="810" t="s">
        <v>13224</v>
      </c>
      <c r="D8275" s="790"/>
      <c r="E8275" s="983" t="s">
        <v>13225</v>
      </c>
      <c r="F8275" s="1200"/>
      <c r="G8275" s="791">
        <v>4085.5530616874994</v>
      </c>
    </row>
    <row r="8276" spans="1:7" x14ac:dyDescent="0.25">
      <c r="A8276" s="787" t="s">
        <v>13226</v>
      </c>
      <c r="B8276" s="809" t="s">
        <v>13220</v>
      </c>
      <c r="C8276" s="810" t="s">
        <v>13227</v>
      </c>
      <c r="D8276" s="790"/>
      <c r="E8276" s="983" t="s">
        <v>13228</v>
      </c>
      <c r="F8276" s="1200"/>
      <c r="G8276" s="791">
        <v>2931.4420273124997</v>
      </c>
    </row>
    <row r="8277" spans="1:7" x14ac:dyDescent="0.25">
      <c r="A8277" s="787" t="s">
        <v>13229</v>
      </c>
      <c r="B8277" s="809" t="s">
        <v>13220</v>
      </c>
      <c r="C8277" s="810" t="s">
        <v>13230</v>
      </c>
      <c r="D8277" s="790"/>
      <c r="E8277" s="983" t="s">
        <v>13231</v>
      </c>
      <c r="F8277" s="1200"/>
      <c r="G8277" s="791">
        <v>9326.9927131874992</v>
      </c>
    </row>
    <row r="8278" spans="1:7" x14ac:dyDescent="0.25">
      <c r="A8278" s="803" t="s">
        <v>13232</v>
      </c>
      <c r="B8278" s="804" t="s">
        <v>13220</v>
      </c>
      <c r="C8278" s="805" t="s">
        <v>13233</v>
      </c>
      <c r="D8278" s="806"/>
      <c r="E8278" s="982" t="s">
        <v>13234</v>
      </c>
      <c r="F8278" s="806"/>
      <c r="G8278" s="807">
        <v>5593.8766043249989</v>
      </c>
    </row>
    <row r="8279" spans="1:7" x14ac:dyDescent="0.25">
      <c r="A8279" s="803" t="s">
        <v>13235</v>
      </c>
      <c r="B8279" s="804" t="s">
        <v>13220</v>
      </c>
      <c r="C8279" s="805" t="s">
        <v>13236</v>
      </c>
      <c r="D8279" s="806"/>
      <c r="E8279" s="982" t="s">
        <v>13237</v>
      </c>
      <c r="F8279" s="806"/>
      <c r="G8279" s="807">
        <v>7298.243526562499</v>
      </c>
    </row>
    <row r="8280" spans="1:7" x14ac:dyDescent="0.25">
      <c r="A8280" s="803" t="s">
        <v>13238</v>
      </c>
      <c r="B8280" s="804" t="s">
        <v>1450</v>
      </c>
      <c r="C8280" s="805" t="s">
        <v>13239</v>
      </c>
      <c r="D8280" s="806"/>
      <c r="E8280" s="1192" t="s">
        <v>13240</v>
      </c>
      <c r="F8280" s="806"/>
      <c r="G8280" s="807">
        <v>3901.7572851562491</v>
      </c>
    </row>
    <row r="8281" spans="1:7" x14ac:dyDescent="0.25">
      <c r="A8281" s="803" t="s">
        <v>13241</v>
      </c>
      <c r="B8281" s="804" t="s">
        <v>1450</v>
      </c>
      <c r="C8281" s="805" t="s">
        <v>13242</v>
      </c>
      <c r="D8281" s="806"/>
      <c r="E8281" s="982" t="s">
        <v>13243</v>
      </c>
      <c r="F8281" s="806"/>
      <c r="G8281" s="807">
        <v>4610.3936603249995</v>
      </c>
    </row>
    <row r="8282" spans="1:7" x14ac:dyDescent="0.25">
      <c r="A8282" s="803" t="s">
        <v>6493</v>
      </c>
      <c r="B8282" s="804" t="s">
        <v>1450</v>
      </c>
      <c r="C8282" s="805" t="s">
        <v>13244</v>
      </c>
      <c r="D8282" s="806"/>
      <c r="E8282" s="808" t="s">
        <v>13245</v>
      </c>
      <c r="F8282" s="1203"/>
      <c r="G8282" s="807">
        <v>33527.747564999991</v>
      </c>
    </row>
    <row r="8283" spans="1:7" x14ac:dyDescent="0.25">
      <c r="A8283" s="803" t="s">
        <v>13246</v>
      </c>
      <c r="B8283" s="804" t="s">
        <v>10592</v>
      </c>
      <c r="C8283" s="805" t="s">
        <v>13244</v>
      </c>
      <c r="D8283" s="806"/>
      <c r="E8283" s="1204" t="s">
        <v>13247</v>
      </c>
      <c r="F8283" s="806"/>
      <c r="G8283" s="807">
        <v>9075.7118941874978</v>
      </c>
    </row>
    <row r="8284" spans="1:7" x14ac:dyDescent="0.25">
      <c r="A8284" s="803" t="s">
        <v>13248</v>
      </c>
      <c r="B8284" s="804" t="s">
        <v>12796</v>
      </c>
      <c r="C8284" s="805" t="s">
        <v>13249</v>
      </c>
      <c r="D8284" s="806"/>
      <c r="E8284" s="1201" t="s">
        <v>13250</v>
      </c>
      <c r="F8284" s="806"/>
      <c r="G8284" s="807">
        <v>4602.292620449999</v>
      </c>
    </row>
    <row r="8285" spans="1:7" x14ac:dyDescent="0.25">
      <c r="A8285" s="803" t="s">
        <v>13251</v>
      </c>
      <c r="B8285" s="1205" t="s">
        <v>13252</v>
      </c>
      <c r="C8285" s="805" t="s">
        <v>13253</v>
      </c>
      <c r="D8285" s="806"/>
      <c r="E8285" s="1191" t="s">
        <v>13254</v>
      </c>
      <c r="F8285" s="1152"/>
      <c r="G8285" s="807">
        <v>12182.210138625</v>
      </c>
    </row>
    <row r="8286" spans="1:7" x14ac:dyDescent="0.25">
      <c r="A8286" s="803" t="s">
        <v>13255</v>
      </c>
      <c r="B8286" s="804" t="s">
        <v>3524</v>
      </c>
      <c r="C8286" s="951" t="s">
        <v>10263</v>
      </c>
      <c r="D8286" s="952"/>
      <c r="E8286" s="982" t="s">
        <v>13177</v>
      </c>
      <c r="F8286" s="806"/>
      <c r="G8286" s="807">
        <v>8086.1114123437483</v>
      </c>
    </row>
    <row r="8287" spans="1:7" x14ac:dyDescent="0.25">
      <c r="A8287" s="787" t="s">
        <v>13256</v>
      </c>
      <c r="B8287" s="809" t="s">
        <v>12801</v>
      </c>
      <c r="C8287" s="942" t="s">
        <v>13257</v>
      </c>
      <c r="D8287" s="943"/>
      <c r="E8287" s="983" t="s">
        <v>13258</v>
      </c>
      <c r="F8287" s="790"/>
      <c r="G8287" s="791">
        <v>1154.1110343749999</v>
      </c>
    </row>
    <row r="8288" spans="1:7" x14ac:dyDescent="0.25">
      <c r="A8288" s="787" t="s">
        <v>13259</v>
      </c>
      <c r="B8288" s="809" t="s">
        <v>12801</v>
      </c>
      <c r="C8288" s="942" t="s">
        <v>13260</v>
      </c>
      <c r="D8288" s="943"/>
      <c r="E8288" s="983" t="s">
        <v>13261</v>
      </c>
      <c r="F8288" s="790"/>
      <c r="G8288" s="791">
        <v>4469.0730361874994</v>
      </c>
    </row>
    <row r="8289" spans="1:7" x14ac:dyDescent="0.25">
      <c r="A8289" s="787" t="s">
        <v>13262</v>
      </c>
      <c r="B8289" s="809" t="s">
        <v>12801</v>
      </c>
      <c r="C8289" s="942" t="s">
        <v>13263</v>
      </c>
      <c r="D8289" s="943"/>
      <c r="E8289" s="983" t="s">
        <v>13264</v>
      </c>
      <c r="F8289" s="790"/>
      <c r="G8289" s="791">
        <v>3124.9775699999996</v>
      </c>
    </row>
    <row r="8290" spans="1:7" x14ac:dyDescent="0.25">
      <c r="A8290" s="787" t="s">
        <v>13265</v>
      </c>
      <c r="B8290" s="809" t="s">
        <v>12801</v>
      </c>
      <c r="C8290" s="942" t="s">
        <v>13266</v>
      </c>
      <c r="D8290" s="943"/>
      <c r="E8290" s="983" t="s">
        <v>13267</v>
      </c>
      <c r="F8290" s="790"/>
      <c r="G8290" s="791">
        <v>6152.2995909374995</v>
      </c>
    </row>
    <row r="8291" spans="1:7" x14ac:dyDescent="0.25">
      <c r="A8291" s="803" t="s">
        <v>8852</v>
      </c>
      <c r="B8291" s="1028" t="s">
        <v>12982</v>
      </c>
      <c r="C8291" s="805" t="s">
        <v>13268</v>
      </c>
      <c r="D8291" s="806"/>
      <c r="E8291" s="982"/>
      <c r="F8291" s="806"/>
      <c r="G8291" s="807">
        <v>17014.336701374996</v>
      </c>
    </row>
    <row r="8292" spans="1:7" x14ac:dyDescent="0.25">
      <c r="A8292" s="803" t="s">
        <v>13269</v>
      </c>
      <c r="B8292" s="804" t="s">
        <v>13270</v>
      </c>
      <c r="C8292" s="805" t="s">
        <v>13271</v>
      </c>
      <c r="D8292" s="806"/>
      <c r="E8292" s="982" t="s">
        <v>13272</v>
      </c>
      <c r="F8292" s="806"/>
      <c r="G8292" s="807">
        <v>6195.1032126562486</v>
      </c>
    </row>
    <row r="8293" spans="1:7" x14ac:dyDescent="0.25">
      <c r="A8293" s="803" t="s">
        <v>13273</v>
      </c>
      <c r="B8293" s="804" t="s">
        <v>13270</v>
      </c>
      <c r="C8293" s="805" t="s">
        <v>13274</v>
      </c>
      <c r="D8293" s="806"/>
      <c r="E8293" s="982" t="s">
        <v>13275</v>
      </c>
      <c r="F8293" s="806"/>
      <c r="G8293" s="807">
        <v>8027.3997522187483</v>
      </c>
    </row>
    <row r="8294" spans="1:7" x14ac:dyDescent="0.25">
      <c r="A8294" s="803" t="s">
        <v>13276</v>
      </c>
      <c r="B8294" s="804" t="s">
        <v>13270</v>
      </c>
      <c r="C8294" s="805" t="s">
        <v>13277</v>
      </c>
      <c r="D8294" s="806"/>
      <c r="E8294" s="982" t="s">
        <v>13278</v>
      </c>
      <c r="F8294" s="806"/>
      <c r="G8294" s="807">
        <v>7465.8181297499987</v>
      </c>
    </row>
    <row r="8295" spans="1:7" x14ac:dyDescent="0.25">
      <c r="A8295" s="803" t="s">
        <v>13279</v>
      </c>
      <c r="B8295" s="804" t="s">
        <v>13270</v>
      </c>
      <c r="C8295" s="805" t="s">
        <v>13280</v>
      </c>
      <c r="D8295" s="806"/>
      <c r="E8295" s="1204" t="s">
        <v>13281</v>
      </c>
      <c r="F8295" s="806"/>
      <c r="G8295" s="807">
        <v>8234.999338499998</v>
      </c>
    </row>
    <row r="8296" spans="1:7" x14ac:dyDescent="0.25">
      <c r="A8296" s="803" t="s">
        <v>13282</v>
      </c>
      <c r="B8296" s="804" t="s">
        <v>13270</v>
      </c>
      <c r="C8296" s="805" t="s">
        <v>13214</v>
      </c>
      <c r="D8296" s="806"/>
      <c r="E8296" s="982" t="s">
        <v>13283</v>
      </c>
      <c r="F8296" s="806"/>
      <c r="G8296" s="807">
        <v>8665.0434578437489</v>
      </c>
    </row>
    <row r="8297" spans="1:7" x14ac:dyDescent="0.25">
      <c r="A8297" s="803" t="s">
        <v>13284</v>
      </c>
      <c r="B8297" s="804" t="s">
        <v>13285</v>
      </c>
      <c r="C8297" s="805" t="s">
        <v>13286</v>
      </c>
      <c r="D8297" s="806"/>
      <c r="E8297" s="982" t="s">
        <v>13287</v>
      </c>
      <c r="F8297" s="806"/>
      <c r="G8297" s="807">
        <v>5694.6552106874988</v>
      </c>
    </row>
    <row r="8298" spans="1:7" x14ac:dyDescent="0.25">
      <c r="A8298" s="803" t="s">
        <v>13288</v>
      </c>
      <c r="B8298" s="804" t="s">
        <v>13289</v>
      </c>
      <c r="C8298" s="805" t="s">
        <v>13290</v>
      </c>
      <c r="D8298" s="806"/>
      <c r="E8298" s="982" t="s">
        <v>13291</v>
      </c>
      <c r="F8298" s="806"/>
      <c r="G8298" s="807">
        <v>8049.5523380624982</v>
      </c>
    </row>
    <row r="8299" spans="1:7" x14ac:dyDescent="0.25">
      <c r="A8299" s="803" t="s">
        <v>13292</v>
      </c>
      <c r="B8299" s="804" t="s">
        <v>13293</v>
      </c>
      <c r="C8299" s="805" t="s">
        <v>13294</v>
      </c>
      <c r="D8299" s="806"/>
      <c r="E8299" s="982" t="s">
        <v>13295</v>
      </c>
      <c r="F8299" s="806"/>
      <c r="G8299" s="807">
        <v>9115.2357820312482</v>
      </c>
    </row>
    <row r="8300" spans="1:7" x14ac:dyDescent="0.25">
      <c r="A8300" s="803" t="s">
        <v>13296</v>
      </c>
      <c r="B8300" s="804" t="s">
        <v>3726</v>
      </c>
      <c r="C8300" s="951" t="s">
        <v>10263</v>
      </c>
      <c r="D8300" s="952"/>
      <c r="E8300" s="982" t="s">
        <v>13297</v>
      </c>
      <c r="F8300" s="806"/>
      <c r="G8300" s="807">
        <v>11622.570260249999</v>
      </c>
    </row>
    <row r="8301" spans="1:7" x14ac:dyDescent="0.25">
      <c r="A8301" s="803" t="s">
        <v>13298</v>
      </c>
      <c r="B8301" s="804" t="s">
        <v>3726</v>
      </c>
      <c r="C8301" s="951" t="s">
        <v>10263</v>
      </c>
      <c r="D8301" s="952"/>
      <c r="E8301" s="982" t="s">
        <v>13175</v>
      </c>
      <c r="F8301" s="806"/>
      <c r="G8301" s="807">
        <v>11622.570260249999</v>
      </c>
    </row>
    <row r="8302" spans="1:7" x14ac:dyDescent="0.25">
      <c r="A8302" s="803" t="s">
        <v>13299</v>
      </c>
      <c r="B8302" s="804" t="s">
        <v>3726</v>
      </c>
      <c r="C8302" s="805" t="s">
        <v>13300</v>
      </c>
      <c r="D8302" s="806"/>
      <c r="E8302" s="982" t="s">
        <v>13301</v>
      </c>
      <c r="F8302" s="806"/>
      <c r="G8302" s="807">
        <v>6685.6128254999985</v>
      </c>
    </row>
    <row r="8303" spans="1:7" x14ac:dyDescent="0.25">
      <c r="A8303" s="803" t="s">
        <v>13302</v>
      </c>
      <c r="B8303" s="804" t="s">
        <v>3726</v>
      </c>
      <c r="C8303" s="805" t="s">
        <v>13263</v>
      </c>
      <c r="D8303" s="806"/>
      <c r="E8303" s="982" t="s">
        <v>13303</v>
      </c>
      <c r="F8303" s="806"/>
      <c r="G8303" s="807">
        <v>5053.900538718749</v>
      </c>
    </row>
    <row r="8304" spans="1:7" x14ac:dyDescent="0.25">
      <c r="A8304" s="803" t="s">
        <v>13304</v>
      </c>
      <c r="B8304" s="804" t="s">
        <v>13305</v>
      </c>
      <c r="C8304" s="805" t="s">
        <v>13306</v>
      </c>
      <c r="D8304" s="806"/>
      <c r="E8304" s="982" t="s">
        <v>13307</v>
      </c>
      <c r="F8304" s="806"/>
      <c r="G8304" s="807">
        <v>4954.3287367499988</v>
      </c>
    </row>
    <row r="8305" spans="1:7" x14ac:dyDescent="0.25">
      <c r="A8305" s="787" t="s">
        <v>13308</v>
      </c>
      <c r="B8305" s="809" t="s">
        <v>13309</v>
      </c>
      <c r="C8305" s="810" t="s">
        <v>13310</v>
      </c>
      <c r="D8305" s="790"/>
      <c r="E8305" s="983">
        <v>55</v>
      </c>
      <c r="F8305" s="790"/>
      <c r="G8305" s="791">
        <v>3462.333103125</v>
      </c>
    </row>
    <row r="8306" spans="1:7" x14ac:dyDescent="0.25">
      <c r="A8306" s="787" t="s">
        <v>13311</v>
      </c>
      <c r="B8306" s="809" t="s">
        <v>13309</v>
      </c>
      <c r="C8306" s="810" t="s">
        <v>13312</v>
      </c>
      <c r="D8306" s="790"/>
      <c r="E8306" s="983">
        <v>85</v>
      </c>
      <c r="F8306" s="790"/>
      <c r="G8306" s="791">
        <v>4806.4285693125003</v>
      </c>
    </row>
    <row r="8307" spans="1:7" x14ac:dyDescent="0.25">
      <c r="A8307" s="803" t="s">
        <v>13313</v>
      </c>
      <c r="B8307" s="804" t="s">
        <v>1457</v>
      </c>
      <c r="C8307" s="951" t="s">
        <v>10263</v>
      </c>
      <c r="D8307" s="952"/>
      <c r="E8307" s="982" t="s">
        <v>13314</v>
      </c>
      <c r="F8307" s="806"/>
      <c r="G8307" s="807">
        <v>8918.6602912499984</v>
      </c>
    </row>
    <row r="8308" spans="1:7" x14ac:dyDescent="0.25">
      <c r="A8308" s="803" t="s">
        <v>13315</v>
      </c>
      <c r="B8308" s="804" t="s">
        <v>13316</v>
      </c>
      <c r="C8308" s="805" t="s">
        <v>13244</v>
      </c>
      <c r="D8308" s="806"/>
      <c r="E8308" s="982" t="s">
        <v>13317</v>
      </c>
      <c r="F8308" s="806"/>
      <c r="G8308" s="807">
        <v>9373.8218099999976</v>
      </c>
    </row>
    <row r="8309" spans="1:7" x14ac:dyDescent="0.25">
      <c r="A8309" s="803" t="s">
        <v>13318</v>
      </c>
      <c r="B8309" s="804" t="s">
        <v>13003</v>
      </c>
      <c r="C8309" s="805" t="s">
        <v>13319</v>
      </c>
      <c r="D8309" s="806"/>
      <c r="E8309" s="982" t="s">
        <v>13320</v>
      </c>
      <c r="F8309" s="806"/>
      <c r="G8309" s="807">
        <v>11005.6802495625</v>
      </c>
    </row>
    <row r="8310" spans="1:7" x14ac:dyDescent="0.25">
      <c r="A8310" s="787" t="s">
        <v>13321</v>
      </c>
      <c r="B8310" s="809" t="s">
        <v>13003</v>
      </c>
      <c r="C8310" s="810" t="s">
        <v>13322</v>
      </c>
      <c r="D8310" s="790"/>
      <c r="E8310" s="983" t="s">
        <v>13323</v>
      </c>
      <c r="F8310" s="790"/>
      <c r="G8310" s="791">
        <v>10491.9741024375</v>
      </c>
    </row>
    <row r="8311" spans="1:7" ht="15.75" thickBot="1" x14ac:dyDescent="0.3">
      <c r="A8311" s="787" t="s">
        <v>13324</v>
      </c>
      <c r="B8311" s="809" t="s">
        <v>13003</v>
      </c>
      <c r="C8311" s="810" t="s">
        <v>13325</v>
      </c>
      <c r="D8311" s="790"/>
      <c r="E8311" s="983" t="s">
        <v>13326</v>
      </c>
      <c r="F8311" s="790"/>
      <c r="G8311" s="791">
        <v>5436.674672812499</v>
      </c>
    </row>
    <row r="8312" spans="1:7" ht="19.5" thickBot="1" x14ac:dyDescent="0.3">
      <c r="A8312" s="784" t="s">
        <v>13327</v>
      </c>
      <c r="B8312" s="785"/>
      <c r="C8312" s="785"/>
      <c r="D8312" s="785"/>
      <c r="E8312" s="785"/>
      <c r="F8312" s="785"/>
      <c r="G8312" s="1053">
        <v>0</v>
      </c>
    </row>
    <row r="8313" spans="1:7" x14ac:dyDescent="0.25">
      <c r="A8313" s="792" t="s">
        <v>1437</v>
      </c>
      <c r="B8313" s="814" t="s">
        <v>1438</v>
      </c>
      <c r="C8313" s="795"/>
      <c r="D8313" s="814" t="s">
        <v>1439</v>
      </c>
      <c r="E8313" s="794"/>
      <c r="F8313" s="795"/>
      <c r="G8313" s="796">
        <v>5037.9957734999998</v>
      </c>
    </row>
    <row r="8314" spans="1:7" x14ac:dyDescent="0.25">
      <c r="A8314" s="792" t="s">
        <v>1440</v>
      </c>
      <c r="B8314" s="814" t="s">
        <v>1441</v>
      </c>
      <c r="C8314" s="795"/>
      <c r="D8314" s="814" t="s">
        <v>1442</v>
      </c>
      <c r="E8314" s="794"/>
      <c r="F8314" s="795"/>
      <c r="G8314" s="796">
        <v>6573.5882808750011</v>
      </c>
    </row>
    <row r="8315" spans="1:7" x14ac:dyDescent="0.25">
      <c r="A8315" s="792" t="s">
        <v>1443</v>
      </c>
      <c r="B8315" s="814" t="s">
        <v>1441</v>
      </c>
      <c r="C8315" s="795"/>
      <c r="D8315" s="814" t="s">
        <v>1444</v>
      </c>
      <c r="E8315" s="794"/>
      <c r="F8315" s="795"/>
      <c r="G8315" s="796">
        <v>5002.5253812187502</v>
      </c>
    </row>
    <row r="8316" spans="1:7" x14ac:dyDescent="0.25">
      <c r="A8316" s="792" t="s">
        <v>1445</v>
      </c>
      <c r="B8316" s="814" t="s">
        <v>1441</v>
      </c>
      <c r="C8316" s="795"/>
      <c r="D8316" s="814" t="s">
        <v>1446</v>
      </c>
      <c r="E8316" s="794"/>
      <c r="F8316" s="795"/>
      <c r="G8316" s="796">
        <v>1897.5771001687499</v>
      </c>
    </row>
    <row r="8317" spans="1:7" x14ac:dyDescent="0.25">
      <c r="A8317" s="792" t="s">
        <v>1447</v>
      </c>
      <c r="B8317" s="814" t="s">
        <v>1448</v>
      </c>
      <c r="C8317" s="795"/>
      <c r="D8317" s="814" t="s">
        <v>1439</v>
      </c>
      <c r="E8317" s="794"/>
      <c r="F8317" s="795"/>
      <c r="G8317" s="796">
        <v>5527.2734279999995</v>
      </c>
    </row>
    <row r="8318" spans="1:7" x14ac:dyDescent="0.25">
      <c r="A8318" s="792" t="s">
        <v>1449</v>
      </c>
      <c r="B8318" s="814" t="s">
        <v>1450</v>
      </c>
      <c r="C8318" s="795"/>
      <c r="D8318" s="814" t="s">
        <v>1451</v>
      </c>
      <c r="E8318" s="794"/>
      <c r="F8318" s="795"/>
      <c r="G8318" s="796">
        <v>20736.8</v>
      </c>
    </row>
    <row r="8319" spans="1:7" x14ac:dyDescent="0.25">
      <c r="A8319" s="792" t="s">
        <v>1453</v>
      </c>
      <c r="B8319" s="814" t="s">
        <v>1450</v>
      </c>
      <c r="C8319" s="795"/>
      <c r="D8319" s="814" t="s">
        <v>1455</v>
      </c>
      <c r="E8319" s="794"/>
      <c r="F8319" s="795"/>
      <c r="G8319" s="796">
        <v>20736.8</v>
      </c>
    </row>
    <row r="8320" spans="1:7" ht="15.75" thickBot="1" x14ac:dyDescent="0.3">
      <c r="A8320" s="792" t="s">
        <v>1456</v>
      </c>
      <c r="B8320" s="814" t="s">
        <v>1457</v>
      </c>
      <c r="C8320" s="795"/>
      <c r="D8320" s="814" t="s">
        <v>1439</v>
      </c>
      <c r="E8320" s="794"/>
      <c r="F8320" s="795"/>
      <c r="G8320" s="796">
        <v>5527.2734279999995</v>
      </c>
    </row>
    <row r="8321" spans="1:7" ht="18.75" x14ac:dyDescent="0.25">
      <c r="A8321" s="888" t="s">
        <v>13328</v>
      </c>
      <c r="B8321" s="889"/>
      <c r="C8321" s="889"/>
      <c r="D8321" s="889"/>
      <c r="E8321" s="889"/>
      <c r="F8321" s="889"/>
      <c r="G8321" s="980">
        <v>0</v>
      </c>
    </row>
    <row r="8322" spans="1:7" x14ac:dyDescent="0.25">
      <c r="A8322" s="787" t="s">
        <v>2770</v>
      </c>
      <c r="B8322" s="809" t="s">
        <v>1438</v>
      </c>
      <c r="C8322" s="810" t="s">
        <v>13329</v>
      </c>
      <c r="D8322" s="790"/>
      <c r="E8322" s="810" t="s">
        <v>13330</v>
      </c>
      <c r="F8322" s="1055"/>
      <c r="G8322" s="791">
        <v>13950.166424999996</v>
      </c>
    </row>
    <row r="8323" spans="1:7" x14ac:dyDescent="0.25">
      <c r="A8323" s="787" t="s">
        <v>13331</v>
      </c>
      <c r="B8323" s="809" t="s">
        <v>13332</v>
      </c>
      <c r="C8323" s="810" t="s">
        <v>13329</v>
      </c>
      <c r="D8323" s="790"/>
      <c r="E8323" s="810" t="s">
        <v>13333</v>
      </c>
      <c r="F8323" s="1055"/>
      <c r="G8323" s="791">
        <v>14363.640677343747</v>
      </c>
    </row>
    <row r="8324" spans="1:7" x14ac:dyDescent="0.25">
      <c r="A8324" s="787" t="s">
        <v>13334</v>
      </c>
      <c r="B8324" s="809" t="s">
        <v>12951</v>
      </c>
      <c r="C8324" s="810" t="s">
        <v>13335</v>
      </c>
      <c r="D8324" s="790"/>
      <c r="E8324" s="810" t="s">
        <v>13336</v>
      </c>
      <c r="F8324" s="1055"/>
      <c r="G8324" s="791">
        <v>20003.714445000001</v>
      </c>
    </row>
    <row r="8325" spans="1:7" x14ac:dyDescent="0.25">
      <c r="A8325" s="787" t="s">
        <v>13337</v>
      </c>
      <c r="B8325" s="809" t="s">
        <v>1448</v>
      </c>
      <c r="C8325" s="810" t="s">
        <v>13335</v>
      </c>
      <c r="D8325" s="790"/>
      <c r="E8325" s="810" t="s">
        <v>13338</v>
      </c>
      <c r="F8325" s="1055"/>
      <c r="G8325" s="791">
        <v>13950.166424999996</v>
      </c>
    </row>
    <row r="8326" spans="1:7" x14ac:dyDescent="0.25">
      <c r="A8326" s="787" t="s">
        <v>13339</v>
      </c>
      <c r="B8326" s="809" t="s">
        <v>1448</v>
      </c>
      <c r="C8326" s="810" t="s">
        <v>13335</v>
      </c>
      <c r="D8326" s="790"/>
      <c r="E8326" s="810" t="s">
        <v>13340</v>
      </c>
      <c r="F8326" s="1055"/>
      <c r="G8326" s="791">
        <v>25793.963590103307</v>
      </c>
    </row>
    <row r="8327" spans="1:7" x14ac:dyDescent="0.25">
      <c r="A8327" s="787" t="s">
        <v>13341</v>
      </c>
      <c r="B8327" s="809" t="s">
        <v>1448</v>
      </c>
      <c r="C8327" s="810" t="s">
        <v>13335</v>
      </c>
      <c r="D8327" s="790"/>
      <c r="E8327" s="810" t="s">
        <v>13342</v>
      </c>
      <c r="F8327" s="1055"/>
      <c r="G8327" s="791">
        <v>30890.586686482438</v>
      </c>
    </row>
    <row r="8328" spans="1:7" x14ac:dyDescent="0.25">
      <c r="A8328" s="787" t="s">
        <v>4999</v>
      </c>
      <c r="B8328" s="809" t="s">
        <v>1450</v>
      </c>
      <c r="C8328" s="810" t="s">
        <v>13335</v>
      </c>
      <c r="D8328" s="790"/>
      <c r="E8328" s="810" t="s">
        <v>13343</v>
      </c>
      <c r="F8328" s="1055"/>
      <c r="G8328" s="791">
        <v>13935.874299749996</v>
      </c>
    </row>
    <row r="8329" spans="1:7" x14ac:dyDescent="0.25">
      <c r="A8329" s="787" t="s">
        <v>5002</v>
      </c>
      <c r="B8329" s="809" t="s">
        <v>1450</v>
      </c>
      <c r="C8329" s="810" t="s">
        <v>13329</v>
      </c>
      <c r="D8329" s="790"/>
      <c r="E8329" s="810" t="s">
        <v>13344</v>
      </c>
      <c r="F8329" s="1055"/>
      <c r="G8329" s="791">
        <v>16929.802726199996</v>
      </c>
    </row>
    <row r="8330" spans="1:7" x14ac:dyDescent="0.25">
      <c r="A8330" s="787" t="s">
        <v>5004</v>
      </c>
      <c r="B8330" s="809" t="s">
        <v>1450</v>
      </c>
      <c r="C8330" s="810" t="s">
        <v>13335</v>
      </c>
      <c r="D8330" s="790"/>
      <c r="E8330" s="810" t="s">
        <v>13345</v>
      </c>
      <c r="F8330" s="1055"/>
      <c r="G8330" s="791">
        <v>18444.259448549994</v>
      </c>
    </row>
    <row r="8331" spans="1:7" x14ac:dyDescent="0.25">
      <c r="A8331" s="787" t="s">
        <v>5008</v>
      </c>
      <c r="B8331" s="809" t="s">
        <v>1450</v>
      </c>
      <c r="C8331" s="810" t="s">
        <v>13329</v>
      </c>
      <c r="D8331" s="790"/>
      <c r="E8331" s="810" t="s">
        <v>13346</v>
      </c>
      <c r="F8331" s="1055"/>
      <c r="G8331" s="791">
        <v>17346.887274599998</v>
      </c>
    </row>
    <row r="8332" spans="1:7" x14ac:dyDescent="0.25">
      <c r="A8332" s="787" t="s">
        <v>6533</v>
      </c>
      <c r="B8332" s="809" t="s">
        <v>1450</v>
      </c>
      <c r="C8332" s="810" t="s">
        <v>13329</v>
      </c>
      <c r="D8332" s="790"/>
      <c r="E8332" s="810" t="s">
        <v>13347</v>
      </c>
      <c r="F8332" s="1055"/>
      <c r="G8332" s="791">
        <v>15951.695268599999</v>
      </c>
    </row>
    <row r="8333" spans="1:7" x14ac:dyDescent="0.25">
      <c r="A8333" s="787" t="s">
        <v>6535</v>
      </c>
      <c r="B8333" s="809" t="s">
        <v>1450</v>
      </c>
      <c r="C8333" s="810" t="s">
        <v>13335</v>
      </c>
      <c r="D8333" s="790"/>
      <c r="E8333" s="810" t="s">
        <v>13348</v>
      </c>
      <c r="F8333" s="1055"/>
      <c r="G8333" s="791">
        <v>10975.300010999999</v>
      </c>
    </row>
    <row r="8334" spans="1:7" x14ac:dyDescent="0.25">
      <c r="A8334" s="787" t="s">
        <v>7481</v>
      </c>
      <c r="B8334" s="809" t="s">
        <v>1450</v>
      </c>
      <c r="C8334" s="810" t="s">
        <v>13335</v>
      </c>
      <c r="D8334" s="790"/>
      <c r="E8334" s="810" t="s">
        <v>13349</v>
      </c>
      <c r="F8334" s="1055"/>
      <c r="G8334" s="791">
        <v>9345.6820781999977</v>
      </c>
    </row>
    <row r="8335" spans="1:7" x14ac:dyDescent="0.25">
      <c r="A8335" s="787" t="s">
        <v>13350</v>
      </c>
      <c r="B8335" s="1178" t="s">
        <v>13351</v>
      </c>
      <c r="C8335" s="810" t="s">
        <v>13329</v>
      </c>
      <c r="D8335" s="790"/>
      <c r="E8335" s="810" t="s">
        <v>13352</v>
      </c>
      <c r="F8335" s="1055"/>
      <c r="G8335" s="791">
        <v>19636.586593499993</v>
      </c>
    </row>
    <row r="8336" spans="1:7" ht="19.5" thickBot="1" x14ac:dyDescent="0.3">
      <c r="A8336" s="873" t="s">
        <v>13353</v>
      </c>
      <c r="B8336" s="874"/>
      <c r="C8336" s="874"/>
      <c r="D8336" s="874"/>
      <c r="E8336" s="874"/>
      <c r="F8336" s="874"/>
      <c r="G8336" s="1059">
        <v>0</v>
      </c>
    </row>
    <row r="8337" spans="1:7" x14ac:dyDescent="0.25">
      <c r="A8337" s="792" t="s">
        <v>13354</v>
      </c>
      <c r="B8337" s="814" t="s">
        <v>3454</v>
      </c>
      <c r="C8337" s="795"/>
      <c r="D8337" s="814" t="s">
        <v>13355</v>
      </c>
      <c r="E8337" s="794"/>
      <c r="F8337" s="795"/>
      <c r="G8337" s="796">
        <v>10156.799999999999</v>
      </c>
    </row>
    <row r="8338" spans="1:7" x14ac:dyDescent="0.25">
      <c r="A8338" s="792" t="s">
        <v>13356</v>
      </c>
      <c r="B8338" s="814" t="s">
        <v>3454</v>
      </c>
      <c r="C8338" s="795"/>
      <c r="D8338" s="814" t="s">
        <v>13357</v>
      </c>
      <c r="E8338" s="794"/>
      <c r="F8338" s="795"/>
      <c r="G8338" s="796">
        <v>10156.799999999999</v>
      </c>
    </row>
    <row r="8339" spans="1:7" x14ac:dyDescent="0.25">
      <c r="A8339" s="792" t="s">
        <v>13358</v>
      </c>
      <c r="B8339" s="814" t="s">
        <v>3454</v>
      </c>
      <c r="C8339" s="795"/>
      <c r="D8339" s="814" t="s">
        <v>13359</v>
      </c>
      <c r="E8339" s="794"/>
      <c r="F8339" s="795"/>
      <c r="G8339" s="796">
        <v>11003.199999999999</v>
      </c>
    </row>
    <row r="8340" spans="1:7" x14ac:dyDescent="0.25">
      <c r="A8340" s="792" t="s">
        <v>13360</v>
      </c>
      <c r="B8340" s="814" t="s">
        <v>3454</v>
      </c>
      <c r="C8340" s="795"/>
      <c r="D8340" s="814" t="s">
        <v>13361</v>
      </c>
      <c r="E8340" s="794"/>
      <c r="F8340" s="795"/>
      <c r="G8340" s="796">
        <v>11003.199999999999</v>
      </c>
    </row>
    <row r="8341" spans="1:7" x14ac:dyDescent="0.25">
      <c r="A8341" s="792" t="s">
        <v>13362</v>
      </c>
      <c r="B8341" s="814" t="s">
        <v>3454</v>
      </c>
      <c r="C8341" s="795"/>
      <c r="D8341" s="814" t="s">
        <v>13363</v>
      </c>
      <c r="E8341" s="794"/>
      <c r="F8341" s="795"/>
      <c r="G8341" s="796">
        <v>11003.199999999999</v>
      </c>
    </row>
    <row r="8342" spans="1:7" x14ac:dyDescent="0.25">
      <c r="A8342" s="792" t="s">
        <v>13364</v>
      </c>
      <c r="B8342" s="814" t="s">
        <v>3454</v>
      </c>
      <c r="C8342" s="795"/>
      <c r="D8342" s="814" t="s">
        <v>13365</v>
      </c>
      <c r="E8342" s="794"/>
      <c r="F8342" s="795"/>
      <c r="G8342" s="796">
        <v>11003.199999999999</v>
      </c>
    </row>
    <row r="8343" spans="1:7" x14ac:dyDescent="0.25">
      <c r="A8343" s="792" t="s">
        <v>13366</v>
      </c>
      <c r="B8343" s="814" t="s">
        <v>1438</v>
      </c>
      <c r="C8343" s="795"/>
      <c r="D8343" s="814" t="s">
        <v>13367</v>
      </c>
      <c r="E8343" s="794"/>
      <c r="F8343" s="795"/>
      <c r="G8343" s="796">
        <v>10156.799999999999</v>
      </c>
    </row>
    <row r="8344" spans="1:7" x14ac:dyDescent="0.25">
      <c r="A8344" s="792" t="s">
        <v>13368</v>
      </c>
      <c r="B8344" s="814" t="s">
        <v>1438</v>
      </c>
      <c r="C8344" s="795"/>
      <c r="D8344" s="814" t="s">
        <v>13369</v>
      </c>
      <c r="E8344" s="794"/>
      <c r="F8344" s="795"/>
      <c r="G8344" s="796">
        <v>11003.199999999999</v>
      </c>
    </row>
    <row r="8345" spans="1:7" x14ac:dyDescent="0.25">
      <c r="A8345" s="792" t="s">
        <v>13370</v>
      </c>
      <c r="B8345" s="814" t="s">
        <v>1438</v>
      </c>
      <c r="C8345" s="795"/>
      <c r="D8345" s="814" t="s">
        <v>13371</v>
      </c>
      <c r="E8345" s="794"/>
      <c r="F8345" s="795"/>
      <c r="G8345" s="796">
        <v>11003.199999999999</v>
      </c>
    </row>
    <row r="8346" spans="1:7" x14ac:dyDescent="0.25">
      <c r="A8346" s="792" t="s">
        <v>13372</v>
      </c>
      <c r="B8346" s="814" t="s">
        <v>1438</v>
      </c>
      <c r="C8346" s="795"/>
      <c r="D8346" s="814" t="s">
        <v>13373</v>
      </c>
      <c r="E8346" s="794"/>
      <c r="F8346" s="795"/>
      <c r="G8346" s="796">
        <v>11003.199999999999</v>
      </c>
    </row>
    <row r="8347" spans="1:7" x14ac:dyDescent="0.25">
      <c r="A8347" s="792" t="s">
        <v>13374</v>
      </c>
      <c r="B8347" s="814" t="s">
        <v>1438</v>
      </c>
      <c r="C8347" s="795"/>
      <c r="D8347" s="814" t="s">
        <v>13375</v>
      </c>
      <c r="E8347" s="794"/>
      <c r="F8347" s="795"/>
      <c r="G8347" s="796">
        <v>10156.799999999999</v>
      </c>
    </row>
    <row r="8348" spans="1:7" x14ac:dyDescent="0.25">
      <c r="A8348" s="792" t="s">
        <v>13376</v>
      </c>
      <c r="B8348" s="814" t="s">
        <v>1438</v>
      </c>
      <c r="C8348" s="795"/>
      <c r="D8348" s="814" t="s">
        <v>13377</v>
      </c>
      <c r="E8348" s="794"/>
      <c r="F8348" s="795"/>
      <c r="G8348" s="796">
        <v>10156.799999999999</v>
      </c>
    </row>
    <row r="8349" spans="1:7" x14ac:dyDescent="0.25">
      <c r="A8349" s="792" t="s">
        <v>13378</v>
      </c>
      <c r="B8349" s="814" t="s">
        <v>1438</v>
      </c>
      <c r="C8349" s="795"/>
      <c r="D8349" s="814" t="s">
        <v>13379</v>
      </c>
      <c r="E8349" s="794"/>
      <c r="F8349" s="795"/>
      <c r="G8349" s="796">
        <v>10156.799999999999</v>
      </c>
    </row>
    <row r="8350" spans="1:7" x14ac:dyDescent="0.25">
      <c r="A8350" s="792" t="s">
        <v>13380</v>
      </c>
      <c r="B8350" s="814" t="s">
        <v>1438</v>
      </c>
      <c r="C8350" s="795"/>
      <c r="D8350" s="814" t="s">
        <v>13381</v>
      </c>
      <c r="E8350" s="794"/>
      <c r="F8350" s="795"/>
      <c r="G8350" s="796">
        <v>10156.799999999999</v>
      </c>
    </row>
    <row r="8351" spans="1:7" x14ac:dyDescent="0.25">
      <c r="A8351" s="792" t="s">
        <v>13382</v>
      </c>
      <c r="B8351" s="814" t="s">
        <v>1438</v>
      </c>
      <c r="C8351" s="795"/>
      <c r="D8351" s="814" t="s">
        <v>13383</v>
      </c>
      <c r="E8351" s="794"/>
      <c r="F8351" s="795"/>
      <c r="G8351" s="796">
        <v>11003.199999999999</v>
      </c>
    </row>
    <row r="8352" spans="1:7" x14ac:dyDescent="0.25">
      <c r="A8352" s="792" t="s">
        <v>2788</v>
      </c>
      <c r="B8352" s="814" t="s">
        <v>1438</v>
      </c>
      <c r="C8352" s="795"/>
      <c r="D8352" s="814" t="s">
        <v>13384</v>
      </c>
      <c r="E8352" s="794"/>
      <c r="F8352" s="795"/>
      <c r="G8352" s="796">
        <v>10156.799999999999</v>
      </c>
    </row>
    <row r="8353" spans="1:7" x14ac:dyDescent="0.25">
      <c r="A8353" s="792" t="s">
        <v>2790</v>
      </c>
      <c r="B8353" s="814" t="s">
        <v>1438</v>
      </c>
      <c r="C8353" s="795"/>
      <c r="D8353" s="814" t="s">
        <v>13385</v>
      </c>
      <c r="E8353" s="794"/>
      <c r="F8353" s="795"/>
      <c r="G8353" s="796">
        <v>10156.799999999999</v>
      </c>
    </row>
    <row r="8354" spans="1:7" x14ac:dyDescent="0.25">
      <c r="A8354" s="792" t="s">
        <v>2792</v>
      </c>
      <c r="B8354" s="814" t="s">
        <v>1438</v>
      </c>
      <c r="C8354" s="795"/>
      <c r="D8354" s="814" t="s">
        <v>13386</v>
      </c>
      <c r="E8354" s="794"/>
      <c r="F8354" s="795"/>
      <c r="G8354" s="796">
        <v>10156.799999999999</v>
      </c>
    </row>
    <row r="8355" spans="1:7" x14ac:dyDescent="0.25">
      <c r="A8355" s="792" t="s">
        <v>2800</v>
      </c>
      <c r="B8355" s="814" t="s">
        <v>1438</v>
      </c>
      <c r="C8355" s="795"/>
      <c r="D8355" s="814" t="s">
        <v>13387</v>
      </c>
      <c r="E8355" s="794"/>
      <c r="F8355" s="795"/>
      <c r="G8355" s="796">
        <v>11003.199999999999</v>
      </c>
    </row>
    <row r="8356" spans="1:7" x14ac:dyDescent="0.25">
      <c r="A8356" s="792" t="s">
        <v>2802</v>
      </c>
      <c r="B8356" s="814" t="s">
        <v>1438</v>
      </c>
      <c r="C8356" s="795"/>
      <c r="D8356" s="814" t="s">
        <v>13388</v>
      </c>
      <c r="E8356" s="794"/>
      <c r="F8356" s="795"/>
      <c r="G8356" s="796">
        <v>11003.199999999999</v>
      </c>
    </row>
    <row r="8357" spans="1:7" x14ac:dyDescent="0.25">
      <c r="A8357" s="792" t="s">
        <v>2804</v>
      </c>
      <c r="B8357" s="814" t="s">
        <v>1438</v>
      </c>
      <c r="C8357" s="795"/>
      <c r="D8357" s="814" t="s">
        <v>13389</v>
      </c>
      <c r="E8357" s="794"/>
      <c r="F8357" s="795"/>
      <c r="G8357" s="796">
        <v>11003.199999999999</v>
      </c>
    </row>
    <row r="8358" spans="1:7" x14ac:dyDescent="0.25">
      <c r="A8358" s="792" t="s">
        <v>3226</v>
      </c>
      <c r="B8358" s="814" t="s">
        <v>1438</v>
      </c>
      <c r="C8358" s="795"/>
      <c r="D8358" s="814" t="s">
        <v>13390</v>
      </c>
      <c r="E8358" s="1184"/>
      <c r="F8358" s="1185"/>
      <c r="G8358" s="796">
        <v>3556.7486924999989</v>
      </c>
    </row>
    <row r="8359" spans="1:7" x14ac:dyDescent="0.25">
      <c r="A8359" s="792" t="s">
        <v>3230</v>
      </c>
      <c r="B8359" s="814" t="s">
        <v>1438</v>
      </c>
      <c r="C8359" s="795"/>
      <c r="D8359" s="814" t="s">
        <v>13391</v>
      </c>
      <c r="E8359" s="1184"/>
      <c r="F8359" s="1185"/>
      <c r="G8359" s="796">
        <v>3944.1459724999991</v>
      </c>
    </row>
    <row r="8360" spans="1:7" x14ac:dyDescent="0.25">
      <c r="A8360" s="787" t="s">
        <v>22403</v>
      </c>
      <c r="B8360" s="810" t="s">
        <v>1438</v>
      </c>
      <c r="C8360" s="790"/>
      <c r="D8360" s="810" t="s">
        <v>22404</v>
      </c>
      <c r="E8360" s="1009"/>
      <c r="F8360" s="1010"/>
      <c r="G8360" s="791">
        <v>9164.3222375624991</v>
      </c>
    </row>
    <row r="8361" spans="1:7" x14ac:dyDescent="0.25">
      <c r="A8361" s="792" t="s">
        <v>3234</v>
      </c>
      <c r="B8361" s="814" t="s">
        <v>1438</v>
      </c>
      <c r="C8361" s="795"/>
      <c r="D8361" s="984" t="s">
        <v>13392</v>
      </c>
      <c r="E8361" s="1206"/>
      <c r="F8361" s="1207"/>
      <c r="G8361" s="796">
        <v>7446.477757499998</v>
      </c>
    </row>
    <row r="8362" spans="1:7" x14ac:dyDescent="0.25">
      <c r="A8362" s="792" t="s">
        <v>3236</v>
      </c>
      <c r="B8362" s="814" t="s">
        <v>1438</v>
      </c>
      <c r="C8362" s="795"/>
      <c r="D8362" s="984" t="s">
        <v>13393</v>
      </c>
      <c r="E8362" s="1206"/>
      <c r="F8362" s="1207"/>
      <c r="G8362" s="796">
        <v>7446.477757499998</v>
      </c>
    </row>
    <row r="8363" spans="1:7" x14ac:dyDescent="0.25">
      <c r="A8363" s="792" t="s">
        <v>3238</v>
      </c>
      <c r="B8363" s="814" t="s">
        <v>1438</v>
      </c>
      <c r="C8363" s="795"/>
      <c r="D8363" s="814" t="s">
        <v>13394</v>
      </c>
      <c r="E8363" s="1184"/>
      <c r="F8363" s="1185"/>
      <c r="G8363" s="796">
        <v>9628.5987899999982</v>
      </c>
    </row>
    <row r="8364" spans="1:7" x14ac:dyDescent="0.25">
      <c r="A8364" s="792" t="s">
        <v>2798</v>
      </c>
      <c r="B8364" s="814" t="s">
        <v>1438</v>
      </c>
      <c r="C8364" s="795"/>
      <c r="D8364" s="814" t="s">
        <v>13395</v>
      </c>
      <c r="E8364" s="794"/>
      <c r="F8364" s="795"/>
      <c r="G8364" s="796">
        <v>21250.623651249996</v>
      </c>
    </row>
    <row r="8365" spans="1:7" x14ac:dyDescent="0.25">
      <c r="A8365" s="792" t="s">
        <v>3228</v>
      </c>
      <c r="B8365" s="814" t="s">
        <v>1438</v>
      </c>
      <c r="C8365" s="795"/>
      <c r="D8365" s="814" t="s">
        <v>13396</v>
      </c>
      <c r="E8365" s="1184"/>
      <c r="F8365" s="1185"/>
      <c r="G8365" s="796">
        <v>17312.454717499993</v>
      </c>
    </row>
    <row r="8366" spans="1:7" x14ac:dyDescent="0.25">
      <c r="A8366" s="803" t="s">
        <v>13397</v>
      </c>
      <c r="B8366" s="805" t="s">
        <v>13398</v>
      </c>
      <c r="C8366" s="806"/>
      <c r="D8366" s="805" t="s">
        <v>13399</v>
      </c>
      <c r="E8366" s="921"/>
      <c r="F8366" s="806"/>
      <c r="G8366" s="807">
        <v>9522.0188456249998</v>
      </c>
    </row>
    <row r="8367" spans="1:7" x14ac:dyDescent="0.25">
      <c r="A8367" s="803" t="s">
        <v>13400</v>
      </c>
      <c r="B8367" s="805" t="s">
        <v>13398</v>
      </c>
      <c r="C8367" s="806"/>
      <c r="D8367" s="805" t="s">
        <v>13401</v>
      </c>
      <c r="E8367" s="921"/>
      <c r="F8367" s="806"/>
      <c r="G8367" s="807">
        <v>9522.0188456249998</v>
      </c>
    </row>
    <row r="8368" spans="1:7" x14ac:dyDescent="0.25">
      <c r="A8368" s="792" t="s">
        <v>13402</v>
      </c>
      <c r="B8368" s="814" t="s">
        <v>1448</v>
      </c>
      <c r="C8368" s="795"/>
      <c r="D8368" s="984" t="s">
        <v>13403</v>
      </c>
      <c r="E8368" s="1153"/>
      <c r="F8368" s="1154"/>
      <c r="G8368" s="796">
        <v>10156.799999999999</v>
      </c>
    </row>
    <row r="8369" spans="1:7" x14ac:dyDescent="0.25">
      <c r="A8369" s="792" t="s">
        <v>13404</v>
      </c>
      <c r="B8369" s="814" t="s">
        <v>1448</v>
      </c>
      <c r="C8369" s="795"/>
      <c r="D8369" s="984" t="s">
        <v>13403</v>
      </c>
      <c r="E8369" s="1153"/>
      <c r="F8369" s="1154"/>
      <c r="G8369" s="796">
        <v>11003.199999999999</v>
      </c>
    </row>
    <row r="8370" spans="1:7" x14ac:dyDescent="0.25">
      <c r="A8370" s="792" t="s">
        <v>13405</v>
      </c>
      <c r="B8370" s="814" t="s">
        <v>1448</v>
      </c>
      <c r="C8370" s="795"/>
      <c r="D8370" s="984" t="s">
        <v>13406</v>
      </c>
      <c r="E8370" s="1153"/>
      <c r="F8370" s="1154"/>
      <c r="G8370" s="796">
        <v>11003.199999999999</v>
      </c>
    </row>
    <row r="8371" spans="1:7" x14ac:dyDescent="0.25">
      <c r="A8371" s="792" t="s">
        <v>13407</v>
      </c>
      <c r="B8371" s="814" t="s">
        <v>1448</v>
      </c>
      <c r="C8371" s="795"/>
      <c r="D8371" s="814" t="s">
        <v>13408</v>
      </c>
      <c r="E8371" s="794"/>
      <c r="F8371" s="795"/>
      <c r="G8371" s="796">
        <v>11003.199999999999</v>
      </c>
    </row>
    <row r="8372" spans="1:7" x14ac:dyDescent="0.25">
      <c r="A8372" s="792" t="s">
        <v>13409</v>
      </c>
      <c r="B8372" s="814" t="s">
        <v>1448</v>
      </c>
      <c r="C8372" s="795"/>
      <c r="D8372" s="984" t="s">
        <v>13410</v>
      </c>
      <c r="E8372" s="794"/>
      <c r="F8372" s="795"/>
      <c r="G8372" s="796">
        <v>10156.799999999999</v>
      </c>
    </row>
    <row r="8373" spans="1:7" x14ac:dyDescent="0.25">
      <c r="A8373" s="792" t="s">
        <v>13411</v>
      </c>
      <c r="B8373" s="814" t="s">
        <v>1448</v>
      </c>
      <c r="C8373" s="795"/>
      <c r="D8373" s="984" t="s">
        <v>13412</v>
      </c>
      <c r="E8373" s="794"/>
      <c r="F8373" s="795"/>
      <c r="G8373" s="796">
        <v>11003.199999999999</v>
      </c>
    </row>
    <row r="8374" spans="1:7" x14ac:dyDescent="0.25">
      <c r="A8374" s="792" t="s">
        <v>13413</v>
      </c>
      <c r="B8374" s="814" t="s">
        <v>1448</v>
      </c>
      <c r="C8374" s="795"/>
      <c r="D8374" s="814" t="s">
        <v>13414</v>
      </c>
      <c r="E8374" s="794"/>
      <c r="F8374" s="795"/>
      <c r="G8374" s="796">
        <v>11003.199999999999</v>
      </c>
    </row>
    <row r="8375" spans="1:7" x14ac:dyDescent="0.25">
      <c r="A8375" s="792" t="s">
        <v>6507</v>
      </c>
      <c r="B8375" s="814" t="s">
        <v>1450</v>
      </c>
      <c r="C8375" s="795"/>
      <c r="D8375" s="814" t="s">
        <v>13415</v>
      </c>
      <c r="E8375" s="794" t="s">
        <v>13415</v>
      </c>
      <c r="F8375" s="795" t="s">
        <v>13415</v>
      </c>
      <c r="G8375" s="796">
        <v>6287.202347399998</v>
      </c>
    </row>
    <row r="8376" spans="1:7" x14ac:dyDescent="0.25">
      <c r="A8376" s="803" t="s">
        <v>6509</v>
      </c>
      <c r="B8376" s="805" t="s">
        <v>1450</v>
      </c>
      <c r="C8376" s="806"/>
      <c r="D8376" s="805" t="s">
        <v>13416</v>
      </c>
      <c r="E8376" s="921" t="s">
        <v>13417</v>
      </c>
      <c r="F8376" s="806" t="s">
        <v>13417</v>
      </c>
      <c r="G8376" s="807">
        <v>7982.4237655499992</v>
      </c>
    </row>
    <row r="8377" spans="1:7" x14ac:dyDescent="0.25">
      <c r="A8377" s="792" t="s">
        <v>6511</v>
      </c>
      <c r="B8377" s="814" t="s">
        <v>1450</v>
      </c>
      <c r="C8377" s="795"/>
      <c r="D8377" s="814" t="s">
        <v>13418</v>
      </c>
      <c r="E8377" s="794" t="s">
        <v>13419</v>
      </c>
      <c r="F8377" s="795" t="s">
        <v>13419</v>
      </c>
      <c r="G8377" s="796">
        <v>7766.7266605499999</v>
      </c>
    </row>
    <row r="8378" spans="1:7" x14ac:dyDescent="0.25">
      <c r="A8378" s="803" t="s">
        <v>6515</v>
      </c>
      <c r="B8378" s="805" t="s">
        <v>1450</v>
      </c>
      <c r="C8378" s="806"/>
      <c r="D8378" s="805" t="s">
        <v>13420</v>
      </c>
      <c r="E8378" s="921" t="s">
        <v>13420</v>
      </c>
      <c r="F8378" s="806" t="s">
        <v>13420</v>
      </c>
      <c r="G8378" s="807">
        <v>6514.4208343499977</v>
      </c>
    </row>
    <row r="8379" spans="1:7" x14ac:dyDescent="0.25">
      <c r="A8379" s="803" t="s">
        <v>6517</v>
      </c>
      <c r="B8379" s="805" t="s">
        <v>1450</v>
      </c>
      <c r="C8379" s="806"/>
      <c r="D8379" s="805" t="s">
        <v>13421</v>
      </c>
      <c r="E8379" s="921" t="s">
        <v>13421</v>
      </c>
      <c r="F8379" s="806" t="s">
        <v>13421</v>
      </c>
      <c r="G8379" s="807">
        <v>3053.9553524999992</v>
      </c>
    </row>
    <row r="8380" spans="1:7" x14ac:dyDescent="0.25">
      <c r="A8380" s="803" t="s">
        <v>6521</v>
      </c>
      <c r="B8380" s="805" t="s">
        <v>1450</v>
      </c>
      <c r="C8380" s="806"/>
      <c r="D8380" s="805" t="s">
        <v>13422</v>
      </c>
      <c r="E8380" s="921" t="s">
        <v>13422</v>
      </c>
      <c r="F8380" s="806" t="s">
        <v>13422</v>
      </c>
      <c r="G8380" s="807">
        <v>10066.952153699996</v>
      </c>
    </row>
    <row r="8381" spans="1:7" x14ac:dyDescent="0.25">
      <c r="A8381" s="803" t="s">
        <v>6523</v>
      </c>
      <c r="B8381" s="805" t="s">
        <v>1450</v>
      </c>
      <c r="C8381" s="806"/>
      <c r="D8381" s="805" t="s">
        <v>6524</v>
      </c>
      <c r="E8381" s="921" t="s">
        <v>6524</v>
      </c>
      <c r="F8381" s="806" t="s">
        <v>6524</v>
      </c>
      <c r="G8381" s="807">
        <v>39970.462264199996</v>
      </c>
    </row>
    <row r="8382" spans="1:7" x14ac:dyDescent="0.25">
      <c r="A8382" s="803" t="s">
        <v>6503</v>
      </c>
      <c r="B8382" s="805" t="s">
        <v>10592</v>
      </c>
      <c r="C8382" s="806"/>
      <c r="D8382" s="805" t="s">
        <v>13423</v>
      </c>
      <c r="E8382" s="921" t="s">
        <v>13424</v>
      </c>
      <c r="F8382" s="806" t="s">
        <v>13424</v>
      </c>
      <c r="G8382" s="807">
        <v>4986.3383680499992</v>
      </c>
    </row>
    <row r="8383" spans="1:7" x14ac:dyDescent="0.25">
      <c r="A8383" s="792" t="s">
        <v>13425</v>
      </c>
      <c r="B8383" s="814" t="s">
        <v>10592</v>
      </c>
      <c r="C8383" s="795"/>
      <c r="D8383" s="814" t="s">
        <v>13426</v>
      </c>
      <c r="E8383" s="794" t="s">
        <v>13424</v>
      </c>
      <c r="F8383" s="795" t="s">
        <v>13424</v>
      </c>
      <c r="G8383" s="796">
        <v>7766.7266605499999</v>
      </c>
    </row>
    <row r="8384" spans="1:7" x14ac:dyDescent="0.25">
      <c r="A8384" s="792" t="s">
        <v>13427</v>
      </c>
      <c r="B8384" s="814" t="s">
        <v>3524</v>
      </c>
      <c r="C8384" s="795"/>
      <c r="D8384" s="814" t="s">
        <v>13428</v>
      </c>
      <c r="E8384" s="794"/>
      <c r="F8384" s="795"/>
      <c r="G8384" s="796">
        <v>10156.799999999999</v>
      </c>
    </row>
    <row r="8385" spans="1:7" x14ac:dyDescent="0.25">
      <c r="A8385" s="792" t="s">
        <v>13429</v>
      </c>
      <c r="B8385" s="814" t="s">
        <v>3524</v>
      </c>
      <c r="C8385" s="795"/>
      <c r="D8385" s="814" t="s">
        <v>13430</v>
      </c>
      <c r="E8385" s="794"/>
      <c r="F8385" s="795"/>
      <c r="G8385" s="796">
        <v>10156.799999999999</v>
      </c>
    </row>
    <row r="8386" spans="1:7" x14ac:dyDescent="0.25">
      <c r="A8386" s="792" t="s">
        <v>13431</v>
      </c>
      <c r="B8386" s="814" t="s">
        <v>3524</v>
      </c>
      <c r="C8386" s="795"/>
      <c r="D8386" s="814" t="s">
        <v>13432</v>
      </c>
      <c r="E8386" s="794"/>
      <c r="F8386" s="795"/>
      <c r="G8386" s="796">
        <v>11003.199999999999</v>
      </c>
    </row>
    <row r="8387" spans="1:7" x14ac:dyDescent="0.25">
      <c r="A8387" s="792" t="s">
        <v>13433</v>
      </c>
      <c r="B8387" s="814" t="s">
        <v>3524</v>
      </c>
      <c r="C8387" s="795"/>
      <c r="D8387" s="814" t="s">
        <v>13434</v>
      </c>
      <c r="E8387" s="794"/>
      <c r="F8387" s="795"/>
      <c r="G8387" s="796">
        <v>11003.199999999999</v>
      </c>
    </row>
    <row r="8388" spans="1:7" x14ac:dyDescent="0.25">
      <c r="A8388" s="792" t="s">
        <v>13435</v>
      </c>
      <c r="B8388" s="814" t="s">
        <v>3524</v>
      </c>
      <c r="C8388" s="795"/>
      <c r="D8388" s="814" t="s">
        <v>13436</v>
      </c>
      <c r="E8388" s="794"/>
      <c r="F8388" s="795"/>
      <c r="G8388" s="796">
        <v>11003.199999999999</v>
      </c>
    </row>
    <row r="8389" spans="1:7" x14ac:dyDescent="0.25">
      <c r="A8389" s="792" t="s">
        <v>8785</v>
      </c>
      <c r="B8389" s="814" t="s">
        <v>12982</v>
      </c>
      <c r="C8389" s="795"/>
      <c r="D8389" s="814" t="s">
        <v>13437</v>
      </c>
      <c r="E8389" s="794"/>
      <c r="F8389" s="795"/>
      <c r="G8389" s="796">
        <v>21358.923572999996</v>
      </c>
    </row>
    <row r="8390" spans="1:7" x14ac:dyDescent="0.25">
      <c r="A8390" s="792" t="s">
        <v>9427</v>
      </c>
      <c r="B8390" s="814" t="s">
        <v>12982</v>
      </c>
      <c r="C8390" s="795"/>
      <c r="D8390" s="814" t="s">
        <v>13438</v>
      </c>
      <c r="E8390" s="794"/>
      <c r="F8390" s="795"/>
      <c r="G8390" s="796">
        <v>21319.422944624996</v>
      </c>
    </row>
    <row r="8391" spans="1:7" x14ac:dyDescent="0.25">
      <c r="A8391" s="792" t="s">
        <v>8788</v>
      </c>
      <c r="B8391" s="814" t="s">
        <v>12982</v>
      </c>
      <c r="C8391" s="795"/>
      <c r="D8391" s="814" t="s">
        <v>13439</v>
      </c>
      <c r="E8391" s="794"/>
      <c r="F8391" s="795"/>
      <c r="G8391" s="796">
        <v>23043.947603624998</v>
      </c>
    </row>
    <row r="8392" spans="1:7" x14ac:dyDescent="0.25">
      <c r="A8392" s="792" t="s">
        <v>8787</v>
      </c>
      <c r="B8392" s="814" t="s">
        <v>12982</v>
      </c>
      <c r="C8392" s="795"/>
      <c r="D8392" s="814" t="s">
        <v>13440</v>
      </c>
      <c r="E8392" s="794"/>
      <c r="F8392" s="795"/>
      <c r="G8392" s="796">
        <v>22669.502690249996</v>
      </c>
    </row>
    <row r="8393" spans="1:7" x14ac:dyDescent="0.25">
      <c r="A8393" s="792" t="s">
        <v>8789</v>
      </c>
      <c r="B8393" s="814" t="s">
        <v>12982</v>
      </c>
      <c r="C8393" s="795"/>
      <c r="D8393" s="814" t="s">
        <v>13441</v>
      </c>
      <c r="E8393" s="794"/>
      <c r="F8393" s="795"/>
      <c r="G8393" s="796">
        <v>27388.929043124997</v>
      </c>
    </row>
    <row r="8394" spans="1:7" x14ac:dyDescent="0.25">
      <c r="A8394" s="792" t="s">
        <v>8786</v>
      </c>
      <c r="B8394" s="814" t="s">
        <v>12982</v>
      </c>
      <c r="C8394" s="795"/>
      <c r="D8394" s="814" t="s">
        <v>13442</v>
      </c>
      <c r="E8394" s="794"/>
      <c r="F8394" s="795"/>
      <c r="G8394" s="796">
        <v>28633.878370499991</v>
      </c>
    </row>
    <row r="8395" spans="1:7" x14ac:dyDescent="0.25">
      <c r="A8395" s="792" t="s">
        <v>8808</v>
      </c>
      <c r="B8395" s="814" t="s">
        <v>12982</v>
      </c>
      <c r="C8395" s="795"/>
      <c r="D8395" s="814" t="s">
        <v>13443</v>
      </c>
      <c r="E8395" s="794"/>
      <c r="F8395" s="795"/>
      <c r="G8395" s="796">
        <v>31953.750550312496</v>
      </c>
    </row>
    <row r="8396" spans="1:7" x14ac:dyDescent="0.25">
      <c r="A8396" s="792" t="s">
        <v>13444</v>
      </c>
      <c r="B8396" s="814" t="s">
        <v>1457</v>
      </c>
      <c r="C8396" s="795"/>
      <c r="D8396" s="814" t="s">
        <v>13445</v>
      </c>
      <c r="E8396" s="794"/>
      <c r="F8396" s="795"/>
      <c r="G8396" s="796">
        <v>10156.799999999999</v>
      </c>
    </row>
    <row r="8397" spans="1:7" x14ac:dyDescent="0.25">
      <c r="A8397" s="792" t="s">
        <v>13446</v>
      </c>
      <c r="B8397" s="814" t="s">
        <v>1457</v>
      </c>
      <c r="C8397" s="795"/>
      <c r="D8397" s="814" t="s">
        <v>13447</v>
      </c>
      <c r="E8397" s="794"/>
      <c r="F8397" s="795"/>
      <c r="G8397" s="796">
        <v>11003.199999999999</v>
      </c>
    </row>
    <row r="8398" spans="1:7" x14ac:dyDescent="0.25">
      <c r="A8398" s="792" t="s">
        <v>13448</v>
      </c>
      <c r="B8398" s="814" t="s">
        <v>1457</v>
      </c>
      <c r="C8398" s="795"/>
      <c r="D8398" s="814" t="s">
        <v>13371</v>
      </c>
      <c r="E8398" s="794"/>
      <c r="F8398" s="795"/>
      <c r="G8398" s="796">
        <v>11003.199999999999</v>
      </c>
    </row>
    <row r="8399" spans="1:7" x14ac:dyDescent="0.25">
      <c r="A8399" s="792" t="s">
        <v>13449</v>
      </c>
      <c r="B8399" s="814" t="s">
        <v>1457</v>
      </c>
      <c r="C8399" s="795"/>
      <c r="D8399" s="814" t="s">
        <v>13450</v>
      </c>
      <c r="E8399" s="794"/>
      <c r="F8399" s="795"/>
      <c r="G8399" s="796">
        <v>10156.799999999999</v>
      </c>
    </row>
    <row r="8400" spans="1:7" x14ac:dyDescent="0.25">
      <c r="A8400" s="792" t="s">
        <v>13451</v>
      </c>
      <c r="B8400" s="814" t="s">
        <v>1457</v>
      </c>
      <c r="C8400" s="795"/>
      <c r="D8400" s="814" t="s">
        <v>13452</v>
      </c>
      <c r="E8400" s="794"/>
      <c r="F8400" s="795"/>
      <c r="G8400" s="796">
        <v>10156.799999999999</v>
      </c>
    </row>
    <row r="8401" spans="1:7" x14ac:dyDescent="0.25">
      <c r="A8401" s="792" t="s">
        <v>13453</v>
      </c>
      <c r="B8401" s="814" t="s">
        <v>1457</v>
      </c>
      <c r="C8401" s="795"/>
      <c r="D8401" s="814" t="s">
        <v>13454</v>
      </c>
      <c r="E8401" s="794"/>
      <c r="F8401" s="795"/>
      <c r="G8401" s="796">
        <v>11003.199999999999</v>
      </c>
    </row>
    <row r="8402" spans="1:7" x14ac:dyDescent="0.25">
      <c r="A8402" s="792" t="s">
        <v>13455</v>
      </c>
      <c r="B8402" s="814" t="s">
        <v>1457</v>
      </c>
      <c r="C8402" s="795"/>
      <c r="D8402" s="814" t="s">
        <v>13456</v>
      </c>
      <c r="E8402" s="794"/>
      <c r="F8402" s="795"/>
      <c r="G8402" s="796">
        <v>11003.199999999999</v>
      </c>
    </row>
    <row r="8403" spans="1:7" x14ac:dyDescent="0.25">
      <c r="A8403" s="792" t="s">
        <v>13457</v>
      </c>
      <c r="B8403" s="814" t="s">
        <v>1457</v>
      </c>
      <c r="C8403" s="795"/>
      <c r="D8403" s="814" t="s">
        <v>13458</v>
      </c>
      <c r="E8403" s="794"/>
      <c r="F8403" s="795"/>
      <c r="G8403" s="796">
        <v>11003.199999999999</v>
      </c>
    </row>
    <row r="8404" spans="1:7" x14ac:dyDescent="0.25">
      <c r="A8404" s="792" t="s">
        <v>13459</v>
      </c>
      <c r="B8404" s="814" t="s">
        <v>1457</v>
      </c>
      <c r="C8404" s="795"/>
      <c r="D8404" s="814" t="s">
        <v>13460</v>
      </c>
      <c r="E8404" s="794"/>
      <c r="F8404" s="795"/>
      <c r="G8404" s="796">
        <v>11003.199999999999</v>
      </c>
    </row>
    <row r="8405" spans="1:7" x14ac:dyDescent="0.25">
      <c r="A8405" s="803" t="s">
        <v>6505</v>
      </c>
      <c r="B8405" s="805" t="s">
        <v>1457</v>
      </c>
      <c r="C8405" s="806"/>
      <c r="D8405" s="805" t="s">
        <v>13461</v>
      </c>
      <c r="E8405" s="921" t="s">
        <v>13461</v>
      </c>
      <c r="F8405" s="806" t="s">
        <v>13461</v>
      </c>
      <c r="G8405" s="807">
        <v>7815.0217684499994</v>
      </c>
    </row>
    <row r="8406" spans="1:7" x14ac:dyDescent="0.25">
      <c r="A8406" s="792" t="s">
        <v>6513</v>
      </c>
      <c r="B8406" s="814" t="s">
        <v>1457</v>
      </c>
      <c r="C8406" s="795"/>
      <c r="D8406" s="814" t="s">
        <v>13462</v>
      </c>
      <c r="E8406" s="794" t="s">
        <v>13462</v>
      </c>
      <c r="F8406" s="795" t="s">
        <v>13462</v>
      </c>
      <c r="G8406" s="796">
        <v>6154.2066689999992</v>
      </c>
    </row>
    <row r="8407" spans="1:7" ht="15.75" thickBot="1" x14ac:dyDescent="0.3">
      <c r="A8407" s="803" t="s">
        <v>6519</v>
      </c>
      <c r="B8407" s="805" t="s">
        <v>1457</v>
      </c>
      <c r="C8407" s="806"/>
      <c r="D8407" s="805" t="s">
        <v>13463</v>
      </c>
      <c r="E8407" s="921" t="s">
        <v>13463</v>
      </c>
      <c r="F8407" s="806" t="s">
        <v>13463</v>
      </c>
      <c r="G8407" s="807">
        <v>10341.571394699999</v>
      </c>
    </row>
    <row r="8408" spans="1:7" ht="19.5" thickBot="1" x14ac:dyDescent="0.3">
      <c r="A8408" s="784" t="s">
        <v>13464</v>
      </c>
      <c r="B8408" s="785"/>
      <c r="C8408" s="785"/>
      <c r="D8408" s="785"/>
      <c r="E8408" s="785"/>
      <c r="F8408" s="785"/>
      <c r="G8408" s="1053">
        <v>0</v>
      </c>
    </row>
    <row r="8409" spans="1:7" x14ac:dyDescent="0.25">
      <c r="A8409" s="803" t="s">
        <v>13465</v>
      </c>
      <c r="B8409" s="804" t="s">
        <v>13466</v>
      </c>
      <c r="C8409" s="805" t="s">
        <v>10113</v>
      </c>
      <c r="D8409" s="921"/>
      <c r="E8409" s="921"/>
      <c r="F8409" s="806"/>
      <c r="G8409" s="807">
        <v>3540.9937499999996</v>
      </c>
    </row>
    <row r="8410" spans="1:7" x14ac:dyDescent="0.25">
      <c r="A8410" s="803" t="s">
        <v>13467</v>
      </c>
      <c r="B8410" s="804" t="s">
        <v>3454</v>
      </c>
      <c r="C8410" s="805" t="s">
        <v>13468</v>
      </c>
      <c r="D8410" s="921"/>
      <c r="E8410" s="921"/>
      <c r="F8410" s="806"/>
      <c r="G8410" s="807">
        <v>2499.5249999999996</v>
      </c>
    </row>
    <row r="8411" spans="1:7" x14ac:dyDescent="0.25">
      <c r="A8411" s="803" t="s">
        <v>13469</v>
      </c>
      <c r="B8411" s="804" t="s">
        <v>3454</v>
      </c>
      <c r="C8411" s="805" t="s">
        <v>13470</v>
      </c>
      <c r="D8411" s="921"/>
      <c r="E8411" s="921"/>
      <c r="F8411" s="806"/>
      <c r="G8411" s="807">
        <v>2553.6536025</v>
      </c>
    </row>
    <row r="8412" spans="1:7" x14ac:dyDescent="0.25">
      <c r="A8412" s="803" t="s">
        <v>13471</v>
      </c>
      <c r="B8412" s="804" t="s">
        <v>3454</v>
      </c>
      <c r="C8412" s="805" t="s">
        <v>10113</v>
      </c>
      <c r="D8412" s="921"/>
      <c r="E8412" s="921"/>
      <c r="F8412" s="806"/>
      <c r="G8412" s="807">
        <v>3540.9937499999996</v>
      </c>
    </row>
    <row r="8413" spans="1:7" x14ac:dyDescent="0.25">
      <c r="A8413" s="803" t="s">
        <v>13472</v>
      </c>
      <c r="B8413" s="804" t="s">
        <v>3454</v>
      </c>
      <c r="C8413" s="805" t="s">
        <v>13</v>
      </c>
      <c r="D8413" s="921"/>
      <c r="E8413" s="921"/>
      <c r="F8413" s="806"/>
      <c r="G8413" s="807">
        <v>3540.9937499999996</v>
      </c>
    </row>
    <row r="8414" spans="1:7" x14ac:dyDescent="0.25">
      <c r="A8414" s="809" t="s">
        <v>13473</v>
      </c>
      <c r="B8414" s="809" t="s">
        <v>12906</v>
      </c>
      <c r="C8414" s="810" t="s">
        <v>13474</v>
      </c>
      <c r="D8414" s="789"/>
      <c r="E8414" s="789"/>
      <c r="F8414" s="790"/>
      <c r="G8414" s="791">
        <v>20245.897538531244</v>
      </c>
    </row>
    <row r="8415" spans="1:7" x14ac:dyDescent="0.25">
      <c r="A8415" s="792" t="s">
        <v>13475</v>
      </c>
      <c r="B8415" s="813" t="s">
        <v>3746</v>
      </c>
      <c r="C8415" s="814" t="s">
        <v>13476</v>
      </c>
      <c r="D8415" s="794"/>
      <c r="E8415" s="794"/>
      <c r="F8415" s="795"/>
      <c r="G8415" s="796">
        <v>3013.6502440687505</v>
      </c>
    </row>
    <row r="8416" spans="1:7" x14ac:dyDescent="0.25">
      <c r="A8416" s="803" t="s">
        <v>13477</v>
      </c>
      <c r="B8416" s="804" t="s">
        <v>3746</v>
      </c>
      <c r="C8416" s="805" t="s">
        <v>10113</v>
      </c>
      <c r="D8416" s="921"/>
      <c r="E8416" s="921"/>
      <c r="F8416" s="806"/>
      <c r="G8416" s="807">
        <v>5287.0714262437505</v>
      </c>
    </row>
    <row r="8417" spans="1:7" x14ac:dyDescent="0.25">
      <c r="A8417" s="907" t="s">
        <v>13478</v>
      </c>
      <c r="B8417" s="909" t="s">
        <v>13479</v>
      </c>
      <c r="C8417" s="924"/>
      <c r="D8417" s="924"/>
      <c r="E8417" s="924"/>
      <c r="F8417" s="910"/>
      <c r="G8417" s="911">
        <v>525.5644094999999</v>
      </c>
    </row>
    <row r="8418" spans="1:7" x14ac:dyDescent="0.25">
      <c r="A8418" s="809" t="s">
        <v>13480</v>
      </c>
      <c r="B8418" s="809" t="s">
        <v>1438</v>
      </c>
      <c r="C8418" s="810" t="s">
        <v>13481</v>
      </c>
      <c r="D8418" s="789"/>
      <c r="E8418" s="789"/>
      <c r="F8418" s="790"/>
      <c r="G8418" s="791">
        <v>6147.6412499999988</v>
      </c>
    </row>
    <row r="8419" spans="1:7" x14ac:dyDescent="0.25">
      <c r="A8419" s="809" t="s">
        <v>2764</v>
      </c>
      <c r="B8419" s="809" t="s">
        <v>1438</v>
      </c>
      <c r="C8419" s="810" t="s">
        <v>13482</v>
      </c>
      <c r="D8419" s="789"/>
      <c r="E8419" s="789"/>
      <c r="F8419" s="790"/>
      <c r="G8419" s="791">
        <v>5033.0911499999993</v>
      </c>
    </row>
    <row r="8420" spans="1:7" x14ac:dyDescent="0.25">
      <c r="A8420" s="809" t="s">
        <v>13483</v>
      </c>
      <c r="B8420" s="809" t="s">
        <v>13484</v>
      </c>
      <c r="C8420" s="810" t="s">
        <v>13485</v>
      </c>
      <c r="D8420" s="789"/>
      <c r="E8420" s="789"/>
      <c r="F8420" s="790"/>
      <c r="G8420" s="791">
        <v>10850.616562499999</v>
      </c>
    </row>
    <row r="8421" spans="1:7" x14ac:dyDescent="0.25">
      <c r="A8421" s="803" t="s">
        <v>13486</v>
      </c>
      <c r="B8421" s="804" t="s">
        <v>363</v>
      </c>
      <c r="C8421" s="805" t="s">
        <v>13487</v>
      </c>
      <c r="D8421" s="921"/>
      <c r="E8421" s="921"/>
      <c r="F8421" s="806"/>
      <c r="G8421" s="807">
        <v>6209.0283937499999</v>
      </c>
    </row>
    <row r="8422" spans="1:7" x14ac:dyDescent="0.25">
      <c r="A8422" s="803" t="s">
        <v>13488</v>
      </c>
      <c r="B8422" s="804" t="s">
        <v>1448</v>
      </c>
      <c r="C8422" s="805" t="s">
        <v>13489</v>
      </c>
      <c r="D8422" s="921"/>
      <c r="E8422" s="921"/>
      <c r="F8422" s="806"/>
      <c r="G8422" s="807">
        <v>3832.605</v>
      </c>
    </row>
    <row r="8423" spans="1:7" x14ac:dyDescent="0.25">
      <c r="A8423" s="803" t="s">
        <v>13490</v>
      </c>
      <c r="B8423" s="804" t="s">
        <v>1448</v>
      </c>
      <c r="C8423" s="805" t="s">
        <v>12304</v>
      </c>
      <c r="D8423" s="921"/>
      <c r="E8423" s="921"/>
      <c r="F8423" s="806"/>
      <c r="G8423" s="807">
        <v>3207.7237499999997</v>
      </c>
    </row>
    <row r="8424" spans="1:7" x14ac:dyDescent="0.25">
      <c r="A8424" s="803" t="s">
        <v>13491</v>
      </c>
      <c r="B8424" s="804" t="s">
        <v>1448</v>
      </c>
      <c r="C8424" s="805" t="s">
        <v>13</v>
      </c>
      <c r="D8424" s="921"/>
      <c r="E8424" s="921"/>
      <c r="F8424" s="806"/>
      <c r="G8424" s="807">
        <v>2950.0782674999996</v>
      </c>
    </row>
    <row r="8425" spans="1:7" x14ac:dyDescent="0.25">
      <c r="A8425" s="803" t="s">
        <v>13492</v>
      </c>
      <c r="B8425" s="804" t="s">
        <v>10452</v>
      </c>
      <c r="C8425" s="805" t="s">
        <v>13493</v>
      </c>
      <c r="D8425" s="921"/>
      <c r="E8425" s="921"/>
      <c r="F8425" s="806"/>
      <c r="G8425" s="807">
        <v>4932.0984374999998</v>
      </c>
    </row>
    <row r="8426" spans="1:7" x14ac:dyDescent="0.25">
      <c r="A8426" s="787" t="s">
        <v>13494</v>
      </c>
      <c r="B8426" s="809" t="s">
        <v>13220</v>
      </c>
      <c r="C8426" s="810" t="s">
        <v>9</v>
      </c>
      <c r="D8426" s="789"/>
      <c r="E8426" s="789"/>
      <c r="F8426" s="790"/>
      <c r="G8426" s="791">
        <v>3318.5131126874999</v>
      </c>
    </row>
    <row r="8427" spans="1:7" x14ac:dyDescent="0.25">
      <c r="A8427" s="803" t="s">
        <v>13495</v>
      </c>
      <c r="B8427" s="804" t="s">
        <v>1450</v>
      </c>
      <c r="C8427" s="805" t="s">
        <v>13496</v>
      </c>
      <c r="D8427" s="921"/>
      <c r="E8427" s="921"/>
      <c r="F8427" s="806"/>
      <c r="G8427" s="807">
        <v>5623.9312499999996</v>
      </c>
    </row>
    <row r="8428" spans="1:7" x14ac:dyDescent="0.25">
      <c r="A8428" s="208" t="s">
        <v>6489</v>
      </c>
      <c r="B8428" s="208" t="s">
        <v>10592</v>
      </c>
      <c r="C8428" s="563" t="s">
        <v>13497</v>
      </c>
      <c r="D8428" s="563"/>
      <c r="E8428" s="563"/>
      <c r="F8428" s="563"/>
      <c r="G8428" s="807">
        <v>2639.4486475499994</v>
      </c>
    </row>
    <row r="8429" spans="1:7" x14ac:dyDescent="0.25">
      <c r="A8429" s="208" t="s">
        <v>6487</v>
      </c>
      <c r="B8429" s="208" t="s">
        <v>10592</v>
      </c>
      <c r="C8429" s="563" t="s">
        <v>13498</v>
      </c>
      <c r="D8429" s="563"/>
      <c r="E8429" s="563"/>
      <c r="F8429" s="563"/>
      <c r="G8429" s="807">
        <v>2055.2777563499999</v>
      </c>
    </row>
    <row r="8430" spans="1:7" x14ac:dyDescent="0.25">
      <c r="A8430" s="208" t="s">
        <v>6479</v>
      </c>
      <c r="B8430" s="208" t="s">
        <v>1450</v>
      </c>
      <c r="C8430" s="563" t="s">
        <v>13499</v>
      </c>
      <c r="D8430" s="563"/>
      <c r="E8430" s="563"/>
      <c r="F8430" s="563"/>
      <c r="G8430" s="807">
        <v>5766.6357976499985</v>
      </c>
    </row>
    <row r="8431" spans="1:7" x14ac:dyDescent="0.25">
      <c r="A8431" s="360" t="s">
        <v>6485</v>
      </c>
      <c r="B8431" s="360" t="s">
        <v>1450</v>
      </c>
      <c r="C8431" s="555" t="s">
        <v>13500</v>
      </c>
      <c r="D8431" s="555"/>
      <c r="E8431" s="555"/>
      <c r="F8431" s="555"/>
      <c r="G8431" s="796">
        <v>3082.522066649999</v>
      </c>
    </row>
    <row r="8432" spans="1:7" x14ac:dyDescent="0.25">
      <c r="A8432" s="792" t="s">
        <v>13501</v>
      </c>
      <c r="B8432" s="813" t="s">
        <v>12811</v>
      </c>
      <c r="C8432" s="814" t="s">
        <v>13502</v>
      </c>
      <c r="D8432" s="794"/>
      <c r="E8432" s="794"/>
      <c r="F8432" s="795"/>
      <c r="G8432" s="796">
        <v>3079.3314824999998</v>
      </c>
    </row>
    <row r="8433" spans="1:7" x14ac:dyDescent="0.25">
      <c r="A8433" s="792" t="s">
        <v>13503</v>
      </c>
      <c r="B8433" s="813" t="s">
        <v>12811</v>
      </c>
      <c r="C8433" s="814" t="s">
        <v>13504</v>
      </c>
      <c r="D8433" s="794"/>
      <c r="E8433" s="794"/>
      <c r="F8433" s="795"/>
      <c r="G8433" s="796">
        <v>4894.9031249999998</v>
      </c>
    </row>
    <row r="8434" spans="1:7" x14ac:dyDescent="0.25">
      <c r="A8434" s="792" t="s">
        <v>9222</v>
      </c>
      <c r="B8434" s="1208" t="s">
        <v>13206</v>
      </c>
      <c r="C8434" s="814" t="s">
        <v>13505</v>
      </c>
      <c r="D8434" s="794"/>
      <c r="E8434" s="794"/>
      <c r="F8434" s="795"/>
      <c r="G8434" s="796">
        <v>6711.6653150624988</v>
      </c>
    </row>
    <row r="8435" spans="1:7" x14ac:dyDescent="0.25">
      <c r="A8435" s="792" t="s">
        <v>8826</v>
      </c>
      <c r="B8435" s="813" t="s">
        <v>12811</v>
      </c>
      <c r="C8435" s="814" t="s">
        <v>13506</v>
      </c>
      <c r="D8435" s="794"/>
      <c r="E8435" s="794"/>
      <c r="F8435" s="795"/>
      <c r="G8435" s="822" t="s">
        <v>13507</v>
      </c>
    </row>
    <row r="8436" spans="1:7" x14ac:dyDescent="0.25">
      <c r="A8436" s="792" t="s">
        <v>9362</v>
      </c>
      <c r="B8436" s="1017" t="s">
        <v>13508</v>
      </c>
      <c r="C8436" s="814" t="s">
        <v>13509</v>
      </c>
      <c r="D8436" s="794"/>
      <c r="E8436" s="794"/>
      <c r="F8436" s="795"/>
      <c r="G8436" s="822" t="s">
        <v>13507</v>
      </c>
    </row>
    <row r="8437" spans="1:7" x14ac:dyDescent="0.25">
      <c r="A8437" s="792" t="s">
        <v>9246</v>
      </c>
      <c r="B8437" s="1208" t="s">
        <v>13206</v>
      </c>
      <c r="C8437" s="814" t="s">
        <v>13510</v>
      </c>
      <c r="D8437" s="794"/>
      <c r="E8437" s="794"/>
      <c r="F8437" s="795"/>
      <c r="G8437" s="796">
        <v>12268.277016937498</v>
      </c>
    </row>
    <row r="8438" spans="1:7" x14ac:dyDescent="0.25">
      <c r="A8438" s="792" t="s">
        <v>13511</v>
      </c>
      <c r="B8438" s="813" t="s">
        <v>12964</v>
      </c>
      <c r="C8438" s="814" t="s">
        <v>13512</v>
      </c>
      <c r="D8438" s="794"/>
      <c r="E8438" s="794"/>
      <c r="F8438" s="795"/>
      <c r="G8438" s="796">
        <v>1557.2278799999997</v>
      </c>
    </row>
    <row r="8439" spans="1:7" x14ac:dyDescent="0.25">
      <c r="A8439" s="907" t="s">
        <v>13513</v>
      </c>
      <c r="B8439" s="908" t="s">
        <v>12964</v>
      </c>
      <c r="C8439" s="909" t="s">
        <v>13514</v>
      </c>
      <c r="D8439" s="924"/>
      <c r="E8439" s="924"/>
      <c r="F8439" s="910"/>
      <c r="G8439" s="911">
        <v>1946.5348499999996</v>
      </c>
    </row>
    <row r="8440" spans="1:7" x14ac:dyDescent="0.25">
      <c r="A8440" s="907" t="s">
        <v>13515</v>
      </c>
      <c r="B8440" s="908" t="s">
        <v>13516</v>
      </c>
      <c r="C8440" s="909" t="s">
        <v>13517</v>
      </c>
      <c r="D8440" s="924"/>
      <c r="E8440" s="924"/>
      <c r="F8440" s="910"/>
      <c r="G8440" s="911">
        <v>2238.5150774999997</v>
      </c>
    </row>
    <row r="8441" spans="1:7" x14ac:dyDescent="0.25">
      <c r="A8441" s="792" t="s">
        <v>13518</v>
      </c>
      <c r="B8441" s="813" t="s">
        <v>12964</v>
      </c>
      <c r="C8441" s="814" t="s">
        <v>13519</v>
      </c>
      <c r="D8441" s="794"/>
      <c r="E8441" s="794"/>
      <c r="F8441" s="795"/>
      <c r="G8441" s="796" t="s">
        <v>13507</v>
      </c>
    </row>
    <row r="8442" spans="1:7" x14ac:dyDescent="0.25">
      <c r="A8442" s="792" t="s">
        <v>13520</v>
      </c>
      <c r="B8442" s="813" t="s">
        <v>12964</v>
      </c>
      <c r="C8442" s="814" t="s">
        <v>13521</v>
      </c>
      <c r="D8442" s="794"/>
      <c r="E8442" s="794"/>
      <c r="F8442" s="795"/>
      <c r="G8442" s="796" t="s">
        <v>13507</v>
      </c>
    </row>
    <row r="8443" spans="1:7" x14ac:dyDescent="0.25">
      <c r="A8443" s="803" t="s">
        <v>13522</v>
      </c>
      <c r="B8443" s="804" t="s">
        <v>11981</v>
      </c>
      <c r="C8443" s="805" t="s">
        <v>9</v>
      </c>
      <c r="D8443" s="921"/>
      <c r="E8443" s="921"/>
      <c r="F8443" s="806"/>
      <c r="G8443" s="807">
        <v>3083.8445137499998</v>
      </c>
    </row>
    <row r="8444" spans="1:7" ht="15.75" thickBot="1" x14ac:dyDescent="0.3">
      <c r="A8444" s="787" t="s">
        <v>13523</v>
      </c>
      <c r="B8444" s="809" t="s">
        <v>13003</v>
      </c>
      <c r="C8444" s="810" t="s">
        <v>13524</v>
      </c>
      <c r="D8444" s="789"/>
      <c r="E8444" s="789"/>
      <c r="F8444" s="790"/>
      <c r="G8444" s="791">
        <v>43370.44113553124</v>
      </c>
    </row>
    <row r="8445" spans="1:7" ht="19.5" thickBot="1" x14ac:dyDescent="0.3">
      <c r="A8445" s="784" t="s">
        <v>13525</v>
      </c>
      <c r="B8445" s="785"/>
      <c r="C8445" s="785"/>
      <c r="D8445" s="785"/>
      <c r="E8445" s="785"/>
      <c r="F8445" s="785"/>
      <c r="G8445" s="1014">
        <v>0</v>
      </c>
    </row>
    <row r="8446" spans="1:7" x14ac:dyDescent="0.25">
      <c r="A8446" s="792" t="s">
        <v>2832</v>
      </c>
      <c r="B8446" s="813" t="s">
        <v>13526</v>
      </c>
      <c r="C8446" s="814" t="s">
        <v>13527</v>
      </c>
      <c r="D8446" s="794"/>
      <c r="E8446" s="794"/>
      <c r="F8446" s="795"/>
      <c r="G8446" s="796">
        <v>3919.9032249999991</v>
      </c>
    </row>
    <row r="8447" spans="1:7" x14ac:dyDescent="0.25">
      <c r="A8447" s="792" t="s">
        <v>2752</v>
      </c>
      <c r="B8447" s="813" t="s">
        <v>13528</v>
      </c>
      <c r="C8447" s="814" t="s">
        <v>13529</v>
      </c>
      <c r="D8447" s="1184"/>
      <c r="E8447" s="1184"/>
      <c r="F8447" s="1185"/>
      <c r="G8447" s="796">
        <v>724.90985999999987</v>
      </c>
    </row>
    <row r="8448" spans="1:7" x14ac:dyDescent="0.25">
      <c r="A8448" s="792" t="s">
        <v>13530</v>
      </c>
      <c r="B8448" s="813" t="s">
        <v>13531</v>
      </c>
      <c r="C8448" s="814" t="s">
        <v>13532</v>
      </c>
      <c r="D8448" s="1184"/>
      <c r="E8448" s="1184"/>
      <c r="F8448" s="1185"/>
      <c r="G8448" s="796">
        <v>20495.609062500003</v>
      </c>
    </row>
    <row r="8449" spans="1:7" x14ac:dyDescent="0.25">
      <c r="A8449" s="792" t="s">
        <v>13533</v>
      </c>
      <c r="B8449" s="813" t="s">
        <v>13534</v>
      </c>
      <c r="C8449" s="814" t="s">
        <v>13535</v>
      </c>
      <c r="D8449" s="1184"/>
      <c r="E8449" s="1184"/>
      <c r="F8449" s="1185"/>
      <c r="G8449" s="796">
        <v>2580.0354937499997</v>
      </c>
    </row>
    <row r="8450" spans="1:7" x14ac:dyDescent="0.25">
      <c r="A8450" s="792" t="s">
        <v>13536</v>
      </c>
      <c r="B8450" s="1103" t="s">
        <v>13537</v>
      </c>
      <c r="C8450" s="814" t="s">
        <v>13527</v>
      </c>
      <c r="D8450" s="1184"/>
      <c r="E8450" s="1184"/>
      <c r="F8450" s="1185"/>
      <c r="G8450" s="796">
        <v>20495.609062500003</v>
      </c>
    </row>
    <row r="8451" spans="1:7" x14ac:dyDescent="0.25">
      <c r="A8451" s="792" t="s">
        <v>13538</v>
      </c>
      <c r="B8451" s="1103" t="s">
        <v>13539</v>
      </c>
      <c r="C8451" s="814" t="s">
        <v>13540</v>
      </c>
      <c r="D8451" s="1184"/>
      <c r="E8451" s="1184"/>
      <c r="F8451" s="1185"/>
      <c r="G8451" s="796">
        <v>2495.6418093750003</v>
      </c>
    </row>
    <row r="8452" spans="1:7" x14ac:dyDescent="0.25">
      <c r="A8452" s="792" t="s">
        <v>13541</v>
      </c>
      <c r="B8452" s="1103" t="s">
        <v>4688</v>
      </c>
      <c r="C8452" s="814" t="s">
        <v>13542</v>
      </c>
      <c r="D8452" s="1184"/>
      <c r="E8452" s="1184"/>
      <c r="F8452" s="1185"/>
      <c r="G8452" s="796">
        <v>1651.7049656250001</v>
      </c>
    </row>
    <row r="8453" spans="1:7" x14ac:dyDescent="0.25">
      <c r="A8453" s="792" t="s">
        <v>13543</v>
      </c>
      <c r="B8453" s="813" t="s">
        <v>13544</v>
      </c>
      <c r="C8453" s="814" t="s">
        <v>13527</v>
      </c>
      <c r="D8453" s="1184"/>
      <c r="E8453" s="1184"/>
      <c r="F8453" s="1185"/>
      <c r="G8453" s="796">
        <v>10408.830978161157</v>
      </c>
    </row>
    <row r="8454" spans="1:7" x14ac:dyDescent="0.25">
      <c r="A8454" s="792" t="s">
        <v>6472</v>
      </c>
      <c r="B8454" s="813" t="s">
        <v>13545</v>
      </c>
      <c r="C8454" s="814" t="s">
        <v>13546</v>
      </c>
      <c r="D8454" s="1184"/>
      <c r="E8454" s="1184"/>
      <c r="F8454" s="1185"/>
      <c r="G8454" s="796">
        <v>16096.791028499994</v>
      </c>
    </row>
    <row r="8455" spans="1:7" ht="15.75" thickBot="1" x14ac:dyDescent="0.3">
      <c r="A8455" s="792" t="s">
        <v>6374</v>
      </c>
      <c r="B8455" s="813" t="s">
        <v>13547</v>
      </c>
      <c r="C8455" s="814" t="s">
        <v>13548</v>
      </c>
      <c r="D8455" s="1184"/>
      <c r="E8455" s="1184"/>
      <c r="F8455" s="1185"/>
      <c r="G8455" s="796">
        <v>420.08326424999984</v>
      </c>
    </row>
    <row r="8456" spans="1:7" ht="19.5" thickBot="1" x14ac:dyDescent="0.3">
      <c r="A8456" s="784" t="s">
        <v>13549</v>
      </c>
      <c r="B8456" s="785"/>
      <c r="C8456" s="785"/>
      <c r="D8456" s="785"/>
      <c r="E8456" s="785"/>
      <c r="F8456" s="785"/>
      <c r="G8456" s="1014">
        <v>0</v>
      </c>
    </row>
    <row r="8457" spans="1:7" x14ac:dyDescent="0.25">
      <c r="A8457" s="1118" t="s">
        <v>13550</v>
      </c>
      <c r="B8457" s="1119" t="s">
        <v>3454</v>
      </c>
      <c r="C8457" s="1120" t="s">
        <v>13551</v>
      </c>
      <c r="D8457" s="794"/>
      <c r="E8457" s="794"/>
      <c r="F8457" s="795"/>
      <c r="G8457" s="1121">
        <v>14376.088658999995</v>
      </c>
    </row>
    <row r="8458" spans="1:7" x14ac:dyDescent="0.25">
      <c r="A8458" s="787" t="s">
        <v>13552</v>
      </c>
      <c r="B8458" s="809" t="s">
        <v>13553</v>
      </c>
      <c r="C8458" s="810" t="s">
        <v>13554</v>
      </c>
      <c r="D8458" s="1009"/>
      <c r="E8458" s="1009"/>
      <c r="F8458" s="1010"/>
      <c r="G8458" s="791">
        <v>13766.819471906247</v>
      </c>
    </row>
    <row r="8459" spans="1:7" x14ac:dyDescent="0.25">
      <c r="A8459" s="1118" t="s">
        <v>13555</v>
      </c>
      <c r="B8459" s="1119" t="s">
        <v>3454</v>
      </c>
      <c r="C8459" s="1120" t="s">
        <v>13556</v>
      </c>
      <c r="D8459" s="1209"/>
      <c r="E8459" s="1209"/>
      <c r="F8459" s="1210"/>
      <c r="G8459" s="1121">
        <v>11326.924062749998</v>
      </c>
    </row>
    <row r="8460" spans="1:7" x14ac:dyDescent="0.25">
      <c r="A8460" s="1118" t="s">
        <v>13557</v>
      </c>
      <c r="B8460" s="1119" t="s">
        <v>3454</v>
      </c>
      <c r="C8460" s="1120" t="s">
        <v>13558</v>
      </c>
      <c r="D8460" s="1209"/>
      <c r="E8460" s="1209"/>
      <c r="F8460" s="1210"/>
      <c r="G8460" s="1121">
        <v>26391.580232156248</v>
      </c>
    </row>
    <row r="8461" spans="1:7" x14ac:dyDescent="0.25">
      <c r="A8461" s="1118" t="s">
        <v>13559</v>
      </c>
      <c r="B8461" s="1119" t="s">
        <v>3454</v>
      </c>
      <c r="C8461" s="1120" t="s">
        <v>13560</v>
      </c>
      <c r="D8461" s="1209"/>
      <c r="E8461" s="1209"/>
      <c r="F8461" s="1210"/>
      <c r="G8461" s="1121">
        <v>25337.067036468743</v>
      </c>
    </row>
    <row r="8462" spans="1:7" ht="15.75" thickBot="1" x14ac:dyDescent="0.3">
      <c r="A8462" s="1118" t="s">
        <v>6709</v>
      </c>
      <c r="B8462" s="1119" t="s">
        <v>1450</v>
      </c>
      <c r="C8462" s="1120" t="s">
        <v>13561</v>
      </c>
      <c r="D8462" s="1209"/>
      <c r="E8462" s="1209"/>
      <c r="F8462" s="1210"/>
      <c r="G8462" s="1121">
        <v>10094.782341149998</v>
      </c>
    </row>
    <row r="8463" spans="1:7" ht="19.5" thickBot="1" x14ac:dyDescent="0.3">
      <c r="A8463" s="784" t="s">
        <v>13562</v>
      </c>
      <c r="B8463" s="785"/>
      <c r="C8463" s="785"/>
      <c r="D8463" s="785"/>
      <c r="E8463" s="785"/>
      <c r="F8463" s="785"/>
      <c r="G8463" s="1014">
        <v>0</v>
      </c>
    </row>
    <row r="8464" spans="1:7" x14ac:dyDescent="0.25">
      <c r="A8464" s="792" t="s">
        <v>13563</v>
      </c>
      <c r="B8464" s="813" t="s">
        <v>13564</v>
      </c>
      <c r="C8464" s="814" t="s">
        <v>9</v>
      </c>
      <c r="D8464" s="795"/>
      <c r="E8464" s="1070" t="s">
        <v>13565</v>
      </c>
      <c r="F8464" s="795"/>
      <c r="G8464" s="796">
        <v>2792.3404110468746</v>
      </c>
    </row>
    <row r="8465" spans="1:7" x14ac:dyDescent="0.25">
      <c r="A8465" s="792" t="s">
        <v>13566</v>
      </c>
      <c r="B8465" s="813" t="s">
        <v>13564</v>
      </c>
      <c r="C8465" s="814" t="s">
        <v>9</v>
      </c>
      <c r="D8465" s="795"/>
      <c r="E8465" s="1070" t="s">
        <v>13567</v>
      </c>
      <c r="F8465" s="795"/>
      <c r="G8465" s="796">
        <v>2792.3404110468746</v>
      </c>
    </row>
    <row r="8466" spans="1:7" x14ac:dyDescent="0.25">
      <c r="A8466" s="792" t="s">
        <v>13568</v>
      </c>
      <c r="B8466" s="813" t="s">
        <v>13564</v>
      </c>
      <c r="C8466" s="814" t="s">
        <v>9</v>
      </c>
      <c r="D8466" s="795"/>
      <c r="E8466" s="1070" t="s">
        <v>13569</v>
      </c>
      <c r="F8466" s="795"/>
      <c r="G8466" s="796">
        <v>2792.3404110468746</v>
      </c>
    </row>
    <row r="8467" spans="1:7" x14ac:dyDescent="0.25">
      <c r="A8467" s="792" t="s">
        <v>13570</v>
      </c>
      <c r="B8467" s="813" t="s">
        <v>13564</v>
      </c>
      <c r="C8467" s="814" t="s">
        <v>12888</v>
      </c>
      <c r="D8467" s="795"/>
      <c r="E8467" s="984" t="s">
        <v>12185</v>
      </c>
      <c r="F8467" s="795"/>
      <c r="G8467" s="796">
        <v>2792.3404110468746</v>
      </c>
    </row>
    <row r="8468" spans="1:7" x14ac:dyDescent="0.25">
      <c r="A8468" s="792" t="s">
        <v>13571</v>
      </c>
      <c r="B8468" s="813" t="s">
        <v>13564</v>
      </c>
      <c r="C8468" s="814" t="s">
        <v>12888</v>
      </c>
      <c r="D8468" s="795"/>
      <c r="E8468" s="984" t="s">
        <v>13572</v>
      </c>
      <c r="F8468" s="795"/>
      <c r="G8468" s="796">
        <v>2420.0283562406248</v>
      </c>
    </row>
    <row r="8469" spans="1:7" x14ac:dyDescent="0.25">
      <c r="A8469" s="792" t="s">
        <v>13573</v>
      </c>
      <c r="B8469" s="813" t="s">
        <v>13564</v>
      </c>
      <c r="C8469" s="814" t="s">
        <v>12888</v>
      </c>
      <c r="D8469" s="795"/>
      <c r="E8469" s="984" t="s">
        <v>13574</v>
      </c>
      <c r="F8469" s="795"/>
      <c r="G8469" s="796">
        <v>2420.0283562406248</v>
      </c>
    </row>
    <row r="8470" spans="1:7" x14ac:dyDescent="0.25">
      <c r="A8470" s="792" t="s">
        <v>13575</v>
      </c>
      <c r="B8470" s="813" t="s">
        <v>13564</v>
      </c>
      <c r="C8470" s="814" t="s">
        <v>3454</v>
      </c>
      <c r="D8470" s="795"/>
      <c r="E8470" s="984" t="s">
        <v>13576</v>
      </c>
      <c r="F8470" s="795"/>
      <c r="G8470" s="796" t="s">
        <v>9</v>
      </c>
    </row>
    <row r="8471" spans="1:7" x14ac:dyDescent="0.25">
      <c r="A8471" s="803" t="s">
        <v>13577</v>
      </c>
      <c r="B8471" s="804" t="s">
        <v>13564</v>
      </c>
      <c r="C8471" s="805" t="s">
        <v>3454</v>
      </c>
      <c r="D8471" s="806"/>
      <c r="E8471" s="982" t="s">
        <v>13578</v>
      </c>
      <c r="F8471" s="806"/>
      <c r="G8471" s="807">
        <v>2698.3028301937497</v>
      </c>
    </row>
    <row r="8472" spans="1:7" x14ac:dyDescent="0.25">
      <c r="A8472" s="803" t="s">
        <v>13579</v>
      </c>
      <c r="B8472" s="804" t="s">
        <v>13564</v>
      </c>
      <c r="C8472" s="805" t="s">
        <v>3454</v>
      </c>
      <c r="D8472" s="806"/>
      <c r="E8472" s="982" t="s">
        <v>13580</v>
      </c>
      <c r="F8472" s="806"/>
      <c r="G8472" s="807">
        <v>2698.3028301937497</v>
      </c>
    </row>
    <row r="8473" spans="1:7" x14ac:dyDescent="0.25">
      <c r="A8473" s="792" t="s">
        <v>13581</v>
      </c>
      <c r="B8473" s="813" t="s">
        <v>13564</v>
      </c>
      <c r="C8473" s="814" t="s">
        <v>1448</v>
      </c>
      <c r="D8473" s="795"/>
      <c r="E8473" s="984" t="s">
        <v>13582</v>
      </c>
      <c r="F8473" s="795"/>
      <c r="G8473" s="796">
        <v>2792.3404110468746</v>
      </c>
    </row>
    <row r="8474" spans="1:7" x14ac:dyDescent="0.25">
      <c r="A8474" s="792" t="s">
        <v>13583</v>
      </c>
      <c r="B8474" s="813" t="s">
        <v>13564</v>
      </c>
      <c r="C8474" s="814" t="s">
        <v>1448</v>
      </c>
      <c r="D8474" s="795"/>
      <c r="E8474" s="1070" t="s">
        <v>13584</v>
      </c>
      <c r="F8474" s="795"/>
      <c r="G8474" s="796">
        <v>1586.9999999999998</v>
      </c>
    </row>
    <row r="8475" spans="1:7" x14ac:dyDescent="0.25">
      <c r="A8475" s="792" t="s">
        <v>13585</v>
      </c>
      <c r="B8475" s="813" t="s">
        <v>13564</v>
      </c>
      <c r="C8475" s="814" t="s">
        <v>1448</v>
      </c>
      <c r="D8475" s="795"/>
      <c r="E8475" s="1070" t="s">
        <v>13586</v>
      </c>
      <c r="F8475" s="795"/>
      <c r="G8475" s="796">
        <v>1586.9999999999998</v>
      </c>
    </row>
    <row r="8476" spans="1:7" x14ac:dyDescent="0.25">
      <c r="A8476" s="792" t="s">
        <v>13587</v>
      </c>
      <c r="B8476" s="813" t="s">
        <v>13564</v>
      </c>
      <c r="C8476" s="814" t="s">
        <v>1448</v>
      </c>
      <c r="D8476" s="795"/>
      <c r="E8476" s="1070" t="s">
        <v>13588</v>
      </c>
      <c r="F8476" s="795"/>
      <c r="G8476" s="796">
        <v>1489.2482192249997</v>
      </c>
    </row>
    <row r="8477" spans="1:7" x14ac:dyDescent="0.25">
      <c r="A8477" s="792" t="s">
        <v>13589</v>
      </c>
      <c r="B8477" s="813" t="s">
        <v>13564</v>
      </c>
      <c r="C8477" s="814" t="s">
        <v>1448</v>
      </c>
      <c r="D8477" s="795"/>
      <c r="E8477" s="1070" t="s">
        <v>13590</v>
      </c>
      <c r="F8477" s="795"/>
      <c r="G8477" s="796">
        <v>1489.2482192249997</v>
      </c>
    </row>
    <row r="8478" spans="1:7" x14ac:dyDescent="0.25">
      <c r="A8478" s="792" t="s">
        <v>13591</v>
      </c>
      <c r="B8478" s="813" t="s">
        <v>13564</v>
      </c>
      <c r="C8478" s="814" t="s">
        <v>1448</v>
      </c>
      <c r="D8478" s="795"/>
      <c r="E8478" s="984" t="s">
        <v>13592</v>
      </c>
      <c r="F8478" s="795"/>
      <c r="G8478" s="796">
        <v>2047.7163014343748</v>
      </c>
    </row>
    <row r="8479" spans="1:7" x14ac:dyDescent="0.25">
      <c r="A8479" s="792" t="s">
        <v>13593</v>
      </c>
      <c r="B8479" s="813" t="s">
        <v>13564</v>
      </c>
      <c r="C8479" s="814" t="s">
        <v>1448</v>
      </c>
      <c r="D8479" s="795"/>
      <c r="E8479" s="984" t="s">
        <v>13594</v>
      </c>
      <c r="F8479" s="795"/>
      <c r="G8479" s="796">
        <v>2047.7163014343748</v>
      </c>
    </row>
    <row r="8480" spans="1:7" x14ac:dyDescent="0.25">
      <c r="A8480" s="792" t="s">
        <v>13595</v>
      </c>
      <c r="B8480" s="813" t="s">
        <v>13564</v>
      </c>
      <c r="C8480" s="814" t="s">
        <v>1448</v>
      </c>
      <c r="D8480" s="795"/>
      <c r="E8480" s="984" t="s">
        <v>13596</v>
      </c>
      <c r="F8480" s="795"/>
      <c r="G8480" s="796">
        <v>1489.2482192249997</v>
      </c>
    </row>
    <row r="8481" spans="1:7" x14ac:dyDescent="0.25">
      <c r="A8481" s="792" t="s">
        <v>13597</v>
      </c>
      <c r="B8481" s="813" t="s">
        <v>13564</v>
      </c>
      <c r="C8481" s="814" t="s">
        <v>1448</v>
      </c>
      <c r="D8481" s="795"/>
      <c r="E8481" s="984" t="s">
        <v>13598</v>
      </c>
      <c r="F8481" s="795"/>
      <c r="G8481" s="796">
        <v>1489.2482192249997</v>
      </c>
    </row>
    <row r="8482" spans="1:7" x14ac:dyDescent="0.25">
      <c r="A8482" s="792" t="s">
        <v>13599</v>
      </c>
      <c r="B8482" s="813" t="s">
        <v>13564</v>
      </c>
      <c r="C8482" s="814" t="s">
        <v>19</v>
      </c>
      <c r="D8482" s="795"/>
      <c r="E8482" s="984" t="s">
        <v>13600</v>
      </c>
      <c r="F8482" s="795"/>
      <c r="G8482" s="796">
        <v>2578.875</v>
      </c>
    </row>
    <row r="8483" spans="1:7" x14ac:dyDescent="0.25">
      <c r="A8483" s="792" t="s">
        <v>13601</v>
      </c>
      <c r="B8483" s="813" t="s">
        <v>13564</v>
      </c>
      <c r="C8483" s="814" t="s">
        <v>19</v>
      </c>
      <c r="D8483" s="795"/>
      <c r="E8483" s="984" t="s">
        <v>13602</v>
      </c>
      <c r="F8483" s="795"/>
      <c r="G8483" s="796">
        <v>2578.875</v>
      </c>
    </row>
    <row r="8484" spans="1:7" x14ac:dyDescent="0.25">
      <c r="A8484" s="792" t="s">
        <v>13603</v>
      </c>
      <c r="B8484" s="813" t="s">
        <v>13564</v>
      </c>
      <c r="C8484" s="814" t="s">
        <v>19</v>
      </c>
      <c r="D8484" s="795"/>
      <c r="E8484" s="984" t="s">
        <v>13604</v>
      </c>
      <c r="F8484" s="795"/>
      <c r="G8484" s="796">
        <v>2792.3404110468746</v>
      </c>
    </row>
    <row r="8485" spans="1:7" x14ac:dyDescent="0.25">
      <c r="A8485" s="792" t="s">
        <v>13605</v>
      </c>
      <c r="B8485" s="813" t="s">
        <v>13564</v>
      </c>
      <c r="C8485" s="814" t="s">
        <v>19</v>
      </c>
      <c r="D8485" s="795"/>
      <c r="E8485" s="984" t="s">
        <v>13606</v>
      </c>
      <c r="F8485" s="795"/>
      <c r="G8485" s="796">
        <v>2792.3404110468746</v>
      </c>
    </row>
    <row r="8486" spans="1:7" x14ac:dyDescent="0.25">
      <c r="A8486" s="792" t="s">
        <v>13607</v>
      </c>
      <c r="B8486" s="813" t="s">
        <v>13564</v>
      </c>
      <c r="C8486" s="814" t="s">
        <v>13285</v>
      </c>
      <c r="D8486" s="795"/>
      <c r="E8486" s="984" t="s">
        <v>13608</v>
      </c>
      <c r="F8486" s="795"/>
      <c r="G8486" s="796">
        <v>2792.3404110468746</v>
      </c>
    </row>
    <row r="8487" spans="1:7" x14ac:dyDescent="0.25">
      <c r="A8487" s="792" t="s">
        <v>13609</v>
      </c>
      <c r="B8487" s="813" t="s">
        <v>13564</v>
      </c>
      <c r="C8487" s="814" t="s">
        <v>13285</v>
      </c>
      <c r="D8487" s="795"/>
      <c r="E8487" s="984" t="s">
        <v>13610</v>
      </c>
      <c r="F8487" s="795"/>
      <c r="G8487" s="796">
        <v>1685.0998098749997</v>
      </c>
    </row>
    <row r="8488" spans="1:7" x14ac:dyDescent="0.25">
      <c r="A8488" s="792" t="s">
        <v>13611</v>
      </c>
      <c r="B8488" s="813" t="s">
        <v>13564</v>
      </c>
      <c r="C8488" s="814" t="s">
        <v>13285</v>
      </c>
      <c r="D8488" s="795"/>
      <c r="E8488" s="984" t="s">
        <v>13612</v>
      </c>
      <c r="F8488" s="795"/>
      <c r="G8488" s="796">
        <v>2792.3404110468746</v>
      </c>
    </row>
    <row r="8489" spans="1:7" x14ac:dyDescent="0.25">
      <c r="A8489" s="792" t="s">
        <v>13613</v>
      </c>
      <c r="B8489" s="813" t="s">
        <v>13564</v>
      </c>
      <c r="C8489" s="814" t="s">
        <v>13285</v>
      </c>
      <c r="D8489" s="795"/>
      <c r="E8489" s="984" t="s">
        <v>13614</v>
      </c>
      <c r="F8489" s="795"/>
      <c r="G8489" s="796">
        <v>2792.3404110468746</v>
      </c>
    </row>
    <row r="8490" spans="1:7" x14ac:dyDescent="0.25">
      <c r="A8490" s="792" t="s">
        <v>13615</v>
      </c>
      <c r="B8490" s="813" t="s">
        <v>13564</v>
      </c>
      <c r="C8490" s="814" t="s">
        <v>3723</v>
      </c>
      <c r="D8490" s="795"/>
      <c r="E8490" s="984" t="s">
        <v>13616</v>
      </c>
      <c r="F8490" s="795"/>
      <c r="G8490" s="796">
        <v>3164.6524658531248</v>
      </c>
    </row>
    <row r="8491" spans="1:7" x14ac:dyDescent="0.25">
      <c r="A8491" s="792" t="s">
        <v>13617</v>
      </c>
      <c r="B8491" s="813" t="s">
        <v>13564</v>
      </c>
      <c r="C8491" s="814" t="s">
        <v>3723</v>
      </c>
      <c r="D8491" s="795"/>
      <c r="E8491" s="984" t="s">
        <v>13618</v>
      </c>
      <c r="F8491" s="795"/>
      <c r="G8491" s="796">
        <v>3164.6524658531248</v>
      </c>
    </row>
    <row r="8492" spans="1:7" x14ac:dyDescent="0.25">
      <c r="A8492" s="792" t="s">
        <v>13619</v>
      </c>
      <c r="B8492" s="813" t="s">
        <v>13564</v>
      </c>
      <c r="C8492" s="814" t="s">
        <v>3726</v>
      </c>
      <c r="D8492" s="795"/>
      <c r="E8492" s="984" t="s">
        <v>13620</v>
      </c>
      <c r="F8492" s="795"/>
      <c r="G8492" s="796">
        <v>3164.6524658531248</v>
      </c>
    </row>
    <row r="8493" spans="1:7" x14ac:dyDescent="0.25">
      <c r="A8493" s="792" t="s">
        <v>13621</v>
      </c>
      <c r="B8493" s="813" t="s">
        <v>13564</v>
      </c>
      <c r="C8493" s="814" t="s">
        <v>3726</v>
      </c>
      <c r="D8493" s="795"/>
      <c r="E8493" s="984" t="s">
        <v>13622</v>
      </c>
      <c r="F8493" s="795"/>
      <c r="G8493" s="796">
        <v>3164.6524658531248</v>
      </c>
    </row>
    <row r="8494" spans="1:7" x14ac:dyDescent="0.25">
      <c r="A8494" s="792" t="s">
        <v>13623</v>
      </c>
      <c r="B8494" s="813" t="s">
        <v>13564</v>
      </c>
      <c r="C8494" s="814" t="s">
        <v>3726</v>
      </c>
      <c r="D8494" s="795"/>
      <c r="E8494" s="984" t="s">
        <v>13624</v>
      </c>
      <c r="F8494" s="795"/>
      <c r="G8494" s="796">
        <v>2606.1843836437497</v>
      </c>
    </row>
    <row r="8495" spans="1:7" x14ac:dyDescent="0.25">
      <c r="A8495" s="792" t="s">
        <v>13625</v>
      </c>
      <c r="B8495" s="813" t="s">
        <v>13564</v>
      </c>
      <c r="C8495" s="814" t="s">
        <v>3726</v>
      </c>
      <c r="D8495" s="795"/>
      <c r="E8495" s="984" t="s">
        <v>13626</v>
      </c>
      <c r="F8495" s="795"/>
      <c r="G8495" s="796">
        <v>2606.1843836437497</v>
      </c>
    </row>
    <row r="8496" spans="1:7" x14ac:dyDescent="0.25">
      <c r="A8496" s="792" t="s">
        <v>13627</v>
      </c>
      <c r="B8496" s="813" t="s">
        <v>13564</v>
      </c>
      <c r="C8496" s="814" t="s">
        <v>3726</v>
      </c>
      <c r="D8496" s="795"/>
      <c r="E8496" s="984" t="s">
        <v>13628</v>
      </c>
      <c r="F8496" s="795"/>
      <c r="G8496" s="796">
        <v>3164.6524658531248</v>
      </c>
    </row>
    <row r="8497" spans="1:7" x14ac:dyDescent="0.25">
      <c r="A8497" s="792" t="s">
        <v>13629</v>
      </c>
      <c r="B8497" s="813" t="s">
        <v>13564</v>
      </c>
      <c r="C8497" s="814" t="s">
        <v>3726</v>
      </c>
      <c r="D8497" s="795"/>
      <c r="E8497" s="984" t="s">
        <v>13630</v>
      </c>
      <c r="F8497" s="795"/>
      <c r="G8497" s="796">
        <v>3164.6524658531248</v>
      </c>
    </row>
    <row r="8498" spans="1:7" x14ac:dyDescent="0.25">
      <c r="A8498" s="792" t="s">
        <v>13631</v>
      </c>
      <c r="B8498" s="813" t="s">
        <v>13564</v>
      </c>
      <c r="C8498" s="814" t="s">
        <v>13632</v>
      </c>
      <c r="D8498" s="795"/>
      <c r="E8498" s="984" t="s">
        <v>13633</v>
      </c>
      <c r="F8498" s="795"/>
      <c r="G8498" s="796">
        <v>2606.1843836437497</v>
      </c>
    </row>
    <row r="8499" spans="1:7" x14ac:dyDescent="0.25">
      <c r="A8499" s="792" t="s">
        <v>13634</v>
      </c>
      <c r="B8499" s="813" t="s">
        <v>13564</v>
      </c>
      <c r="C8499" s="814" t="s">
        <v>13632</v>
      </c>
      <c r="D8499" s="795"/>
      <c r="E8499" s="984" t="s">
        <v>13635</v>
      </c>
      <c r="F8499" s="795"/>
      <c r="G8499" s="796">
        <v>2606.1843836437497</v>
      </c>
    </row>
    <row r="8500" spans="1:7" x14ac:dyDescent="0.25">
      <c r="A8500" s="792" t="s">
        <v>13636</v>
      </c>
      <c r="B8500" s="813" t="s">
        <v>13564</v>
      </c>
      <c r="C8500" s="814" t="s">
        <v>13632</v>
      </c>
      <c r="D8500" s="795"/>
      <c r="E8500" s="984" t="s">
        <v>13637</v>
      </c>
      <c r="F8500" s="795"/>
      <c r="G8500" s="796">
        <v>2606.1843836437497</v>
      </c>
    </row>
    <row r="8501" spans="1:7" x14ac:dyDescent="0.25">
      <c r="A8501" s="792" t="s">
        <v>13638</v>
      </c>
      <c r="B8501" s="813" t="s">
        <v>13564</v>
      </c>
      <c r="C8501" s="814" t="s">
        <v>13632</v>
      </c>
      <c r="D8501" s="795"/>
      <c r="E8501" s="984" t="s">
        <v>13639</v>
      </c>
      <c r="F8501" s="795"/>
      <c r="G8501" s="796">
        <v>2606.1843836437497</v>
      </c>
    </row>
    <row r="8502" spans="1:7" x14ac:dyDescent="0.25">
      <c r="A8502" s="792" t="s">
        <v>13640</v>
      </c>
      <c r="B8502" s="813" t="s">
        <v>13564</v>
      </c>
      <c r="C8502" s="814" t="s">
        <v>1457</v>
      </c>
      <c r="D8502" s="795"/>
      <c r="E8502" s="1092" t="s">
        <v>13641</v>
      </c>
      <c r="F8502" s="795"/>
      <c r="G8502" s="796">
        <v>2420.0283562406248</v>
      </c>
    </row>
    <row r="8503" spans="1:7" x14ac:dyDescent="0.25">
      <c r="A8503" s="792" t="s">
        <v>13642</v>
      </c>
      <c r="B8503" s="813" t="s">
        <v>13564</v>
      </c>
      <c r="C8503" s="814" t="s">
        <v>1457</v>
      </c>
      <c r="D8503" s="795"/>
      <c r="E8503" s="1092" t="s">
        <v>13643</v>
      </c>
      <c r="F8503" s="795"/>
      <c r="G8503" s="796">
        <v>2420.0283562406248</v>
      </c>
    </row>
    <row r="8504" spans="1:7" x14ac:dyDescent="0.25">
      <c r="A8504" s="792" t="s">
        <v>13650</v>
      </c>
      <c r="B8504" s="813" t="s">
        <v>13644</v>
      </c>
      <c r="C8504" s="814" t="s">
        <v>1448</v>
      </c>
      <c r="D8504" s="795"/>
      <c r="E8504" s="1092" t="s">
        <v>22524</v>
      </c>
      <c r="F8504" s="795"/>
      <c r="G8504" s="796" t="s">
        <v>9</v>
      </c>
    </row>
    <row r="8505" spans="1:7" x14ac:dyDescent="0.25">
      <c r="A8505" s="792" t="s">
        <v>13651</v>
      </c>
      <c r="B8505" s="813" t="s">
        <v>13644</v>
      </c>
      <c r="C8505" s="814" t="s">
        <v>1448</v>
      </c>
      <c r="D8505" s="795"/>
      <c r="E8505" s="1092" t="s">
        <v>22525</v>
      </c>
      <c r="F8505" s="795"/>
      <c r="G8505" s="796" t="s">
        <v>9</v>
      </c>
    </row>
    <row r="8506" spans="1:7" x14ac:dyDescent="0.25">
      <c r="A8506" s="792" t="s">
        <v>13645</v>
      </c>
      <c r="B8506" s="813" t="s">
        <v>13644</v>
      </c>
      <c r="C8506" s="814" t="s">
        <v>1448</v>
      </c>
      <c r="D8506" s="795"/>
      <c r="E8506" s="1092" t="s">
        <v>13646</v>
      </c>
      <c r="F8506" s="795"/>
      <c r="G8506" s="796">
        <v>11729.748860699998</v>
      </c>
    </row>
    <row r="8507" spans="1:7" ht="15.75" thickBot="1" x14ac:dyDescent="0.3">
      <c r="A8507" s="792" t="s">
        <v>13647</v>
      </c>
      <c r="B8507" s="813" t="s">
        <v>13644</v>
      </c>
      <c r="C8507" s="814" t="s">
        <v>1448</v>
      </c>
      <c r="D8507" s="795"/>
      <c r="E8507" s="1092" t="s">
        <v>13648</v>
      </c>
      <c r="F8507" s="795"/>
      <c r="G8507" s="796">
        <v>11729.748860699998</v>
      </c>
    </row>
    <row r="8508" spans="1:7" ht="18.75" x14ac:dyDescent="0.25">
      <c r="A8508" s="888" t="s">
        <v>13649</v>
      </c>
      <c r="B8508" s="889"/>
      <c r="C8508" s="889"/>
      <c r="D8508" s="889"/>
      <c r="E8508" s="889"/>
      <c r="F8508" s="889"/>
      <c r="G8508" s="980">
        <v>0</v>
      </c>
    </row>
    <row r="8509" spans="1:7" x14ac:dyDescent="0.25">
      <c r="A8509" s="787" t="s">
        <v>13652</v>
      </c>
      <c r="B8509" s="1211" t="s">
        <v>22526</v>
      </c>
      <c r="C8509" s="789"/>
      <c r="D8509" s="789"/>
      <c r="E8509" s="789"/>
      <c r="F8509" s="790"/>
      <c r="G8509" s="791">
        <v>6137.7224999999989</v>
      </c>
    </row>
    <row r="8510" spans="1:7" ht="15.75" thickBot="1" x14ac:dyDescent="0.3">
      <c r="A8510" s="882" t="s">
        <v>13653</v>
      </c>
      <c r="B8510" s="1212" t="s">
        <v>13654</v>
      </c>
      <c r="C8510" s="931"/>
      <c r="D8510" s="931"/>
      <c r="E8510" s="931"/>
      <c r="F8510" s="885"/>
      <c r="G8510" s="887" t="s">
        <v>9</v>
      </c>
    </row>
    <row r="8511" spans="1:7" ht="19.5" thickBot="1" x14ac:dyDescent="0.3">
      <c r="A8511" s="888" t="s">
        <v>13655</v>
      </c>
      <c r="B8511" s="889"/>
      <c r="C8511" s="889"/>
      <c r="D8511" s="889"/>
      <c r="E8511" s="889"/>
      <c r="F8511" s="889"/>
      <c r="G8511" s="980">
        <v>0</v>
      </c>
    </row>
    <row r="8512" spans="1:7" x14ac:dyDescent="0.25">
      <c r="A8512" s="797" t="s">
        <v>13656</v>
      </c>
      <c r="B8512" s="1213" t="s">
        <v>13657</v>
      </c>
      <c r="C8512" s="1214" t="s">
        <v>13658</v>
      </c>
      <c r="D8512" s="800"/>
      <c r="E8512" s="1214" t="s">
        <v>13659</v>
      </c>
      <c r="F8512" s="800"/>
      <c r="G8512" s="1215">
        <v>13133.414196937498</v>
      </c>
    </row>
    <row r="8513" spans="1:7" x14ac:dyDescent="0.25">
      <c r="A8513" s="803" t="s">
        <v>13660</v>
      </c>
      <c r="B8513" s="1174" t="s">
        <v>13657</v>
      </c>
      <c r="C8513" s="1216" t="s">
        <v>13658</v>
      </c>
      <c r="D8513" s="806"/>
      <c r="E8513" s="1216" t="s">
        <v>13661</v>
      </c>
      <c r="F8513" s="806"/>
      <c r="G8513" s="1217">
        <v>10519.701372937498</v>
      </c>
    </row>
    <row r="8514" spans="1:7" x14ac:dyDescent="0.25">
      <c r="A8514" s="803" t="s">
        <v>13662</v>
      </c>
      <c r="B8514" s="1174" t="s">
        <v>13657</v>
      </c>
      <c r="C8514" s="1216" t="s">
        <v>13658</v>
      </c>
      <c r="D8514" s="806"/>
      <c r="E8514" s="1216" t="s">
        <v>13663</v>
      </c>
      <c r="F8514" s="806"/>
      <c r="G8514" s="1217">
        <v>12634.239812062497</v>
      </c>
    </row>
    <row r="8515" spans="1:7" x14ac:dyDescent="0.25">
      <c r="A8515" s="803" t="s">
        <v>13664</v>
      </c>
      <c r="B8515" s="1174" t="s">
        <v>13657</v>
      </c>
      <c r="C8515" s="1216" t="s">
        <v>13658</v>
      </c>
      <c r="D8515" s="806"/>
      <c r="E8515" s="1216" t="s">
        <v>12886</v>
      </c>
      <c r="F8515" s="806"/>
      <c r="G8515" s="1217">
        <v>8742.7132215937472</v>
      </c>
    </row>
    <row r="8516" spans="1:7" x14ac:dyDescent="0.25">
      <c r="A8516" s="803" t="s">
        <v>13665</v>
      </c>
      <c r="B8516" s="1174" t="s">
        <v>13657</v>
      </c>
      <c r="C8516" s="1216" t="s">
        <v>885</v>
      </c>
      <c r="D8516" s="806"/>
      <c r="E8516" s="1216" t="s">
        <v>13666</v>
      </c>
      <c r="F8516" s="806"/>
      <c r="G8516" s="1217">
        <v>13121.930764124998</v>
      </c>
    </row>
    <row r="8517" spans="1:7" x14ac:dyDescent="0.25">
      <c r="A8517" s="803" t="s">
        <v>13667</v>
      </c>
      <c r="B8517" s="1174" t="s">
        <v>13657</v>
      </c>
      <c r="C8517" s="1216" t="s">
        <v>13668</v>
      </c>
      <c r="D8517" s="806"/>
      <c r="E8517" s="1216" t="s">
        <v>13669</v>
      </c>
      <c r="F8517" s="806"/>
      <c r="G8517" s="1217">
        <v>13652.924697374996</v>
      </c>
    </row>
    <row r="8518" spans="1:7" x14ac:dyDescent="0.25">
      <c r="A8518" s="803" t="s">
        <v>13670</v>
      </c>
      <c r="B8518" s="1174" t="s">
        <v>13657</v>
      </c>
      <c r="C8518" s="1216" t="s">
        <v>13668</v>
      </c>
      <c r="D8518" s="806"/>
      <c r="E8518" s="1216" t="s">
        <v>13671</v>
      </c>
      <c r="F8518" s="806"/>
      <c r="G8518" s="1217">
        <v>12942.622180499997</v>
      </c>
    </row>
    <row r="8519" spans="1:7" x14ac:dyDescent="0.25">
      <c r="A8519" s="803" t="s">
        <v>13672</v>
      </c>
      <c r="B8519" s="1174" t="s">
        <v>13657</v>
      </c>
      <c r="C8519" s="1216" t="s">
        <v>13668</v>
      </c>
      <c r="D8519" s="806"/>
      <c r="E8519" s="1216" t="s">
        <v>13673</v>
      </c>
      <c r="F8519" s="806"/>
      <c r="G8519" s="1217">
        <v>10991.566066687499</v>
      </c>
    </row>
    <row r="8520" spans="1:7" x14ac:dyDescent="0.25">
      <c r="A8520" s="803" t="s">
        <v>13674</v>
      </c>
      <c r="B8520" s="1174" t="s">
        <v>13657</v>
      </c>
      <c r="C8520" s="1216" t="s">
        <v>13668</v>
      </c>
      <c r="D8520" s="806"/>
      <c r="E8520" s="1216" t="s">
        <v>13675</v>
      </c>
      <c r="F8520" s="806"/>
      <c r="G8520" s="1217">
        <v>12017.245406531247</v>
      </c>
    </row>
    <row r="8521" spans="1:7" x14ac:dyDescent="0.25">
      <c r="A8521" s="803" t="s">
        <v>13676</v>
      </c>
      <c r="B8521" s="1174" t="s">
        <v>13657</v>
      </c>
      <c r="C8521" s="1216" t="s">
        <v>10183</v>
      </c>
      <c r="D8521" s="806"/>
      <c r="E8521" s="1218" t="s">
        <v>13677</v>
      </c>
      <c r="F8521" s="806"/>
      <c r="G8521" s="1217" t="s">
        <v>9</v>
      </c>
    </row>
    <row r="8522" spans="1:7" x14ac:dyDescent="0.25">
      <c r="A8522" s="803" t="s">
        <v>13678</v>
      </c>
      <c r="B8522" s="1174" t="s">
        <v>13657</v>
      </c>
      <c r="C8522" s="1216" t="s">
        <v>10183</v>
      </c>
      <c r="D8522" s="806"/>
      <c r="E8522" s="1218" t="s">
        <v>13679</v>
      </c>
      <c r="F8522" s="806"/>
      <c r="G8522" s="1217">
        <v>12233.426248968748</v>
      </c>
    </row>
    <row r="8523" spans="1:7" x14ac:dyDescent="0.25">
      <c r="A8523" s="803" t="s">
        <v>13680</v>
      </c>
      <c r="B8523" s="1174" t="s">
        <v>13657</v>
      </c>
      <c r="C8523" s="1216" t="s">
        <v>10183</v>
      </c>
      <c r="D8523" s="806"/>
      <c r="E8523" s="1218" t="s">
        <v>13681</v>
      </c>
      <c r="F8523" s="806"/>
      <c r="G8523" s="1217">
        <v>9370.3350222187491</v>
      </c>
    </row>
    <row r="8524" spans="1:7" x14ac:dyDescent="0.25">
      <c r="A8524" s="803" t="s">
        <v>13682</v>
      </c>
      <c r="B8524" s="1174" t="s">
        <v>13657</v>
      </c>
      <c r="C8524" s="1216" t="s">
        <v>20</v>
      </c>
      <c r="D8524" s="806"/>
      <c r="E8524" s="1216" t="s">
        <v>13683</v>
      </c>
      <c r="F8524" s="806"/>
      <c r="G8524" s="1217">
        <v>19639.217343562494</v>
      </c>
    </row>
    <row r="8525" spans="1:7" x14ac:dyDescent="0.25">
      <c r="A8525" s="803" t="s">
        <v>13684</v>
      </c>
      <c r="B8525" s="1174" t="s">
        <v>13657</v>
      </c>
      <c r="C8525" s="1216" t="s">
        <v>12888</v>
      </c>
      <c r="D8525" s="806"/>
      <c r="E8525" s="1219" t="s">
        <v>13685</v>
      </c>
      <c r="F8525" s="806"/>
      <c r="G8525" s="1217">
        <v>8132.8663461538454</v>
      </c>
    </row>
    <row r="8526" spans="1:7" x14ac:dyDescent="0.25">
      <c r="A8526" s="803" t="s">
        <v>13686</v>
      </c>
      <c r="B8526" s="1174" t="s">
        <v>13657</v>
      </c>
      <c r="C8526" s="1216" t="s">
        <v>13687</v>
      </c>
      <c r="D8526" s="806"/>
      <c r="E8526" s="1220" t="s">
        <v>13688</v>
      </c>
      <c r="F8526" s="806"/>
      <c r="G8526" s="1217">
        <v>16764.580047093747</v>
      </c>
    </row>
    <row r="8527" spans="1:7" x14ac:dyDescent="0.25">
      <c r="A8527" s="803" t="s">
        <v>13689</v>
      </c>
      <c r="B8527" s="1174" t="s">
        <v>13657</v>
      </c>
      <c r="C8527" s="1216" t="s">
        <v>12890</v>
      </c>
      <c r="D8527" s="806"/>
      <c r="E8527" s="1216" t="s">
        <v>12923</v>
      </c>
      <c r="F8527" s="806"/>
      <c r="G8527" s="1217" t="s">
        <v>9</v>
      </c>
    </row>
    <row r="8528" spans="1:7" x14ac:dyDescent="0.25">
      <c r="A8528" s="803" t="s">
        <v>13690</v>
      </c>
      <c r="B8528" s="1174" t="s">
        <v>13657</v>
      </c>
      <c r="C8528" s="1216" t="s">
        <v>13691</v>
      </c>
      <c r="D8528" s="806"/>
      <c r="E8528" s="1216" t="s">
        <v>13692</v>
      </c>
      <c r="F8528" s="806"/>
      <c r="G8528" s="1217">
        <v>12785.549698593748</v>
      </c>
    </row>
    <row r="8529" spans="1:7" x14ac:dyDescent="0.25">
      <c r="A8529" s="803" t="s">
        <v>13693</v>
      </c>
      <c r="B8529" s="1174" t="s">
        <v>13657</v>
      </c>
      <c r="C8529" s="1216" t="s">
        <v>13691</v>
      </c>
      <c r="D8529" s="806"/>
      <c r="E8529" s="1219" t="s">
        <v>13694</v>
      </c>
      <c r="F8529" s="806"/>
      <c r="G8529" s="1217">
        <v>12607.118031656246</v>
      </c>
    </row>
    <row r="8530" spans="1:7" x14ac:dyDescent="0.25">
      <c r="A8530" s="803" t="s">
        <v>13695</v>
      </c>
      <c r="B8530" s="1174" t="s">
        <v>13657</v>
      </c>
      <c r="C8530" s="1216" t="s">
        <v>13691</v>
      </c>
      <c r="D8530" s="806"/>
      <c r="E8530" s="1216" t="s">
        <v>13696</v>
      </c>
      <c r="F8530" s="806"/>
      <c r="G8530" s="1217">
        <v>14101.029124687495</v>
      </c>
    </row>
    <row r="8531" spans="1:7" x14ac:dyDescent="0.25">
      <c r="A8531" s="803" t="s">
        <v>13697</v>
      </c>
      <c r="B8531" s="1174" t="s">
        <v>13657</v>
      </c>
      <c r="C8531" s="1216" t="s">
        <v>13691</v>
      </c>
      <c r="D8531" s="806"/>
      <c r="E8531" s="1219" t="s">
        <v>13698</v>
      </c>
      <c r="F8531" s="806"/>
      <c r="G8531" s="1217">
        <v>14123.327863312496</v>
      </c>
    </row>
    <row r="8532" spans="1:7" x14ac:dyDescent="0.25">
      <c r="A8532" s="803" t="s">
        <v>13699</v>
      </c>
      <c r="B8532" s="1174" t="s">
        <v>13657</v>
      </c>
      <c r="C8532" s="1216" t="s">
        <v>3586</v>
      </c>
      <c r="D8532" s="806"/>
      <c r="E8532" s="1216" t="s">
        <v>12893</v>
      </c>
      <c r="F8532" s="806"/>
      <c r="G8532" s="1217">
        <v>11821.546832437496</v>
      </c>
    </row>
    <row r="8533" spans="1:7" x14ac:dyDescent="0.25">
      <c r="A8533" s="803" t="s">
        <v>13700</v>
      </c>
      <c r="B8533" s="1174" t="s">
        <v>13657</v>
      </c>
      <c r="C8533" s="1216" t="s">
        <v>3454</v>
      </c>
      <c r="D8533" s="806"/>
      <c r="E8533" s="1216" t="s">
        <v>13701</v>
      </c>
      <c r="F8533" s="806"/>
      <c r="G8533" s="1217">
        <v>21772.943554968748</v>
      </c>
    </row>
    <row r="8534" spans="1:7" x14ac:dyDescent="0.25">
      <c r="A8534" s="803" t="s">
        <v>13702</v>
      </c>
      <c r="B8534" s="1174" t="s">
        <v>13657</v>
      </c>
      <c r="C8534" s="1216" t="s">
        <v>3454</v>
      </c>
      <c r="D8534" s="806"/>
      <c r="E8534" s="1216" t="s">
        <v>13703</v>
      </c>
      <c r="F8534" s="806"/>
      <c r="G8534" s="1217" t="s">
        <v>9</v>
      </c>
    </row>
    <row r="8535" spans="1:7" x14ac:dyDescent="0.25">
      <c r="A8535" s="803" t="s">
        <v>13704</v>
      </c>
      <c r="B8535" s="1174" t="s">
        <v>13657</v>
      </c>
      <c r="C8535" s="1216" t="s">
        <v>3454</v>
      </c>
      <c r="D8535" s="806"/>
      <c r="E8535" s="1216" t="s">
        <v>13705</v>
      </c>
      <c r="F8535" s="806"/>
      <c r="G8535" s="1217" t="s">
        <v>9</v>
      </c>
    </row>
    <row r="8536" spans="1:7" ht="15.75" x14ac:dyDescent="0.25">
      <c r="A8536" s="803" t="s">
        <v>13706</v>
      </c>
      <c r="B8536" s="1174" t="s">
        <v>13657</v>
      </c>
      <c r="C8536" s="805" t="s">
        <v>3454</v>
      </c>
      <c r="D8536" s="806"/>
      <c r="E8536" s="1221" t="s">
        <v>13707</v>
      </c>
      <c r="F8536" s="806"/>
      <c r="G8536" s="807">
        <v>7970.8550755488823</v>
      </c>
    </row>
    <row r="8537" spans="1:7" x14ac:dyDescent="0.25">
      <c r="A8537" s="803" t="s">
        <v>13708</v>
      </c>
      <c r="B8537" s="1174" t="s">
        <v>13657</v>
      </c>
      <c r="C8537" s="1216" t="s">
        <v>3454</v>
      </c>
      <c r="D8537" s="806"/>
      <c r="E8537" s="808" t="s">
        <v>13709</v>
      </c>
      <c r="F8537" s="806"/>
      <c r="G8537" s="807">
        <v>11315.15614145813</v>
      </c>
    </row>
    <row r="8538" spans="1:7" x14ac:dyDescent="0.25">
      <c r="A8538" s="803" t="s">
        <v>13710</v>
      </c>
      <c r="B8538" s="1174" t="s">
        <v>13657</v>
      </c>
      <c r="C8538" s="805" t="s">
        <v>3454</v>
      </c>
      <c r="D8538" s="806"/>
      <c r="E8538" s="808" t="s">
        <v>13711</v>
      </c>
      <c r="F8538" s="806"/>
      <c r="G8538" s="807">
        <v>8369.3978293263281</v>
      </c>
    </row>
    <row r="8539" spans="1:7" x14ac:dyDescent="0.25">
      <c r="A8539" s="803" t="s">
        <v>13712</v>
      </c>
      <c r="B8539" s="1174" t="s">
        <v>13657</v>
      </c>
      <c r="C8539" s="805" t="s">
        <v>3454</v>
      </c>
      <c r="D8539" s="806"/>
      <c r="E8539" s="808" t="s">
        <v>13713</v>
      </c>
      <c r="F8539" s="806"/>
      <c r="G8539" s="807">
        <v>11880.913948531039</v>
      </c>
    </row>
    <row r="8540" spans="1:7" x14ac:dyDescent="0.25">
      <c r="A8540" s="803" t="s">
        <v>13714</v>
      </c>
      <c r="B8540" s="1174" t="s">
        <v>13657</v>
      </c>
      <c r="C8540" s="1216" t="s">
        <v>13715</v>
      </c>
      <c r="D8540" s="806"/>
      <c r="E8540" s="1216" t="s">
        <v>13716</v>
      </c>
      <c r="F8540" s="806"/>
      <c r="G8540" s="1217">
        <v>9431.0301843749985</v>
      </c>
    </row>
    <row r="8541" spans="1:7" x14ac:dyDescent="0.25">
      <c r="A8541" s="803" t="s">
        <v>13717</v>
      </c>
      <c r="B8541" s="1174" t="s">
        <v>13657</v>
      </c>
      <c r="C8541" s="1216" t="s">
        <v>3746</v>
      </c>
      <c r="D8541" s="806"/>
      <c r="E8541" s="1216" t="s">
        <v>13718</v>
      </c>
      <c r="F8541" s="806"/>
      <c r="G8541" s="1217">
        <v>9468.0155500000001</v>
      </c>
    </row>
    <row r="8542" spans="1:7" x14ac:dyDescent="0.25">
      <c r="A8542" s="803" t="s">
        <v>13719</v>
      </c>
      <c r="B8542" s="1174" t="s">
        <v>13657</v>
      </c>
      <c r="C8542" s="1216" t="s">
        <v>3746</v>
      </c>
      <c r="D8542" s="806"/>
      <c r="E8542" s="1216" t="s">
        <v>13720</v>
      </c>
      <c r="F8542" s="806"/>
      <c r="G8542" s="1217">
        <v>10700.942624999998</v>
      </c>
    </row>
    <row r="8543" spans="1:7" x14ac:dyDescent="0.25">
      <c r="A8543" s="803" t="s">
        <v>13721</v>
      </c>
      <c r="B8543" s="1174" t="s">
        <v>13657</v>
      </c>
      <c r="C8543" s="1216" t="s">
        <v>3746</v>
      </c>
      <c r="D8543" s="806"/>
      <c r="E8543" s="1216" t="s">
        <v>13722</v>
      </c>
      <c r="F8543" s="806"/>
      <c r="G8543" s="1217">
        <v>13511.030299999999</v>
      </c>
    </row>
    <row r="8544" spans="1:7" x14ac:dyDescent="0.25">
      <c r="A8544" s="803" t="s">
        <v>13723</v>
      </c>
      <c r="B8544" s="1174" t="s">
        <v>13657</v>
      </c>
      <c r="C8544" s="1216" t="s">
        <v>3746</v>
      </c>
      <c r="D8544" s="806"/>
      <c r="E8544" s="1219" t="s">
        <v>13724</v>
      </c>
      <c r="F8544" s="806"/>
      <c r="G8544" s="1217">
        <v>10037.550174999997</v>
      </c>
    </row>
    <row r="8545" spans="1:7" x14ac:dyDescent="0.25">
      <c r="A8545" s="803" t="s">
        <v>13725</v>
      </c>
      <c r="B8545" s="1174" t="s">
        <v>13657</v>
      </c>
      <c r="C8545" s="1216" t="s">
        <v>3746</v>
      </c>
      <c r="D8545" s="806"/>
      <c r="E8545" s="1222" t="s">
        <v>13726</v>
      </c>
      <c r="F8545" s="806"/>
      <c r="G8545" s="1217">
        <v>11218.701374999997</v>
      </c>
    </row>
    <row r="8546" spans="1:7" x14ac:dyDescent="0.25">
      <c r="A8546" s="803" t="s">
        <v>13727</v>
      </c>
      <c r="B8546" s="1174" t="s">
        <v>13657</v>
      </c>
      <c r="C8546" s="1216" t="s">
        <v>3746</v>
      </c>
      <c r="D8546" s="806"/>
      <c r="E8546" s="1219" t="s">
        <v>13728</v>
      </c>
      <c r="F8546" s="806"/>
      <c r="G8546" s="1217">
        <v>14339.444299999996</v>
      </c>
    </row>
    <row r="8547" spans="1:7" x14ac:dyDescent="0.25">
      <c r="A8547" s="803" t="s">
        <v>13729</v>
      </c>
      <c r="B8547" s="1174" t="s">
        <v>13657</v>
      </c>
      <c r="C8547" s="1216" t="s">
        <v>1438</v>
      </c>
      <c r="D8547" s="806"/>
      <c r="E8547" s="1216" t="s">
        <v>11575</v>
      </c>
      <c r="F8547" s="806"/>
      <c r="G8547" s="1217">
        <v>14120.989418812496</v>
      </c>
    </row>
    <row r="8548" spans="1:7" x14ac:dyDescent="0.25">
      <c r="A8548" s="803" t="s">
        <v>13730</v>
      </c>
      <c r="B8548" s="1174" t="s">
        <v>13657</v>
      </c>
      <c r="C8548" s="1216" t="s">
        <v>1438</v>
      </c>
      <c r="D8548" s="806"/>
      <c r="E8548" s="1216" t="s">
        <v>12011</v>
      </c>
      <c r="F8548" s="806"/>
      <c r="G8548" s="1217">
        <v>15556.167972749998</v>
      </c>
    </row>
    <row r="8549" spans="1:7" x14ac:dyDescent="0.25">
      <c r="A8549" s="803" t="s">
        <v>13731</v>
      </c>
      <c r="B8549" s="1174" t="s">
        <v>13657</v>
      </c>
      <c r="C8549" s="1216" t="s">
        <v>1438</v>
      </c>
      <c r="D8549" s="806"/>
      <c r="E8549" s="1216" t="s">
        <v>11577</v>
      </c>
      <c r="F8549" s="806"/>
      <c r="G8549" s="1217">
        <v>17015.294703843745</v>
      </c>
    </row>
    <row r="8550" spans="1:7" x14ac:dyDescent="0.25">
      <c r="A8550" s="803" t="s">
        <v>13732</v>
      </c>
      <c r="B8550" s="1174" t="s">
        <v>13657</v>
      </c>
      <c r="C8550" s="1216" t="s">
        <v>1438</v>
      </c>
      <c r="D8550" s="806"/>
      <c r="E8550" s="1216" t="s">
        <v>13733</v>
      </c>
      <c r="F8550" s="806"/>
      <c r="G8550" s="1217" t="s">
        <v>9</v>
      </c>
    </row>
    <row r="8551" spans="1:7" x14ac:dyDescent="0.25">
      <c r="A8551" s="803" t="s">
        <v>13734</v>
      </c>
      <c r="B8551" s="1174" t="s">
        <v>13657</v>
      </c>
      <c r="C8551" s="1216" t="s">
        <v>1438</v>
      </c>
      <c r="D8551" s="806"/>
      <c r="E8551" s="1216" t="s">
        <v>13735</v>
      </c>
      <c r="F8551" s="806"/>
      <c r="G8551" s="1217" t="s">
        <v>9</v>
      </c>
    </row>
    <row r="8552" spans="1:7" x14ac:dyDescent="0.25">
      <c r="A8552" s="803" t="s">
        <v>2897</v>
      </c>
      <c r="B8552" s="1174" t="s">
        <v>13657</v>
      </c>
      <c r="C8552" s="1216" t="s">
        <v>1438</v>
      </c>
      <c r="D8552" s="806"/>
      <c r="E8552" s="1216" t="s">
        <v>13736</v>
      </c>
      <c r="F8552" s="1223"/>
      <c r="G8552" s="1217">
        <v>5614.405282499999</v>
      </c>
    </row>
    <row r="8553" spans="1:7" x14ac:dyDescent="0.25">
      <c r="A8553" s="803" t="s">
        <v>2899</v>
      </c>
      <c r="B8553" s="1174" t="s">
        <v>13657</v>
      </c>
      <c r="C8553" s="1216" t="s">
        <v>1438</v>
      </c>
      <c r="D8553" s="806"/>
      <c r="E8553" s="1216" t="s">
        <v>13737</v>
      </c>
      <c r="F8553" s="1223"/>
      <c r="G8553" s="1217">
        <v>5509.2825611999997</v>
      </c>
    </row>
    <row r="8554" spans="1:7" x14ac:dyDescent="0.25">
      <c r="A8554" s="803" t="s">
        <v>2901</v>
      </c>
      <c r="B8554" s="1174" t="s">
        <v>13657</v>
      </c>
      <c r="C8554" s="1216" t="s">
        <v>1438</v>
      </c>
      <c r="D8554" s="806"/>
      <c r="E8554" s="1216" t="s">
        <v>13738</v>
      </c>
      <c r="F8554" s="1224"/>
      <c r="G8554" s="1217">
        <v>8025.3077059999996</v>
      </c>
    </row>
    <row r="8555" spans="1:7" x14ac:dyDescent="0.25">
      <c r="A8555" s="803" t="s">
        <v>2903</v>
      </c>
      <c r="B8555" s="1174" t="s">
        <v>13657</v>
      </c>
      <c r="C8555" s="1216" t="s">
        <v>1438</v>
      </c>
      <c r="D8555" s="806"/>
      <c r="E8555" s="1216" t="s">
        <v>13739</v>
      </c>
      <c r="F8555" s="1223"/>
      <c r="G8555" s="1217">
        <v>7863.9090124999993</v>
      </c>
    </row>
    <row r="8556" spans="1:7" x14ac:dyDescent="0.25">
      <c r="A8556" s="803" t="s">
        <v>13740</v>
      </c>
      <c r="B8556" s="1174" t="s">
        <v>13657</v>
      </c>
      <c r="C8556" s="1216" t="s">
        <v>13159</v>
      </c>
      <c r="D8556" s="806"/>
      <c r="E8556" s="1218" t="s">
        <v>13741</v>
      </c>
      <c r="F8556" s="806"/>
      <c r="G8556" s="1217">
        <v>10254.956049187498</v>
      </c>
    </row>
    <row r="8557" spans="1:7" x14ac:dyDescent="0.25">
      <c r="A8557" s="803" t="s">
        <v>13742</v>
      </c>
      <c r="B8557" s="1174" t="s">
        <v>13657</v>
      </c>
      <c r="C8557" s="1216" t="s">
        <v>13159</v>
      </c>
      <c r="D8557" s="806"/>
      <c r="E8557" s="1218" t="s">
        <v>13743</v>
      </c>
      <c r="F8557" s="806"/>
      <c r="G8557" s="1217" t="s">
        <v>9</v>
      </c>
    </row>
    <row r="8558" spans="1:7" x14ac:dyDescent="0.25">
      <c r="A8558" s="803" t="s">
        <v>13744</v>
      </c>
      <c r="B8558" s="1174" t="s">
        <v>13657</v>
      </c>
      <c r="C8558" s="1216" t="s">
        <v>12951</v>
      </c>
      <c r="D8558" s="806"/>
      <c r="E8558" s="1216" t="s">
        <v>11575</v>
      </c>
      <c r="F8558" s="1224"/>
      <c r="G8558" s="1217">
        <v>14216.328749999999</v>
      </c>
    </row>
    <row r="8559" spans="1:7" x14ac:dyDescent="0.25">
      <c r="A8559" s="803" t="s">
        <v>13745</v>
      </c>
      <c r="B8559" s="1174" t="s">
        <v>13657</v>
      </c>
      <c r="C8559" s="1216" t="s">
        <v>12951</v>
      </c>
      <c r="D8559" s="806"/>
      <c r="E8559" s="1216" t="s">
        <v>12011</v>
      </c>
      <c r="F8559" s="1224"/>
      <c r="G8559" s="1217">
        <v>15180.499100000001</v>
      </c>
    </row>
    <row r="8560" spans="1:7" x14ac:dyDescent="0.25">
      <c r="A8560" s="803" t="s">
        <v>13746</v>
      </c>
      <c r="B8560" s="1174" t="s">
        <v>13657</v>
      </c>
      <c r="C8560" s="1216" t="s">
        <v>12951</v>
      </c>
      <c r="D8560" s="806"/>
      <c r="E8560" s="1216" t="s">
        <v>11577</v>
      </c>
      <c r="F8560" s="1224"/>
      <c r="G8560" s="1217">
        <v>18356.125775</v>
      </c>
    </row>
    <row r="8561" spans="1:7" x14ac:dyDescent="0.25">
      <c r="A8561" s="803" t="s">
        <v>13747</v>
      </c>
      <c r="B8561" s="1174" t="s">
        <v>13657</v>
      </c>
      <c r="C8561" s="1216" t="s">
        <v>12940</v>
      </c>
      <c r="D8561" s="806"/>
      <c r="E8561" s="1216" t="s">
        <v>13748</v>
      </c>
      <c r="F8561" s="806"/>
      <c r="G8561" s="1217">
        <v>12036.245268093748</v>
      </c>
    </row>
    <row r="8562" spans="1:7" x14ac:dyDescent="0.25">
      <c r="A8562" s="803" t="s">
        <v>13749</v>
      </c>
      <c r="B8562" s="1174" t="s">
        <v>13657</v>
      </c>
      <c r="C8562" s="1216" t="s">
        <v>12940</v>
      </c>
      <c r="D8562" s="806"/>
      <c r="E8562" s="1216" t="s">
        <v>13750</v>
      </c>
      <c r="F8562" s="806"/>
      <c r="G8562" s="1217" t="s">
        <v>9</v>
      </c>
    </row>
    <row r="8563" spans="1:7" x14ac:dyDescent="0.25">
      <c r="A8563" s="803" t="s">
        <v>13751</v>
      </c>
      <c r="B8563" s="1174" t="s">
        <v>13657</v>
      </c>
      <c r="C8563" s="1216" t="s">
        <v>18</v>
      </c>
      <c r="D8563" s="806"/>
      <c r="E8563" s="1219" t="s">
        <v>13752</v>
      </c>
      <c r="F8563" s="806"/>
      <c r="G8563" s="1217">
        <v>25034.071441968743</v>
      </c>
    </row>
    <row r="8564" spans="1:7" x14ac:dyDescent="0.25">
      <c r="A8564" s="803" t="s">
        <v>13753</v>
      </c>
      <c r="B8564" s="1174" t="s">
        <v>13657</v>
      </c>
      <c r="C8564" s="1216" t="s">
        <v>18</v>
      </c>
      <c r="D8564" s="806"/>
      <c r="E8564" s="1216" t="s">
        <v>13754</v>
      </c>
      <c r="F8564" s="806"/>
      <c r="G8564" s="1217">
        <v>21597.414064687498</v>
      </c>
    </row>
    <row r="8565" spans="1:7" x14ac:dyDescent="0.25">
      <c r="A8565" s="803" t="s">
        <v>13755</v>
      </c>
      <c r="B8565" s="1174" t="s">
        <v>13657</v>
      </c>
      <c r="C8565" s="1216" t="s">
        <v>1448</v>
      </c>
      <c r="D8565" s="806"/>
      <c r="E8565" s="1219" t="s">
        <v>13756</v>
      </c>
      <c r="F8565" s="806"/>
      <c r="G8565" s="1217">
        <v>13268.689035468748</v>
      </c>
    </row>
    <row r="8566" spans="1:7" x14ac:dyDescent="0.25">
      <c r="A8566" s="803" t="s">
        <v>13757</v>
      </c>
      <c r="B8566" s="1174" t="s">
        <v>13657</v>
      </c>
      <c r="C8566" s="1216" t="s">
        <v>1448</v>
      </c>
      <c r="D8566" s="806"/>
      <c r="E8566" s="1216" t="s">
        <v>13758</v>
      </c>
      <c r="F8566" s="806"/>
      <c r="G8566" s="1217" t="s">
        <v>9</v>
      </c>
    </row>
    <row r="8567" spans="1:7" x14ac:dyDescent="0.25">
      <c r="A8567" s="803" t="s">
        <v>13759</v>
      </c>
      <c r="B8567" s="1174" t="s">
        <v>13657</v>
      </c>
      <c r="C8567" s="1216" t="s">
        <v>1448</v>
      </c>
      <c r="D8567" s="806"/>
      <c r="E8567" s="1218" t="s">
        <v>13760</v>
      </c>
      <c r="F8567" s="806"/>
      <c r="G8567" s="1217" t="s">
        <v>9</v>
      </c>
    </row>
    <row r="8568" spans="1:7" x14ac:dyDescent="0.25">
      <c r="A8568" s="803" t="s">
        <v>13761</v>
      </c>
      <c r="B8568" s="1174" t="s">
        <v>13657</v>
      </c>
      <c r="C8568" s="1216" t="s">
        <v>1448</v>
      </c>
      <c r="D8568" s="806"/>
      <c r="E8568" s="1216" t="s">
        <v>13762</v>
      </c>
      <c r="F8568" s="806"/>
      <c r="G8568" s="1217">
        <v>13583.293336593746</v>
      </c>
    </row>
    <row r="8569" spans="1:7" x14ac:dyDescent="0.25">
      <c r="A8569" s="803" t="s">
        <v>13763</v>
      </c>
      <c r="B8569" s="1174" t="s">
        <v>13657</v>
      </c>
      <c r="C8569" s="1216" t="s">
        <v>1448</v>
      </c>
      <c r="D8569" s="806"/>
      <c r="E8569" s="1216" t="s">
        <v>13764</v>
      </c>
      <c r="F8569" s="806"/>
      <c r="G8569" s="1217">
        <v>11427.894755624997</v>
      </c>
    </row>
    <row r="8570" spans="1:7" x14ac:dyDescent="0.25">
      <c r="A8570" s="803" t="s">
        <v>13765</v>
      </c>
      <c r="B8570" s="1174" t="s">
        <v>13657</v>
      </c>
      <c r="C8570" s="1216" t="s">
        <v>1448</v>
      </c>
      <c r="D8570" s="806"/>
      <c r="E8570" s="1219" t="s">
        <v>13766</v>
      </c>
      <c r="F8570" s="806"/>
      <c r="G8570" s="1217">
        <v>13583.293336593746</v>
      </c>
    </row>
    <row r="8571" spans="1:7" x14ac:dyDescent="0.25">
      <c r="A8571" s="803" t="s">
        <v>13767</v>
      </c>
      <c r="B8571" s="1174" t="s">
        <v>13657</v>
      </c>
      <c r="C8571" s="1216" t="s">
        <v>1448</v>
      </c>
      <c r="D8571" s="806"/>
      <c r="E8571" s="1216" t="s">
        <v>13768</v>
      </c>
      <c r="F8571" s="806"/>
      <c r="G8571" s="1217">
        <v>11427.894755624997</v>
      </c>
    </row>
    <row r="8572" spans="1:7" x14ac:dyDescent="0.25">
      <c r="A8572" s="803" t="s">
        <v>13769</v>
      </c>
      <c r="B8572" s="1174" t="s">
        <v>13657</v>
      </c>
      <c r="C8572" s="1216" t="s">
        <v>1448</v>
      </c>
      <c r="D8572" s="806"/>
      <c r="E8572" s="1219" t="s">
        <v>13770</v>
      </c>
      <c r="F8572" s="806"/>
      <c r="G8572" s="1217" t="s">
        <v>9</v>
      </c>
    </row>
    <row r="8573" spans="1:7" x14ac:dyDescent="0.25">
      <c r="A8573" s="803" t="s">
        <v>13771</v>
      </c>
      <c r="B8573" s="1174" t="s">
        <v>13657</v>
      </c>
      <c r="C8573" s="1216" t="s">
        <v>1448</v>
      </c>
      <c r="D8573" s="806"/>
      <c r="E8573" s="1219" t="s">
        <v>13772</v>
      </c>
      <c r="F8573" s="806"/>
      <c r="G8573" s="1217">
        <v>11427.894755624997</v>
      </c>
    </row>
    <row r="8574" spans="1:7" x14ac:dyDescent="0.25">
      <c r="A8574" s="803" t="s">
        <v>13773</v>
      </c>
      <c r="B8574" s="1174" t="s">
        <v>13657</v>
      </c>
      <c r="C8574" s="1216" t="s">
        <v>19</v>
      </c>
      <c r="D8574" s="806"/>
      <c r="E8574" s="1216" t="s">
        <v>13774</v>
      </c>
      <c r="F8574" s="806"/>
      <c r="G8574" s="1217">
        <v>16764.580047093747</v>
      </c>
    </row>
    <row r="8575" spans="1:7" x14ac:dyDescent="0.25">
      <c r="A8575" s="803" t="s">
        <v>13775</v>
      </c>
      <c r="B8575" s="1174" t="s">
        <v>13657</v>
      </c>
      <c r="C8575" s="1216" t="s">
        <v>13776</v>
      </c>
      <c r="D8575" s="806"/>
      <c r="E8575" s="1218" t="s">
        <v>13777</v>
      </c>
      <c r="F8575" s="806"/>
      <c r="G8575" s="1217">
        <v>7684.5184999999992</v>
      </c>
    </row>
    <row r="8576" spans="1:7" x14ac:dyDescent="0.25">
      <c r="A8576" s="803" t="s">
        <v>13778</v>
      </c>
      <c r="B8576" s="1174" t="s">
        <v>13657</v>
      </c>
      <c r="C8576" s="1216" t="s">
        <v>19</v>
      </c>
      <c r="D8576" s="806"/>
      <c r="E8576" s="1219" t="s">
        <v>13779</v>
      </c>
      <c r="F8576" s="806"/>
      <c r="G8576" s="1217">
        <v>6861.4209499999988</v>
      </c>
    </row>
    <row r="8577" spans="1:7" x14ac:dyDescent="0.25">
      <c r="A8577" s="803" t="s">
        <v>13780</v>
      </c>
      <c r="B8577" s="1174" t="s">
        <v>13657</v>
      </c>
      <c r="C8577" s="1216" t="s">
        <v>19</v>
      </c>
      <c r="D8577" s="806"/>
      <c r="E8577" s="1216" t="s">
        <v>13781</v>
      </c>
      <c r="F8577" s="806"/>
      <c r="G8577" s="1217">
        <v>8322.624749999999</v>
      </c>
    </row>
    <row r="8578" spans="1:7" x14ac:dyDescent="0.25">
      <c r="A8578" s="803" t="s">
        <v>13782</v>
      </c>
      <c r="B8578" s="1174" t="s">
        <v>13657</v>
      </c>
      <c r="C8578" s="1216" t="s">
        <v>13783</v>
      </c>
      <c r="D8578" s="806"/>
      <c r="E8578" s="1216" t="s">
        <v>13784</v>
      </c>
      <c r="F8578" s="806"/>
      <c r="G8578" s="1217">
        <v>15328.921276874999</v>
      </c>
    </row>
    <row r="8579" spans="1:7" x14ac:dyDescent="0.25">
      <c r="A8579" s="803" t="s">
        <v>13785</v>
      </c>
      <c r="B8579" s="1174" t="s">
        <v>13657</v>
      </c>
      <c r="C8579" s="1216" t="s">
        <v>13783</v>
      </c>
      <c r="D8579" s="806"/>
      <c r="E8579" s="1216" t="s">
        <v>12069</v>
      </c>
      <c r="F8579" s="806"/>
      <c r="G8579" s="1217">
        <v>9718.2621574687473</v>
      </c>
    </row>
    <row r="8580" spans="1:7" x14ac:dyDescent="0.25">
      <c r="A8580" s="803" t="s">
        <v>13786</v>
      </c>
      <c r="B8580" s="1174" t="s">
        <v>13657</v>
      </c>
      <c r="C8580" s="1216" t="s">
        <v>10473</v>
      </c>
      <c r="D8580" s="806"/>
      <c r="E8580" s="1216" t="s">
        <v>13787</v>
      </c>
      <c r="F8580" s="806"/>
      <c r="G8580" s="1217">
        <v>10525.484847281246</v>
      </c>
    </row>
    <row r="8581" spans="1:7" x14ac:dyDescent="0.25">
      <c r="A8581" s="803" t="s">
        <v>13788</v>
      </c>
      <c r="B8581" s="1174" t="s">
        <v>13657</v>
      </c>
      <c r="C8581" s="1216" t="s">
        <v>10473</v>
      </c>
      <c r="D8581" s="806"/>
      <c r="E8581" s="1216" t="s">
        <v>13789</v>
      </c>
      <c r="F8581" s="806"/>
      <c r="G8581" s="1217" t="s">
        <v>9</v>
      </c>
    </row>
    <row r="8582" spans="1:7" x14ac:dyDescent="0.25">
      <c r="A8582" s="803" t="s">
        <v>13790</v>
      </c>
      <c r="B8582" s="1174" t="s">
        <v>13657</v>
      </c>
      <c r="C8582" s="1216" t="s">
        <v>10473</v>
      </c>
      <c r="D8582" s="806"/>
      <c r="E8582" s="1216" t="s">
        <v>13791</v>
      </c>
      <c r="F8582" s="806"/>
      <c r="G8582" s="1217">
        <v>12049.545171187498</v>
      </c>
    </row>
    <row r="8583" spans="1:7" x14ac:dyDescent="0.25">
      <c r="A8583" s="803" t="s">
        <v>13792</v>
      </c>
      <c r="B8583" s="1174" t="s">
        <v>13657</v>
      </c>
      <c r="C8583" s="1216" t="s">
        <v>10473</v>
      </c>
      <c r="D8583" s="806"/>
      <c r="E8583" s="1216" t="s">
        <v>13793</v>
      </c>
      <c r="F8583" s="806"/>
      <c r="G8583" s="1217">
        <v>12821.252735156248</v>
      </c>
    </row>
    <row r="8584" spans="1:7" x14ac:dyDescent="0.25">
      <c r="A8584" s="803" t="s">
        <v>13794</v>
      </c>
      <c r="B8584" s="1174" t="s">
        <v>13657</v>
      </c>
      <c r="C8584" s="1216" t="s">
        <v>1450</v>
      </c>
      <c r="D8584" s="806"/>
      <c r="E8584" s="1218" t="s">
        <v>13795</v>
      </c>
      <c r="F8584" s="806"/>
      <c r="G8584" s="1217">
        <v>9592.9197724924943</v>
      </c>
    </row>
    <row r="8585" spans="1:7" x14ac:dyDescent="0.25">
      <c r="A8585" s="803" t="s">
        <v>13796</v>
      </c>
      <c r="B8585" s="1174" t="s">
        <v>13657</v>
      </c>
      <c r="C8585" s="1216" t="s">
        <v>1450</v>
      </c>
      <c r="D8585" s="806"/>
      <c r="E8585" s="1218" t="s">
        <v>13797</v>
      </c>
      <c r="F8585" s="806"/>
      <c r="G8585" s="1217">
        <v>11614.02269451451</v>
      </c>
    </row>
    <row r="8586" spans="1:7" x14ac:dyDescent="0.25">
      <c r="A8586" s="803" t="s">
        <v>13798</v>
      </c>
      <c r="B8586" s="1174" t="s">
        <v>13657</v>
      </c>
      <c r="C8586" s="1216" t="s">
        <v>13799</v>
      </c>
      <c r="D8586" s="806"/>
      <c r="E8586" s="1216" t="s">
        <v>13800</v>
      </c>
      <c r="F8586" s="806"/>
      <c r="G8586" s="1217">
        <v>13625.677643156247</v>
      </c>
    </row>
    <row r="8587" spans="1:7" x14ac:dyDescent="0.25">
      <c r="A8587" s="803" t="s">
        <v>13801</v>
      </c>
      <c r="B8587" s="1174" t="s">
        <v>13657</v>
      </c>
      <c r="C8587" s="1216" t="s">
        <v>13799</v>
      </c>
      <c r="D8587" s="806"/>
      <c r="E8587" s="1216" t="s">
        <v>13802</v>
      </c>
      <c r="F8587" s="806"/>
      <c r="G8587" s="1217">
        <v>15611.643392718746</v>
      </c>
    </row>
    <row r="8588" spans="1:7" x14ac:dyDescent="0.25">
      <c r="A8588" s="803" t="s">
        <v>13803</v>
      </c>
      <c r="B8588" s="1174" t="s">
        <v>13657</v>
      </c>
      <c r="C8588" s="1216" t="s">
        <v>13799</v>
      </c>
      <c r="D8588" s="806"/>
      <c r="E8588" s="1216" t="s">
        <v>13804</v>
      </c>
      <c r="F8588" s="806"/>
      <c r="G8588" s="1217">
        <v>17706.806148843749</v>
      </c>
    </row>
    <row r="8589" spans="1:7" x14ac:dyDescent="0.25">
      <c r="A8589" s="803" t="s">
        <v>13805</v>
      </c>
      <c r="B8589" s="1174" t="s">
        <v>13657</v>
      </c>
      <c r="C8589" s="1216" t="s">
        <v>10592</v>
      </c>
      <c r="D8589" s="806"/>
      <c r="E8589" s="1219" t="s">
        <v>13806</v>
      </c>
      <c r="F8589" s="806"/>
      <c r="G8589" s="1217">
        <v>9780.6809999999969</v>
      </c>
    </row>
    <row r="8590" spans="1:7" x14ac:dyDescent="0.25">
      <c r="A8590" s="803" t="s">
        <v>13807</v>
      </c>
      <c r="B8590" s="1174" t="s">
        <v>13657</v>
      </c>
      <c r="C8590" s="1216" t="s">
        <v>10592</v>
      </c>
      <c r="D8590" s="806"/>
      <c r="E8590" s="1218" t="s">
        <v>13808</v>
      </c>
      <c r="F8590" s="806"/>
      <c r="G8590" s="1217">
        <v>11172.122924999998</v>
      </c>
    </row>
    <row r="8591" spans="1:7" x14ac:dyDescent="0.25">
      <c r="A8591" s="207" t="s">
        <v>13809</v>
      </c>
      <c r="B8591" s="208" t="s">
        <v>13657</v>
      </c>
      <c r="C8591" s="366" t="s">
        <v>13270</v>
      </c>
      <c r="D8591" s="368"/>
      <c r="E8591" s="1225" t="s">
        <v>13810</v>
      </c>
      <c r="F8591" s="1226"/>
      <c r="G8591" s="807" t="s">
        <v>9</v>
      </c>
    </row>
    <row r="8592" spans="1:7" x14ac:dyDescent="0.25">
      <c r="A8592" s="207" t="s">
        <v>13811</v>
      </c>
      <c r="B8592" s="208" t="s">
        <v>13657</v>
      </c>
      <c r="C8592" s="366" t="s">
        <v>13270</v>
      </c>
      <c r="D8592" s="368"/>
      <c r="E8592" s="1225" t="s">
        <v>13812</v>
      </c>
      <c r="F8592" s="1226"/>
      <c r="G8592" s="807">
        <v>5197.1892499999994</v>
      </c>
    </row>
    <row r="8593" spans="1:7" x14ac:dyDescent="0.25">
      <c r="A8593" s="207" t="s">
        <v>13813</v>
      </c>
      <c r="B8593" s="208" t="s">
        <v>13657</v>
      </c>
      <c r="C8593" s="366" t="s">
        <v>13270</v>
      </c>
      <c r="D8593" s="368"/>
      <c r="E8593" s="1225" t="s">
        <v>13814</v>
      </c>
      <c r="F8593" s="1226"/>
      <c r="G8593" s="807" t="s">
        <v>9</v>
      </c>
    </row>
    <row r="8594" spans="1:7" x14ac:dyDescent="0.25">
      <c r="A8594" s="207" t="s">
        <v>13815</v>
      </c>
      <c r="B8594" s="208" t="s">
        <v>13657</v>
      </c>
      <c r="C8594" s="1227" t="s">
        <v>13270</v>
      </c>
      <c r="D8594" s="1228"/>
      <c r="E8594" s="1225" t="s">
        <v>13816</v>
      </c>
      <c r="F8594" s="1226"/>
      <c r="G8594" s="807">
        <v>12445.1459</v>
      </c>
    </row>
    <row r="8595" spans="1:7" x14ac:dyDescent="0.25">
      <c r="A8595" s="1229" t="s">
        <v>13817</v>
      </c>
      <c r="B8595" s="208" t="s">
        <v>13657</v>
      </c>
      <c r="C8595" s="808" t="s">
        <v>13818</v>
      </c>
      <c r="D8595" s="1230"/>
      <c r="E8595" s="805" t="s">
        <v>12983</v>
      </c>
      <c r="F8595" s="1231"/>
      <c r="G8595" s="807">
        <v>63077.527575562483</v>
      </c>
    </row>
    <row r="8596" spans="1:7" x14ac:dyDescent="0.25">
      <c r="A8596" s="1229" t="s">
        <v>13819</v>
      </c>
      <c r="B8596" s="208" t="s">
        <v>13657</v>
      </c>
      <c r="C8596" s="808" t="s">
        <v>13818</v>
      </c>
      <c r="D8596" s="1230"/>
      <c r="E8596" s="805" t="s">
        <v>12984</v>
      </c>
      <c r="F8596" s="1231"/>
      <c r="G8596" s="807">
        <v>84656.685784124988</v>
      </c>
    </row>
    <row r="8597" spans="1:7" ht="30" x14ac:dyDescent="0.25">
      <c r="A8597" s="1229" t="s">
        <v>13820</v>
      </c>
      <c r="B8597" s="208" t="s">
        <v>13821</v>
      </c>
      <c r="C8597" s="808" t="s">
        <v>13818</v>
      </c>
      <c r="D8597" s="1230"/>
      <c r="E8597" s="805" t="s">
        <v>13822</v>
      </c>
      <c r="F8597" s="1231"/>
      <c r="G8597" s="807">
        <v>246500.33946768747</v>
      </c>
    </row>
    <row r="8598" spans="1:7" x14ac:dyDescent="0.25">
      <c r="A8598" s="907" t="s">
        <v>13823</v>
      </c>
      <c r="B8598" s="1232" t="s">
        <v>13657</v>
      </c>
      <c r="C8598" s="1233" t="s">
        <v>12964</v>
      </c>
      <c r="D8598" s="1234"/>
      <c r="E8598" s="1235" t="s">
        <v>12965</v>
      </c>
      <c r="F8598" s="910"/>
      <c r="G8598" s="1236">
        <v>5350.592717999999</v>
      </c>
    </row>
    <row r="8599" spans="1:7" x14ac:dyDescent="0.25">
      <c r="A8599" s="907" t="s">
        <v>13824</v>
      </c>
      <c r="B8599" s="1232" t="s">
        <v>13657</v>
      </c>
      <c r="C8599" s="1233" t="s">
        <v>12964</v>
      </c>
      <c r="D8599" s="1234"/>
      <c r="E8599" s="1235" t="s">
        <v>12967</v>
      </c>
      <c r="F8599" s="910"/>
      <c r="G8599" s="1236">
        <v>6755.9732639999993</v>
      </c>
    </row>
    <row r="8600" spans="1:7" x14ac:dyDescent="0.25">
      <c r="A8600" s="907" t="s">
        <v>13825</v>
      </c>
      <c r="B8600" s="1232" t="s">
        <v>13657</v>
      </c>
      <c r="C8600" s="1233" t="s">
        <v>12964</v>
      </c>
      <c r="D8600" s="1234"/>
      <c r="E8600" s="1235" t="s">
        <v>12969</v>
      </c>
      <c r="F8600" s="910"/>
      <c r="G8600" s="1236">
        <v>9125.4610709999997</v>
      </c>
    </row>
    <row r="8601" spans="1:7" x14ac:dyDescent="0.25">
      <c r="A8601" s="907" t="s">
        <v>13826</v>
      </c>
      <c r="B8601" s="1232" t="s">
        <v>13657</v>
      </c>
      <c r="C8601" s="1233" t="s">
        <v>12964</v>
      </c>
      <c r="D8601" s="1234"/>
      <c r="E8601" s="1235" t="s">
        <v>12971</v>
      </c>
      <c r="F8601" s="910"/>
      <c r="G8601" s="1236">
        <v>5739.8996879999986</v>
      </c>
    </row>
    <row r="8602" spans="1:7" x14ac:dyDescent="0.25">
      <c r="A8602" s="907" t="s">
        <v>13827</v>
      </c>
      <c r="B8602" s="1232" t="s">
        <v>13657</v>
      </c>
      <c r="C8602" s="1233" t="s">
        <v>12964</v>
      </c>
      <c r="D8602" s="1234"/>
      <c r="E8602" s="1235" t="s">
        <v>12973</v>
      </c>
      <c r="F8602" s="910"/>
      <c r="G8602" s="1236">
        <v>7106.3495369999982</v>
      </c>
    </row>
    <row r="8603" spans="1:7" x14ac:dyDescent="0.25">
      <c r="A8603" s="907" t="s">
        <v>13828</v>
      </c>
      <c r="B8603" s="1232" t="s">
        <v>13657</v>
      </c>
      <c r="C8603" s="1233" t="s">
        <v>12964</v>
      </c>
      <c r="D8603" s="1234"/>
      <c r="E8603" s="1235" t="s">
        <v>12975</v>
      </c>
      <c r="F8603" s="910"/>
      <c r="G8603" s="1236">
        <v>9826.2136169999976</v>
      </c>
    </row>
    <row r="8604" spans="1:7" x14ac:dyDescent="0.25">
      <c r="A8604" s="803" t="s">
        <v>13829</v>
      </c>
      <c r="B8604" s="208" t="s">
        <v>13821</v>
      </c>
      <c r="C8604" s="808" t="s">
        <v>13830</v>
      </c>
      <c r="D8604" s="1230"/>
      <c r="E8604" s="805" t="s">
        <v>12995</v>
      </c>
      <c r="F8604" s="1237"/>
      <c r="G8604" s="807">
        <v>39761.236072349995</v>
      </c>
    </row>
    <row r="8605" spans="1:7" x14ac:dyDescent="0.25">
      <c r="A8605" s="803" t="s">
        <v>13831</v>
      </c>
      <c r="B8605" s="1174" t="s">
        <v>13657</v>
      </c>
      <c r="C8605" s="1216" t="s">
        <v>13832</v>
      </c>
      <c r="D8605" s="806"/>
      <c r="E8605" s="1216" t="s">
        <v>11575</v>
      </c>
      <c r="F8605" s="806"/>
      <c r="G8605" s="1217" t="s">
        <v>9</v>
      </c>
    </row>
    <row r="8606" spans="1:7" x14ac:dyDescent="0.25">
      <c r="A8606" s="803" t="s">
        <v>13833</v>
      </c>
      <c r="B8606" s="1174" t="s">
        <v>13657</v>
      </c>
      <c r="C8606" s="1216" t="s">
        <v>13832</v>
      </c>
      <c r="D8606" s="806"/>
      <c r="E8606" s="1216" t="s">
        <v>11577</v>
      </c>
      <c r="F8606" s="806"/>
      <c r="G8606" s="1217">
        <v>14145.584843999997</v>
      </c>
    </row>
    <row r="8607" spans="1:7" x14ac:dyDescent="0.25">
      <c r="A8607" s="803" t="s">
        <v>13834</v>
      </c>
      <c r="B8607" s="1174" t="s">
        <v>13657</v>
      </c>
      <c r="C8607" s="1216" t="s">
        <v>13835</v>
      </c>
      <c r="D8607" s="806"/>
      <c r="E8607" s="1219" t="s">
        <v>13836</v>
      </c>
      <c r="F8607" s="806"/>
      <c r="G8607" s="1217">
        <v>8132.8663461538454</v>
      </c>
    </row>
    <row r="8608" spans="1:7" x14ac:dyDescent="0.25">
      <c r="A8608" s="803" t="s">
        <v>13837</v>
      </c>
      <c r="B8608" s="804" t="s">
        <v>13657</v>
      </c>
      <c r="C8608" s="808" t="s">
        <v>12987</v>
      </c>
      <c r="D8608" s="1230"/>
      <c r="E8608" s="982" t="s">
        <v>13838</v>
      </c>
      <c r="F8608" s="1231"/>
      <c r="G8608" s="807">
        <v>7259.7620192307695</v>
      </c>
    </row>
    <row r="8609" spans="1:7" x14ac:dyDescent="0.25">
      <c r="A8609" s="803" t="s">
        <v>13839</v>
      </c>
      <c r="B8609" s="804" t="s">
        <v>13657</v>
      </c>
      <c r="C8609" s="808" t="s">
        <v>12987</v>
      </c>
      <c r="D8609" s="1230"/>
      <c r="E8609" s="982" t="s">
        <v>13840</v>
      </c>
      <c r="F8609" s="1231"/>
      <c r="G8609" s="807">
        <v>8373.4596153846142</v>
      </c>
    </row>
    <row r="8610" spans="1:7" x14ac:dyDescent="0.25">
      <c r="A8610" s="803" t="s">
        <v>13841</v>
      </c>
      <c r="B8610" s="1174" t="s">
        <v>13657</v>
      </c>
      <c r="C8610" s="1216" t="s">
        <v>3723</v>
      </c>
      <c r="D8610" s="806"/>
      <c r="E8610" s="1216" t="s">
        <v>13842</v>
      </c>
      <c r="F8610" s="806"/>
      <c r="G8610" s="1217" t="s">
        <v>9</v>
      </c>
    </row>
    <row r="8611" spans="1:7" x14ac:dyDescent="0.25">
      <c r="A8611" s="803" t="s">
        <v>13843</v>
      </c>
      <c r="B8611" s="1174" t="s">
        <v>13657</v>
      </c>
      <c r="C8611" s="1216" t="s">
        <v>3726</v>
      </c>
      <c r="D8611" s="806"/>
      <c r="E8611" s="1216" t="s">
        <v>13844</v>
      </c>
      <c r="F8611" s="806"/>
      <c r="G8611" s="1217">
        <v>13264.534120687498</v>
      </c>
    </row>
    <row r="8612" spans="1:7" x14ac:dyDescent="0.25">
      <c r="A8612" s="803" t="s">
        <v>13845</v>
      </c>
      <c r="B8612" s="1174" t="s">
        <v>13657</v>
      </c>
      <c r="C8612" s="1216" t="s">
        <v>9840</v>
      </c>
      <c r="D8612" s="806"/>
      <c r="E8612" s="1216" t="s">
        <v>13846</v>
      </c>
      <c r="F8612" s="806"/>
      <c r="G8612" s="1217" t="s">
        <v>9</v>
      </c>
    </row>
    <row r="8613" spans="1:7" x14ac:dyDescent="0.25">
      <c r="A8613" s="803" t="s">
        <v>13847</v>
      </c>
      <c r="B8613" s="1174" t="s">
        <v>13657</v>
      </c>
      <c r="C8613" s="1216" t="s">
        <v>9840</v>
      </c>
      <c r="D8613" s="806"/>
      <c r="E8613" s="1216" t="s">
        <v>12923</v>
      </c>
      <c r="F8613" s="1102"/>
      <c r="G8613" s="1217">
        <v>14454.670673076922</v>
      </c>
    </row>
    <row r="8614" spans="1:7" x14ac:dyDescent="0.25">
      <c r="A8614" s="803" t="s">
        <v>13848</v>
      </c>
      <c r="B8614" s="1174" t="s">
        <v>13657</v>
      </c>
      <c r="C8614" s="1216" t="s">
        <v>9840</v>
      </c>
      <c r="D8614" s="806"/>
      <c r="E8614" s="1216" t="s">
        <v>12919</v>
      </c>
      <c r="F8614" s="1102"/>
      <c r="G8614" s="1217">
        <v>18490.838942307691</v>
      </c>
    </row>
    <row r="8615" spans="1:7" x14ac:dyDescent="0.25">
      <c r="A8615" s="803" t="s">
        <v>13780</v>
      </c>
      <c r="B8615" s="1174" t="s">
        <v>13657</v>
      </c>
      <c r="C8615" s="1216" t="s">
        <v>9840</v>
      </c>
      <c r="D8615" s="806"/>
      <c r="E8615" s="1222" t="s">
        <v>13849</v>
      </c>
      <c r="F8615" s="806"/>
      <c r="G8615" s="1217">
        <v>8322.624749999999</v>
      </c>
    </row>
    <row r="8616" spans="1:7" x14ac:dyDescent="0.25">
      <c r="A8616" s="803" t="s">
        <v>13850</v>
      </c>
      <c r="B8616" s="1174" t="s">
        <v>13657</v>
      </c>
      <c r="C8616" s="1216" t="s">
        <v>13851</v>
      </c>
      <c r="D8616" s="806"/>
      <c r="E8616" s="1216" t="s">
        <v>12923</v>
      </c>
      <c r="F8616" s="806"/>
      <c r="G8616" s="1217">
        <v>9494.0846699999965</v>
      </c>
    </row>
    <row r="8617" spans="1:7" x14ac:dyDescent="0.25">
      <c r="A8617" s="803" t="s">
        <v>13852</v>
      </c>
      <c r="B8617" s="1174" t="s">
        <v>13657</v>
      </c>
      <c r="C8617" s="1216" t="s">
        <v>13057</v>
      </c>
      <c r="D8617" s="806"/>
      <c r="E8617" s="1216" t="s">
        <v>12919</v>
      </c>
      <c r="F8617" s="806"/>
      <c r="G8617" s="1217" t="s">
        <v>9</v>
      </c>
    </row>
    <row r="8618" spans="1:7" x14ac:dyDescent="0.25">
      <c r="A8618" s="803" t="s">
        <v>13853</v>
      </c>
      <c r="B8618" s="1174" t="s">
        <v>13657</v>
      </c>
      <c r="C8618" s="1216" t="s">
        <v>1457</v>
      </c>
      <c r="D8618" s="806"/>
      <c r="E8618" s="1216" t="s">
        <v>13854</v>
      </c>
      <c r="F8618" s="806"/>
      <c r="G8618" s="1217">
        <v>10379.332066031247</v>
      </c>
    </row>
    <row r="8619" spans="1:7" x14ac:dyDescent="0.25">
      <c r="A8619" s="803" t="s">
        <v>13855</v>
      </c>
      <c r="B8619" s="1174" t="s">
        <v>13657</v>
      </c>
      <c r="C8619" s="1216" t="s">
        <v>1457</v>
      </c>
      <c r="D8619" s="806"/>
      <c r="E8619" s="1216" t="s">
        <v>13856</v>
      </c>
      <c r="F8619" s="806"/>
      <c r="G8619" s="1217" t="s">
        <v>9</v>
      </c>
    </row>
    <row r="8620" spans="1:7" x14ac:dyDescent="0.25">
      <c r="A8620" s="803" t="s">
        <v>13857</v>
      </c>
      <c r="B8620" s="1174" t="s">
        <v>13657</v>
      </c>
      <c r="C8620" s="1216" t="s">
        <v>1457</v>
      </c>
      <c r="D8620" s="806"/>
      <c r="E8620" s="1216" t="s">
        <v>13858</v>
      </c>
      <c r="F8620" s="806"/>
      <c r="G8620" s="1217">
        <v>12295.248875437497</v>
      </c>
    </row>
    <row r="8621" spans="1:7" x14ac:dyDescent="0.25">
      <c r="A8621" s="803" t="s">
        <v>13859</v>
      </c>
      <c r="B8621" s="1174" t="s">
        <v>13657</v>
      </c>
      <c r="C8621" s="1216" t="s">
        <v>1457</v>
      </c>
      <c r="D8621" s="806"/>
      <c r="E8621" s="1216" t="s">
        <v>13860</v>
      </c>
      <c r="F8621" s="806"/>
      <c r="G8621" s="1217">
        <v>12819.185717249997</v>
      </c>
    </row>
    <row r="8622" spans="1:7" ht="15.75" thickBot="1" x14ac:dyDescent="0.3">
      <c r="A8622" s="1238" t="s">
        <v>13861</v>
      </c>
      <c r="B8622" s="1239" t="s">
        <v>13657</v>
      </c>
      <c r="C8622" s="1240" t="s">
        <v>1457</v>
      </c>
      <c r="D8622" s="1241"/>
      <c r="E8622" s="1240" t="s">
        <v>13862</v>
      </c>
      <c r="F8622" s="1241"/>
      <c r="G8622" s="1242" t="s">
        <v>9</v>
      </c>
    </row>
    <row r="8623" spans="1:7" ht="19.5" thickBot="1" x14ac:dyDescent="0.3">
      <c r="A8623" s="873" t="s">
        <v>13863</v>
      </c>
      <c r="B8623" s="874"/>
      <c r="C8623" s="874"/>
      <c r="D8623" s="874"/>
      <c r="E8623" s="874"/>
      <c r="F8623" s="874"/>
      <c r="G8623" s="1059">
        <v>0</v>
      </c>
    </row>
    <row r="8624" spans="1:7" x14ac:dyDescent="0.25">
      <c r="A8624" s="803" t="s">
        <v>13864</v>
      </c>
      <c r="B8624" s="804" t="s">
        <v>13865</v>
      </c>
      <c r="C8624" s="805" t="s">
        <v>12</v>
      </c>
      <c r="D8624" s="806"/>
      <c r="E8624" s="805" t="s">
        <v>140</v>
      </c>
      <c r="F8624" s="806"/>
      <c r="G8624" s="807">
        <v>7009.4982993749991</v>
      </c>
    </row>
    <row r="8625" spans="1:7" x14ac:dyDescent="0.25">
      <c r="A8625" s="907" t="s">
        <v>13866</v>
      </c>
      <c r="B8625" s="908" t="s">
        <v>13867</v>
      </c>
      <c r="C8625" s="909" t="s">
        <v>13868</v>
      </c>
      <c r="D8625" s="910"/>
      <c r="E8625" s="909" t="s">
        <v>9</v>
      </c>
      <c r="F8625" s="910"/>
      <c r="G8625" s="911">
        <v>10145.326485937499</v>
      </c>
    </row>
    <row r="8626" spans="1:7" x14ac:dyDescent="0.25">
      <c r="A8626" s="792" t="s">
        <v>13869</v>
      </c>
      <c r="B8626" s="813" t="s">
        <v>13870</v>
      </c>
      <c r="C8626" s="814" t="s">
        <v>13871</v>
      </c>
      <c r="D8626" s="795"/>
      <c r="E8626" s="814" t="s">
        <v>13872</v>
      </c>
      <c r="F8626" s="795"/>
      <c r="G8626" s="796" t="s">
        <v>9</v>
      </c>
    </row>
    <row r="8627" spans="1:7" x14ac:dyDescent="0.25">
      <c r="A8627" s="792" t="s">
        <v>13873</v>
      </c>
      <c r="B8627" s="813" t="s">
        <v>13870</v>
      </c>
      <c r="C8627" s="814" t="s">
        <v>13871</v>
      </c>
      <c r="D8627" s="795"/>
      <c r="E8627" s="814" t="s">
        <v>13874</v>
      </c>
      <c r="F8627" s="795"/>
      <c r="G8627" s="796" t="s">
        <v>9</v>
      </c>
    </row>
    <row r="8628" spans="1:7" x14ac:dyDescent="0.25">
      <c r="A8628" s="792" t="s">
        <v>13875</v>
      </c>
      <c r="B8628" s="813" t="s">
        <v>13870</v>
      </c>
      <c r="C8628" s="814" t="s">
        <v>13871</v>
      </c>
      <c r="D8628" s="795"/>
      <c r="E8628" s="814" t="s">
        <v>13876</v>
      </c>
      <c r="F8628" s="795"/>
      <c r="G8628" s="796" t="s">
        <v>9</v>
      </c>
    </row>
    <row r="8629" spans="1:7" x14ac:dyDescent="0.25">
      <c r="A8629" s="792" t="s">
        <v>13877</v>
      </c>
      <c r="B8629" s="813" t="s">
        <v>13870</v>
      </c>
      <c r="C8629" s="814" t="s">
        <v>13871</v>
      </c>
      <c r="D8629" s="795"/>
      <c r="E8629" s="814" t="s">
        <v>13878</v>
      </c>
      <c r="F8629" s="795"/>
      <c r="G8629" s="796" t="s">
        <v>9</v>
      </c>
    </row>
    <row r="8630" spans="1:7" x14ac:dyDescent="0.25">
      <c r="A8630" s="792" t="s">
        <v>13879</v>
      </c>
      <c r="B8630" s="813" t="s">
        <v>13870</v>
      </c>
      <c r="C8630" s="814" t="s">
        <v>13871</v>
      </c>
      <c r="D8630" s="795"/>
      <c r="E8630" s="814" t="s">
        <v>13880</v>
      </c>
      <c r="F8630" s="795"/>
      <c r="G8630" s="796" t="s">
        <v>9</v>
      </c>
    </row>
    <row r="8631" spans="1:7" x14ac:dyDescent="0.25">
      <c r="A8631" s="907" t="s">
        <v>13881</v>
      </c>
      <c r="B8631" s="908" t="s">
        <v>13870</v>
      </c>
      <c r="C8631" s="909" t="s">
        <v>13668</v>
      </c>
      <c r="D8631" s="910"/>
      <c r="E8631" s="909" t="s">
        <v>13882</v>
      </c>
      <c r="F8631" s="910"/>
      <c r="G8631" s="911">
        <v>8300.7216703124996</v>
      </c>
    </row>
    <row r="8632" spans="1:7" x14ac:dyDescent="0.25">
      <c r="A8632" s="907" t="s">
        <v>13883</v>
      </c>
      <c r="B8632" s="908" t="s">
        <v>13870</v>
      </c>
      <c r="C8632" s="909" t="s">
        <v>13668</v>
      </c>
      <c r="D8632" s="910"/>
      <c r="E8632" s="909" t="s">
        <v>13884</v>
      </c>
      <c r="F8632" s="910"/>
      <c r="G8632" s="911">
        <v>8485.1821518749985</v>
      </c>
    </row>
    <row r="8633" spans="1:7" x14ac:dyDescent="0.25">
      <c r="A8633" s="907" t="s">
        <v>13885</v>
      </c>
      <c r="B8633" s="908" t="s">
        <v>13870</v>
      </c>
      <c r="C8633" s="909" t="s">
        <v>13668</v>
      </c>
      <c r="D8633" s="910"/>
      <c r="E8633" s="909" t="s">
        <v>13886</v>
      </c>
      <c r="F8633" s="910"/>
      <c r="G8633" s="911">
        <v>8669.6426334374992</v>
      </c>
    </row>
    <row r="8634" spans="1:7" x14ac:dyDescent="0.25">
      <c r="A8634" s="907" t="s">
        <v>13887</v>
      </c>
      <c r="B8634" s="908" t="s">
        <v>13870</v>
      </c>
      <c r="C8634" s="909" t="s">
        <v>13668</v>
      </c>
      <c r="D8634" s="910"/>
      <c r="E8634" s="909" t="s">
        <v>13888</v>
      </c>
      <c r="F8634" s="910"/>
      <c r="G8634" s="911">
        <v>8300.7216703124996</v>
      </c>
    </row>
    <row r="8635" spans="1:7" x14ac:dyDescent="0.25">
      <c r="A8635" s="907" t="s">
        <v>13889</v>
      </c>
      <c r="B8635" s="908" t="s">
        <v>13870</v>
      </c>
      <c r="C8635" s="909" t="s">
        <v>13668</v>
      </c>
      <c r="D8635" s="910"/>
      <c r="E8635" s="909" t="s">
        <v>13890</v>
      </c>
      <c r="F8635" s="910"/>
      <c r="G8635" s="911">
        <v>8485.1821518749985</v>
      </c>
    </row>
    <row r="8636" spans="1:7" x14ac:dyDescent="0.25">
      <c r="A8636" s="907" t="s">
        <v>13891</v>
      </c>
      <c r="B8636" s="908" t="s">
        <v>13870</v>
      </c>
      <c r="C8636" s="909" t="s">
        <v>13668</v>
      </c>
      <c r="D8636" s="910"/>
      <c r="E8636" s="909" t="s">
        <v>13892</v>
      </c>
      <c r="F8636" s="910"/>
      <c r="G8636" s="911">
        <v>8669.6426334374992</v>
      </c>
    </row>
    <row r="8637" spans="1:7" x14ac:dyDescent="0.25">
      <c r="A8637" s="803" t="s">
        <v>13893</v>
      </c>
      <c r="B8637" s="804" t="s">
        <v>13870</v>
      </c>
      <c r="C8637" s="805" t="s">
        <v>13668</v>
      </c>
      <c r="D8637" s="806"/>
      <c r="E8637" s="805" t="s">
        <v>13784</v>
      </c>
      <c r="F8637" s="806"/>
      <c r="G8637" s="807">
        <v>8669.6426334374992</v>
      </c>
    </row>
    <row r="8638" spans="1:7" x14ac:dyDescent="0.25">
      <c r="A8638" s="803" t="s">
        <v>13894</v>
      </c>
      <c r="B8638" s="804" t="s">
        <v>13870</v>
      </c>
      <c r="C8638" s="805" t="s">
        <v>12888</v>
      </c>
      <c r="D8638" s="806"/>
      <c r="E8638" s="805" t="s">
        <v>13895</v>
      </c>
      <c r="F8638" s="806"/>
      <c r="G8638" s="807">
        <v>13552.271801249999</v>
      </c>
    </row>
    <row r="8639" spans="1:7" x14ac:dyDescent="0.25">
      <c r="A8639" s="907" t="s">
        <v>13896</v>
      </c>
      <c r="B8639" s="908" t="s">
        <v>13870</v>
      </c>
      <c r="C8639" s="909" t="s">
        <v>12888</v>
      </c>
      <c r="D8639" s="910"/>
      <c r="E8639" s="909" t="s">
        <v>13897</v>
      </c>
      <c r="F8639" s="910"/>
      <c r="G8639" s="911">
        <v>9591.9450412499991</v>
      </c>
    </row>
    <row r="8640" spans="1:7" x14ac:dyDescent="0.25">
      <c r="A8640" s="907" t="s">
        <v>138</v>
      </c>
      <c r="B8640" s="908" t="s">
        <v>13870</v>
      </c>
      <c r="C8640" s="909" t="s">
        <v>12</v>
      </c>
      <c r="D8640" s="910"/>
      <c r="E8640" s="909" t="s">
        <v>140</v>
      </c>
      <c r="F8640" s="910"/>
      <c r="G8640" s="911">
        <v>7009.4982993749991</v>
      </c>
    </row>
    <row r="8641" spans="1:7" x14ac:dyDescent="0.25">
      <c r="A8641" s="803" t="s">
        <v>13898</v>
      </c>
      <c r="B8641" s="804" t="s">
        <v>13870</v>
      </c>
      <c r="C8641" s="805" t="s">
        <v>12</v>
      </c>
      <c r="D8641" s="806"/>
      <c r="E8641" s="805" t="s">
        <v>13899</v>
      </c>
      <c r="F8641" s="806"/>
      <c r="G8641" s="807">
        <v>11252.089375312498</v>
      </c>
    </row>
    <row r="8642" spans="1:7" x14ac:dyDescent="0.25">
      <c r="A8642" s="792" t="s">
        <v>13900</v>
      </c>
      <c r="B8642" s="813" t="s">
        <v>13870</v>
      </c>
      <c r="C8642" s="814" t="s">
        <v>13901</v>
      </c>
      <c r="D8642" s="795"/>
      <c r="E8642" s="814" t="s">
        <v>11575</v>
      </c>
      <c r="F8642" s="795"/>
      <c r="G8642" s="796" t="s">
        <v>9</v>
      </c>
    </row>
    <row r="8643" spans="1:7" x14ac:dyDescent="0.25">
      <c r="A8643" s="792" t="s">
        <v>13902</v>
      </c>
      <c r="B8643" s="813" t="s">
        <v>13870</v>
      </c>
      <c r="C8643" s="814" t="s">
        <v>13901</v>
      </c>
      <c r="D8643" s="795"/>
      <c r="E8643" s="814" t="s">
        <v>11887</v>
      </c>
      <c r="F8643" s="795"/>
      <c r="G8643" s="796" t="s">
        <v>9</v>
      </c>
    </row>
    <row r="8644" spans="1:7" x14ac:dyDescent="0.25">
      <c r="A8644" s="792" t="s">
        <v>13903</v>
      </c>
      <c r="B8644" s="813" t="s">
        <v>13870</v>
      </c>
      <c r="C8644" s="814" t="s">
        <v>13014</v>
      </c>
      <c r="D8644" s="795"/>
      <c r="E8644" s="814" t="s">
        <v>13904</v>
      </c>
      <c r="F8644" s="795"/>
      <c r="G8644" s="796" t="s">
        <v>9</v>
      </c>
    </row>
    <row r="8645" spans="1:7" x14ac:dyDescent="0.25">
      <c r="A8645" s="792" t="s">
        <v>13905</v>
      </c>
      <c r="B8645" s="813" t="s">
        <v>13870</v>
      </c>
      <c r="C8645" s="814" t="s">
        <v>13014</v>
      </c>
      <c r="D8645" s="795"/>
      <c r="E8645" s="814" t="s">
        <v>13906</v>
      </c>
      <c r="F8645" s="795"/>
      <c r="G8645" s="796" t="s">
        <v>9</v>
      </c>
    </row>
    <row r="8646" spans="1:7" x14ac:dyDescent="0.25">
      <c r="A8646" s="792" t="s">
        <v>12961</v>
      </c>
      <c r="B8646" s="804" t="s">
        <v>13870</v>
      </c>
      <c r="C8646" s="805" t="s">
        <v>12890</v>
      </c>
      <c r="D8646" s="806"/>
      <c r="E8646" s="805" t="s">
        <v>11577</v>
      </c>
      <c r="F8646" s="806"/>
      <c r="G8646" s="807">
        <v>9794.3868775312476</v>
      </c>
    </row>
    <row r="8647" spans="1:7" x14ac:dyDescent="0.25">
      <c r="A8647" s="792" t="s">
        <v>13907</v>
      </c>
      <c r="B8647" s="804" t="s">
        <v>13870</v>
      </c>
      <c r="C8647" s="805" t="s">
        <v>12890</v>
      </c>
      <c r="D8647" s="806"/>
      <c r="E8647" s="805" t="s">
        <v>11575</v>
      </c>
      <c r="F8647" s="806"/>
      <c r="G8647" s="807">
        <v>9451.8882741562466</v>
      </c>
    </row>
    <row r="8648" spans="1:7" x14ac:dyDescent="0.25">
      <c r="A8648" s="792" t="s">
        <v>13908</v>
      </c>
      <c r="B8648" s="804" t="s">
        <v>13870</v>
      </c>
      <c r="C8648" s="805" t="s">
        <v>13868</v>
      </c>
      <c r="D8648" s="806"/>
      <c r="E8648" s="805" t="s">
        <v>12185</v>
      </c>
      <c r="F8648" s="806"/>
      <c r="G8648" s="807">
        <v>12529.799441249997</v>
      </c>
    </row>
    <row r="8649" spans="1:7" x14ac:dyDescent="0.25">
      <c r="A8649" s="792" t="s">
        <v>13909</v>
      </c>
      <c r="B8649" s="804" t="s">
        <v>13870</v>
      </c>
      <c r="C8649" s="805" t="s">
        <v>13868</v>
      </c>
      <c r="D8649" s="806"/>
      <c r="E8649" s="805" t="s">
        <v>11874</v>
      </c>
      <c r="F8649" s="806"/>
      <c r="G8649" s="807">
        <v>12529.799441249997</v>
      </c>
    </row>
    <row r="8650" spans="1:7" x14ac:dyDescent="0.25">
      <c r="A8650" s="792" t="s">
        <v>13910</v>
      </c>
      <c r="B8650" s="804" t="s">
        <v>13870</v>
      </c>
      <c r="C8650" s="805" t="s">
        <v>18</v>
      </c>
      <c r="D8650" s="806"/>
      <c r="E8650" s="805" t="s">
        <v>13911</v>
      </c>
      <c r="F8650" s="806"/>
      <c r="G8650" s="807">
        <v>5200.115956874999</v>
      </c>
    </row>
    <row r="8651" spans="1:7" x14ac:dyDescent="0.25">
      <c r="A8651" s="792" t="s">
        <v>13912</v>
      </c>
      <c r="B8651" s="804" t="s">
        <v>13870</v>
      </c>
      <c r="C8651" s="805" t="s">
        <v>18</v>
      </c>
      <c r="D8651" s="806"/>
      <c r="E8651" s="805" t="s">
        <v>13913</v>
      </c>
      <c r="F8651" s="806"/>
      <c r="G8651" s="807">
        <v>24720.719878968746</v>
      </c>
    </row>
    <row r="8652" spans="1:7" x14ac:dyDescent="0.25">
      <c r="A8652" s="792" t="s">
        <v>13914</v>
      </c>
      <c r="B8652" s="804" t="s">
        <v>13870</v>
      </c>
      <c r="C8652" s="805" t="s">
        <v>13783</v>
      </c>
      <c r="D8652" s="806"/>
      <c r="E8652" s="805" t="s">
        <v>11874</v>
      </c>
      <c r="F8652" s="806"/>
      <c r="G8652" s="807">
        <v>5200.115956874999</v>
      </c>
    </row>
    <row r="8653" spans="1:7" x14ac:dyDescent="0.25">
      <c r="A8653" s="792" t="s">
        <v>13915</v>
      </c>
      <c r="B8653" s="804" t="s">
        <v>13870</v>
      </c>
      <c r="C8653" s="805" t="s">
        <v>3524</v>
      </c>
      <c r="D8653" s="806"/>
      <c r="E8653" s="805" t="s">
        <v>13911</v>
      </c>
      <c r="F8653" s="806"/>
      <c r="G8653" s="807">
        <v>10871.53287534375</v>
      </c>
    </row>
    <row r="8654" spans="1:7" x14ac:dyDescent="0.25">
      <c r="A8654" s="792" t="s">
        <v>13916</v>
      </c>
      <c r="B8654" s="804" t="s">
        <v>13870</v>
      </c>
      <c r="C8654" s="805" t="s">
        <v>3524</v>
      </c>
      <c r="D8654" s="806"/>
      <c r="E8654" s="805" t="s">
        <v>13917</v>
      </c>
      <c r="F8654" s="806"/>
      <c r="G8654" s="807">
        <v>10429.60862278125</v>
      </c>
    </row>
    <row r="8655" spans="1:7" x14ac:dyDescent="0.25">
      <c r="A8655" s="792" t="s">
        <v>13918</v>
      </c>
      <c r="B8655" s="804" t="s">
        <v>13870</v>
      </c>
      <c r="C8655" s="805" t="s">
        <v>3524</v>
      </c>
      <c r="D8655" s="806"/>
      <c r="E8655" s="805" t="s">
        <v>13919</v>
      </c>
      <c r="F8655" s="806"/>
      <c r="G8655" s="807">
        <v>46027.456940718745</v>
      </c>
    </row>
    <row r="8656" spans="1:7" x14ac:dyDescent="0.25">
      <c r="A8656" s="792" t="s">
        <v>13920</v>
      </c>
      <c r="B8656" s="804" t="s">
        <v>13870</v>
      </c>
      <c r="C8656" s="805" t="s">
        <v>3524</v>
      </c>
      <c r="D8656" s="806"/>
      <c r="E8656" s="805" t="s">
        <v>13921</v>
      </c>
      <c r="F8656" s="806"/>
      <c r="G8656" s="807">
        <v>46064.391836437499</v>
      </c>
    </row>
    <row r="8657" spans="1:7" x14ac:dyDescent="0.25">
      <c r="A8657" s="792" t="s">
        <v>13922</v>
      </c>
      <c r="B8657" s="813" t="s">
        <v>13870</v>
      </c>
      <c r="C8657" s="814" t="s">
        <v>13285</v>
      </c>
      <c r="D8657" s="795"/>
      <c r="E8657" s="814" t="s">
        <v>9</v>
      </c>
      <c r="F8657" s="795"/>
      <c r="G8657" s="796">
        <v>12529.799441249997</v>
      </c>
    </row>
    <row r="8658" spans="1:7" x14ac:dyDescent="0.25">
      <c r="A8658" s="803" t="s">
        <v>13923</v>
      </c>
      <c r="B8658" s="804" t="s">
        <v>13870</v>
      </c>
      <c r="C8658" s="805" t="s">
        <v>13924</v>
      </c>
      <c r="D8658" s="806"/>
      <c r="E8658" s="805" t="s">
        <v>9</v>
      </c>
      <c r="F8658" s="806"/>
      <c r="G8658" s="807">
        <v>10145.326485937499</v>
      </c>
    </row>
    <row r="8659" spans="1:7" x14ac:dyDescent="0.25">
      <c r="A8659" s="792" t="s">
        <v>13925</v>
      </c>
      <c r="B8659" s="813" t="s">
        <v>13870</v>
      </c>
      <c r="C8659" s="814" t="s">
        <v>3723</v>
      </c>
      <c r="D8659" s="795"/>
      <c r="E8659" s="814">
        <v>20</v>
      </c>
      <c r="F8659" s="795"/>
      <c r="G8659" s="796" t="s">
        <v>9</v>
      </c>
    </row>
    <row r="8660" spans="1:7" x14ac:dyDescent="0.25">
      <c r="A8660" s="792" t="s">
        <v>13926</v>
      </c>
      <c r="B8660" s="813" t="s">
        <v>13870</v>
      </c>
      <c r="C8660" s="814" t="s">
        <v>3723</v>
      </c>
      <c r="D8660" s="795"/>
      <c r="E8660" s="814" t="s">
        <v>13927</v>
      </c>
      <c r="F8660" s="795"/>
      <c r="G8660" s="796" t="s">
        <v>9</v>
      </c>
    </row>
    <row r="8661" spans="1:7" x14ac:dyDescent="0.25">
      <c r="A8661" s="792" t="s">
        <v>13928</v>
      </c>
      <c r="B8661" s="813" t="s">
        <v>13870</v>
      </c>
      <c r="C8661" s="814" t="s">
        <v>3723</v>
      </c>
      <c r="D8661" s="795"/>
      <c r="E8661" s="814" t="s">
        <v>13929</v>
      </c>
      <c r="F8661" s="795"/>
      <c r="G8661" s="796" t="s">
        <v>9</v>
      </c>
    </row>
    <row r="8662" spans="1:7" x14ac:dyDescent="0.25">
      <c r="A8662" s="792" t="s">
        <v>13930</v>
      </c>
      <c r="B8662" s="813" t="s">
        <v>13870</v>
      </c>
      <c r="C8662" s="814" t="s">
        <v>9840</v>
      </c>
      <c r="D8662" s="795"/>
      <c r="E8662" s="814" t="s">
        <v>13931</v>
      </c>
      <c r="F8662" s="795"/>
      <c r="G8662" s="796" t="s">
        <v>9</v>
      </c>
    </row>
    <row r="8663" spans="1:7" x14ac:dyDescent="0.25">
      <c r="A8663" s="792" t="s">
        <v>13932</v>
      </c>
      <c r="B8663" s="813" t="s">
        <v>13870</v>
      </c>
      <c r="C8663" s="814" t="s">
        <v>13933</v>
      </c>
      <c r="D8663" s="795"/>
      <c r="E8663" s="814" t="s">
        <v>13934</v>
      </c>
      <c r="F8663" s="795"/>
      <c r="G8663" s="796" t="s">
        <v>9</v>
      </c>
    </row>
    <row r="8664" spans="1:7" x14ac:dyDescent="0.25">
      <c r="A8664" s="792" t="s">
        <v>13935</v>
      </c>
      <c r="B8664" s="813" t="s">
        <v>13870</v>
      </c>
      <c r="C8664" s="814" t="s">
        <v>13057</v>
      </c>
      <c r="D8664" s="795"/>
      <c r="E8664" s="814" t="s">
        <v>13936</v>
      </c>
      <c r="F8664" s="795"/>
      <c r="G8664" s="796">
        <v>16096.357777499999</v>
      </c>
    </row>
    <row r="8665" spans="1:7" x14ac:dyDescent="0.25">
      <c r="A8665" s="792" t="s">
        <v>13937</v>
      </c>
      <c r="B8665" s="813" t="s">
        <v>13870</v>
      </c>
      <c r="C8665" s="814" t="s">
        <v>13057</v>
      </c>
      <c r="D8665" s="795"/>
      <c r="E8665" s="814" t="s">
        <v>13938</v>
      </c>
      <c r="F8665" s="795"/>
      <c r="G8665" s="796">
        <v>16448.19369375</v>
      </c>
    </row>
    <row r="8666" spans="1:7" x14ac:dyDescent="0.25">
      <c r="A8666" s="792" t="s">
        <v>13939</v>
      </c>
      <c r="B8666" s="813" t="s">
        <v>13870</v>
      </c>
      <c r="C8666" s="814" t="s">
        <v>13057</v>
      </c>
      <c r="D8666" s="795"/>
      <c r="E8666" s="814" t="s">
        <v>13940</v>
      </c>
      <c r="F8666" s="795"/>
      <c r="G8666" s="796" t="s">
        <v>9</v>
      </c>
    </row>
    <row r="8667" spans="1:7" x14ac:dyDescent="0.25">
      <c r="A8667" s="792" t="s">
        <v>13941</v>
      </c>
      <c r="B8667" s="813" t="s">
        <v>13870</v>
      </c>
      <c r="C8667" s="814" t="s">
        <v>13057</v>
      </c>
      <c r="D8667" s="795"/>
      <c r="E8667" s="814" t="s">
        <v>13942</v>
      </c>
      <c r="F8667" s="795"/>
      <c r="G8667" s="796" t="s">
        <v>9</v>
      </c>
    </row>
    <row r="8668" spans="1:7" x14ac:dyDescent="0.25">
      <c r="A8668" s="803" t="s">
        <v>13943</v>
      </c>
      <c r="B8668" s="804" t="s">
        <v>13870</v>
      </c>
      <c r="C8668" s="805" t="s">
        <v>13944</v>
      </c>
      <c r="D8668" s="806"/>
      <c r="E8668" s="805" t="s">
        <v>9</v>
      </c>
      <c r="F8668" s="806"/>
      <c r="G8668" s="807">
        <v>13779.006491249998</v>
      </c>
    </row>
    <row r="8669" spans="1:7" x14ac:dyDescent="0.25">
      <c r="A8669" s="803" t="s">
        <v>13945</v>
      </c>
      <c r="B8669" s="804" t="s">
        <v>13870</v>
      </c>
      <c r="C8669" s="805" t="s">
        <v>13946</v>
      </c>
      <c r="D8669" s="806"/>
      <c r="E8669" s="805" t="s">
        <v>11874</v>
      </c>
      <c r="F8669" s="806"/>
      <c r="G8669" s="807">
        <v>7562.8797440624994</v>
      </c>
    </row>
    <row r="8670" spans="1:7" x14ac:dyDescent="0.25">
      <c r="A8670" s="803" t="s">
        <v>13947</v>
      </c>
      <c r="B8670" s="804" t="s">
        <v>13870</v>
      </c>
      <c r="C8670" s="805" t="s">
        <v>1457</v>
      </c>
      <c r="D8670" s="806"/>
      <c r="E8670" s="805" t="s">
        <v>13948</v>
      </c>
      <c r="F8670" s="806"/>
      <c r="G8670" s="807">
        <v>46950.182085656248</v>
      </c>
    </row>
    <row r="8671" spans="1:7" x14ac:dyDescent="0.25">
      <c r="A8671" s="803" t="s">
        <v>13949</v>
      </c>
      <c r="B8671" s="804" t="s">
        <v>13870</v>
      </c>
      <c r="C8671" s="805" t="s">
        <v>13066</v>
      </c>
      <c r="D8671" s="806"/>
      <c r="E8671" s="805" t="s">
        <v>13058</v>
      </c>
      <c r="F8671" s="1054"/>
      <c r="G8671" s="807">
        <v>12529.799441249997</v>
      </c>
    </row>
    <row r="8672" spans="1:7" x14ac:dyDescent="0.25">
      <c r="A8672" s="803" t="s">
        <v>13950</v>
      </c>
      <c r="B8672" s="804" t="s">
        <v>13870</v>
      </c>
      <c r="C8672" s="805" t="s">
        <v>13066</v>
      </c>
      <c r="D8672" s="806"/>
      <c r="E8672" s="805" t="s">
        <v>13060</v>
      </c>
      <c r="F8672" s="1054"/>
      <c r="G8672" s="807">
        <v>12935.069647499997</v>
      </c>
    </row>
    <row r="8673" spans="1:7" x14ac:dyDescent="0.25">
      <c r="A8673" s="803" t="s">
        <v>13951</v>
      </c>
      <c r="B8673" s="804" t="s">
        <v>13870</v>
      </c>
      <c r="C8673" s="805" t="s">
        <v>13952</v>
      </c>
      <c r="D8673" s="806"/>
      <c r="E8673" s="805" t="s">
        <v>15</v>
      </c>
      <c r="F8673" s="806"/>
      <c r="G8673" s="807">
        <v>12529.799441249997</v>
      </c>
    </row>
    <row r="8674" spans="1:7" ht="15.75" thickBot="1" x14ac:dyDescent="0.3">
      <c r="A8674" s="803" t="s">
        <v>13953</v>
      </c>
      <c r="B8674" s="804" t="s">
        <v>13870</v>
      </c>
      <c r="C8674" s="805" t="s">
        <v>13952</v>
      </c>
      <c r="D8674" s="806"/>
      <c r="E8674" s="805" t="s">
        <v>13954</v>
      </c>
      <c r="F8674" s="806"/>
      <c r="G8674" s="807">
        <v>13103.495973749999</v>
      </c>
    </row>
    <row r="8675" spans="1:7" ht="19.5" thickBot="1" x14ac:dyDescent="0.3">
      <c r="A8675" s="888" t="s">
        <v>13955</v>
      </c>
      <c r="B8675" s="889"/>
      <c r="C8675" s="889"/>
      <c r="D8675" s="889"/>
      <c r="E8675" s="889"/>
      <c r="F8675" s="889"/>
      <c r="G8675" s="980">
        <v>0</v>
      </c>
    </row>
    <row r="8676" spans="1:7" x14ac:dyDescent="0.25">
      <c r="A8676" s="797" t="s">
        <v>13956</v>
      </c>
      <c r="B8676" s="798" t="s">
        <v>3445</v>
      </c>
      <c r="C8676" s="799" t="s">
        <v>13668</v>
      </c>
      <c r="D8676" s="966"/>
      <c r="E8676" s="800"/>
      <c r="F8676" s="798" t="s">
        <v>13957</v>
      </c>
      <c r="G8676" s="802">
        <v>52419.403499999993</v>
      </c>
    </row>
    <row r="8677" spans="1:7" x14ac:dyDescent="0.25">
      <c r="A8677" s="803" t="s">
        <v>13958</v>
      </c>
      <c r="B8677" s="804" t="s">
        <v>3445</v>
      </c>
      <c r="C8677" s="805" t="s">
        <v>13959</v>
      </c>
      <c r="D8677" s="921"/>
      <c r="E8677" s="806"/>
      <c r="F8677" s="804" t="s">
        <v>13960</v>
      </c>
      <c r="G8677" s="807">
        <v>37455.974168956964</v>
      </c>
    </row>
    <row r="8678" spans="1:7" x14ac:dyDescent="0.25">
      <c r="A8678" s="803" t="s">
        <v>13961</v>
      </c>
      <c r="B8678" s="804" t="s">
        <v>3445</v>
      </c>
      <c r="C8678" s="805" t="s">
        <v>13962</v>
      </c>
      <c r="D8678" s="921"/>
      <c r="E8678" s="806"/>
      <c r="F8678" s="804" t="s">
        <v>13963</v>
      </c>
      <c r="G8678" s="807">
        <v>49279.40497499999</v>
      </c>
    </row>
    <row r="8679" spans="1:7" x14ac:dyDescent="0.25">
      <c r="A8679" s="803" t="s">
        <v>13964</v>
      </c>
      <c r="B8679" s="804" t="s">
        <v>3445</v>
      </c>
      <c r="C8679" s="982" t="s">
        <v>13965</v>
      </c>
      <c r="D8679" s="921"/>
      <c r="E8679" s="806"/>
      <c r="F8679" s="804" t="s">
        <v>13963</v>
      </c>
      <c r="G8679" s="807">
        <v>19444.541838937497</v>
      </c>
    </row>
    <row r="8680" spans="1:7" x14ac:dyDescent="0.25">
      <c r="A8680" s="803" t="s">
        <v>13966</v>
      </c>
      <c r="B8680" s="804" t="s">
        <v>3445</v>
      </c>
      <c r="C8680" s="805" t="s">
        <v>15</v>
      </c>
      <c r="D8680" s="921"/>
      <c r="E8680" s="806"/>
      <c r="F8680" s="804" t="s">
        <v>13967</v>
      </c>
      <c r="G8680" s="807">
        <v>43625.43974999999</v>
      </c>
    </row>
    <row r="8681" spans="1:7" x14ac:dyDescent="0.25">
      <c r="A8681" s="803" t="s">
        <v>13968</v>
      </c>
      <c r="B8681" s="804" t="s">
        <v>3445</v>
      </c>
      <c r="C8681" s="805" t="s">
        <v>14</v>
      </c>
      <c r="D8681" s="921"/>
      <c r="E8681" s="806"/>
      <c r="F8681" s="804" t="s">
        <v>13969</v>
      </c>
      <c r="G8681" s="807">
        <v>47877.290474999987</v>
      </c>
    </row>
    <row r="8682" spans="1:7" x14ac:dyDescent="0.25">
      <c r="A8682" s="803" t="s">
        <v>13970</v>
      </c>
      <c r="B8682" s="804" t="s">
        <v>3445</v>
      </c>
      <c r="C8682" s="805" t="s">
        <v>13971</v>
      </c>
      <c r="D8682" s="921"/>
      <c r="E8682" s="806"/>
      <c r="F8682" s="804" t="s">
        <v>13972</v>
      </c>
      <c r="G8682" s="807">
        <v>60094.135499999989</v>
      </c>
    </row>
    <row r="8683" spans="1:7" x14ac:dyDescent="0.25">
      <c r="A8683" s="803" t="s">
        <v>13973</v>
      </c>
      <c r="B8683" s="804" t="s">
        <v>13092</v>
      </c>
      <c r="C8683" s="805" t="s">
        <v>13974</v>
      </c>
      <c r="D8683" s="921"/>
      <c r="E8683" s="806"/>
      <c r="F8683" s="804"/>
      <c r="G8683" s="807">
        <v>34307.674201968737</v>
      </c>
    </row>
    <row r="8684" spans="1:7" x14ac:dyDescent="0.25">
      <c r="A8684" s="803" t="s">
        <v>13975</v>
      </c>
      <c r="B8684" s="804" t="s">
        <v>13092</v>
      </c>
      <c r="C8684" s="805" t="s">
        <v>13976</v>
      </c>
      <c r="D8684" s="921"/>
      <c r="E8684" s="806"/>
      <c r="F8684" s="804"/>
      <c r="G8684" s="807">
        <v>78773.488675031229</v>
      </c>
    </row>
    <row r="8685" spans="1:7" x14ac:dyDescent="0.25">
      <c r="A8685" s="803" t="s">
        <v>13977</v>
      </c>
      <c r="B8685" s="804" t="s">
        <v>12888</v>
      </c>
      <c r="C8685" s="805" t="s">
        <v>15</v>
      </c>
      <c r="D8685" s="921"/>
      <c r="E8685" s="806"/>
      <c r="F8685" s="804" t="s">
        <v>13978</v>
      </c>
      <c r="G8685" s="807">
        <v>27340.341451124994</v>
      </c>
    </row>
    <row r="8686" spans="1:7" x14ac:dyDescent="0.25">
      <c r="A8686" s="803" t="s">
        <v>13979</v>
      </c>
      <c r="B8686" s="804" t="s">
        <v>12888</v>
      </c>
      <c r="C8686" s="805" t="s">
        <v>14</v>
      </c>
      <c r="D8686" s="921"/>
      <c r="E8686" s="806"/>
      <c r="F8686" s="804" t="s">
        <v>13980</v>
      </c>
      <c r="G8686" s="807">
        <v>31628.526689906244</v>
      </c>
    </row>
    <row r="8687" spans="1:7" x14ac:dyDescent="0.25">
      <c r="A8687" s="803" t="s">
        <v>13981</v>
      </c>
      <c r="B8687" s="804" t="s">
        <v>13687</v>
      </c>
      <c r="C8687" s="805"/>
      <c r="D8687" s="921"/>
      <c r="E8687" s="806"/>
      <c r="F8687" s="804" t="s">
        <v>13982</v>
      </c>
      <c r="G8687" s="807">
        <v>58101.656999999985</v>
      </c>
    </row>
    <row r="8688" spans="1:7" x14ac:dyDescent="0.25">
      <c r="A8688" s="803" t="s">
        <v>13983</v>
      </c>
      <c r="B8688" s="804" t="s">
        <v>13687</v>
      </c>
      <c r="C8688" s="805" t="s">
        <v>4626</v>
      </c>
      <c r="D8688" s="921"/>
      <c r="E8688" s="806"/>
      <c r="F8688" s="804" t="s">
        <v>13984</v>
      </c>
      <c r="G8688" s="807">
        <v>127503.89515218747</v>
      </c>
    </row>
    <row r="8689" spans="1:7" x14ac:dyDescent="0.25">
      <c r="A8689" s="803" t="s">
        <v>13985</v>
      </c>
      <c r="B8689" s="804" t="s">
        <v>12890</v>
      </c>
      <c r="C8689" s="805" t="s">
        <v>13986</v>
      </c>
      <c r="D8689" s="921"/>
      <c r="E8689" s="806"/>
      <c r="F8689" s="804" t="s">
        <v>13987</v>
      </c>
      <c r="G8689" s="807">
        <v>21633.179738156246</v>
      </c>
    </row>
    <row r="8690" spans="1:7" x14ac:dyDescent="0.25">
      <c r="A8690" s="803" t="s">
        <v>13988</v>
      </c>
      <c r="B8690" s="804" t="s">
        <v>3586</v>
      </c>
      <c r="C8690" s="805"/>
      <c r="D8690" s="921"/>
      <c r="E8690" s="806"/>
      <c r="F8690" s="804" t="s">
        <v>13989</v>
      </c>
      <c r="G8690" s="807">
        <v>61728.70582499999</v>
      </c>
    </row>
    <row r="8691" spans="1:7" x14ac:dyDescent="0.25">
      <c r="A8691" s="803" t="s">
        <v>13990</v>
      </c>
      <c r="B8691" s="804" t="s">
        <v>13991</v>
      </c>
      <c r="C8691" s="805"/>
      <c r="D8691" s="921"/>
      <c r="E8691" s="806"/>
      <c r="F8691" s="804" t="s">
        <v>13992</v>
      </c>
      <c r="G8691" s="807">
        <v>49146.863696842935</v>
      </c>
    </row>
    <row r="8692" spans="1:7" x14ac:dyDescent="0.25">
      <c r="A8692" s="803" t="s">
        <v>13993</v>
      </c>
      <c r="B8692" s="804" t="s">
        <v>3454</v>
      </c>
      <c r="C8692" s="805" t="s">
        <v>13128</v>
      </c>
      <c r="D8692" s="921"/>
      <c r="E8692" s="806"/>
      <c r="F8692" s="804" t="s">
        <v>13994</v>
      </c>
      <c r="G8692" s="807">
        <v>52419.403499999993</v>
      </c>
    </row>
    <row r="8693" spans="1:7" x14ac:dyDescent="0.25">
      <c r="A8693" s="803" t="s">
        <v>13995</v>
      </c>
      <c r="B8693" s="804" t="s">
        <v>3454</v>
      </c>
      <c r="C8693" s="805" t="s">
        <v>13996</v>
      </c>
      <c r="D8693" s="921"/>
      <c r="E8693" s="806"/>
      <c r="F8693" s="804" t="s">
        <v>13997</v>
      </c>
      <c r="G8693" s="807">
        <v>50317.362889622855</v>
      </c>
    </row>
    <row r="8694" spans="1:7" x14ac:dyDescent="0.25">
      <c r="A8694" s="803" t="s">
        <v>13998</v>
      </c>
      <c r="B8694" s="804" t="s">
        <v>3454</v>
      </c>
      <c r="C8694" s="805" t="s">
        <v>13999</v>
      </c>
      <c r="D8694" s="921"/>
      <c r="E8694" s="806"/>
      <c r="F8694" s="804" t="s">
        <v>14000</v>
      </c>
      <c r="G8694" s="807">
        <v>76319.226749999987</v>
      </c>
    </row>
    <row r="8695" spans="1:7" x14ac:dyDescent="0.25">
      <c r="A8695" s="803" t="s">
        <v>14001</v>
      </c>
      <c r="B8695" s="804" t="s">
        <v>3454</v>
      </c>
      <c r="C8695" s="805" t="s">
        <v>14002</v>
      </c>
      <c r="D8695" s="921"/>
      <c r="E8695" s="806"/>
      <c r="F8695" s="804" t="s">
        <v>13967</v>
      </c>
      <c r="G8695" s="807">
        <v>56178.054299999989</v>
      </c>
    </row>
    <row r="8696" spans="1:7" x14ac:dyDescent="0.25">
      <c r="A8696" s="803" t="s">
        <v>14003</v>
      </c>
      <c r="B8696" s="804" t="s">
        <v>3454</v>
      </c>
      <c r="C8696" s="805" t="s">
        <v>14004</v>
      </c>
      <c r="D8696" s="921"/>
      <c r="E8696" s="806"/>
      <c r="F8696" s="804" t="s">
        <v>14005</v>
      </c>
      <c r="G8696" s="807">
        <v>43609.839391218746</v>
      </c>
    </row>
    <row r="8697" spans="1:7" x14ac:dyDescent="0.25">
      <c r="A8697" s="803" t="s">
        <v>14006</v>
      </c>
      <c r="B8697" s="804" t="s">
        <v>14007</v>
      </c>
      <c r="C8697" s="805"/>
      <c r="D8697" s="921"/>
      <c r="E8697" s="806"/>
      <c r="F8697" s="804" t="s">
        <v>14008</v>
      </c>
      <c r="G8697" s="807">
        <v>59552.968499999988</v>
      </c>
    </row>
    <row r="8698" spans="1:7" x14ac:dyDescent="0.25">
      <c r="A8698" s="803" t="s">
        <v>14009</v>
      </c>
      <c r="B8698" s="804" t="s">
        <v>12906</v>
      </c>
      <c r="C8698" s="805" t="s">
        <v>14010</v>
      </c>
      <c r="D8698" s="921"/>
      <c r="E8698" s="806"/>
      <c r="F8698" s="804" t="s">
        <v>14011</v>
      </c>
      <c r="G8698" s="807">
        <v>46024.721795812497</v>
      </c>
    </row>
    <row r="8699" spans="1:7" x14ac:dyDescent="0.25">
      <c r="A8699" s="803" t="s">
        <v>14012</v>
      </c>
      <c r="B8699" s="804" t="s">
        <v>1438</v>
      </c>
      <c r="C8699" s="805" t="s">
        <v>12185</v>
      </c>
      <c r="D8699" s="921"/>
      <c r="E8699" s="806"/>
      <c r="F8699" s="804" t="s">
        <v>14013</v>
      </c>
      <c r="G8699" s="807">
        <v>94260.860445749975</v>
      </c>
    </row>
    <row r="8700" spans="1:7" x14ac:dyDescent="0.25">
      <c r="A8700" s="792" t="s">
        <v>14014</v>
      </c>
      <c r="B8700" s="813" t="s">
        <v>1438</v>
      </c>
      <c r="C8700" s="814" t="s">
        <v>14015</v>
      </c>
      <c r="D8700" s="794"/>
      <c r="E8700" s="795"/>
      <c r="F8700" s="813" t="s">
        <v>14016</v>
      </c>
      <c r="G8700" s="796" t="s">
        <v>9</v>
      </c>
    </row>
    <row r="8701" spans="1:7" x14ac:dyDescent="0.25">
      <c r="A8701" s="792" t="s">
        <v>2927</v>
      </c>
      <c r="B8701" s="813" t="s">
        <v>1438</v>
      </c>
      <c r="C8701" s="814" t="s">
        <v>14017</v>
      </c>
      <c r="D8701" s="794"/>
      <c r="E8701" s="795"/>
      <c r="F8701" s="813" t="s">
        <v>14018</v>
      </c>
      <c r="G8701" s="796">
        <v>17763.029144999997</v>
      </c>
    </row>
    <row r="8702" spans="1:7" x14ac:dyDescent="0.25">
      <c r="A8702" s="792" t="s">
        <v>2925</v>
      </c>
      <c r="B8702" s="813" t="s">
        <v>1438</v>
      </c>
      <c r="C8702" s="814" t="s">
        <v>14019</v>
      </c>
      <c r="D8702" s="794"/>
      <c r="E8702" s="795"/>
      <c r="F8702" s="813" t="s">
        <v>14020</v>
      </c>
      <c r="G8702" s="796">
        <v>15160.112417499999</v>
      </c>
    </row>
    <row r="8703" spans="1:7" x14ac:dyDescent="0.25">
      <c r="A8703" s="792" t="s">
        <v>14021</v>
      </c>
      <c r="B8703" s="813" t="s">
        <v>1438</v>
      </c>
      <c r="C8703" s="814" t="s">
        <v>14022</v>
      </c>
      <c r="D8703" s="794"/>
      <c r="E8703" s="795"/>
      <c r="F8703" s="813" t="s">
        <v>14023</v>
      </c>
      <c r="G8703" s="796" t="s">
        <v>9</v>
      </c>
    </row>
    <row r="8704" spans="1:7" x14ac:dyDescent="0.25">
      <c r="A8704" s="803" t="s">
        <v>14024</v>
      </c>
      <c r="B8704" s="804" t="s">
        <v>1438</v>
      </c>
      <c r="C8704" s="805" t="s">
        <v>14025</v>
      </c>
      <c r="D8704" s="921"/>
      <c r="E8704" s="806"/>
      <c r="F8704" s="804" t="s">
        <v>14026</v>
      </c>
      <c r="G8704" s="807">
        <v>21315.464470687493</v>
      </c>
    </row>
    <row r="8705" spans="1:7" x14ac:dyDescent="0.25">
      <c r="A8705" s="803" t="s">
        <v>14027</v>
      </c>
      <c r="B8705" s="804" t="s">
        <v>3377</v>
      </c>
      <c r="C8705" s="805" t="s">
        <v>14028</v>
      </c>
      <c r="D8705" s="921"/>
      <c r="E8705" s="806"/>
      <c r="F8705" s="804" t="s">
        <v>14029</v>
      </c>
      <c r="G8705" s="807">
        <v>49279.40497499999</v>
      </c>
    </row>
    <row r="8706" spans="1:7" x14ac:dyDescent="0.25">
      <c r="A8706" s="803" t="s">
        <v>14030</v>
      </c>
      <c r="B8706" s="804" t="s">
        <v>13159</v>
      </c>
      <c r="C8706" s="805" t="s">
        <v>14031</v>
      </c>
      <c r="D8706" s="921"/>
      <c r="E8706" s="806"/>
      <c r="F8706" s="804" t="s">
        <v>14032</v>
      </c>
      <c r="G8706" s="807">
        <v>90234.64362787499</v>
      </c>
    </row>
    <row r="8707" spans="1:7" x14ac:dyDescent="0.25">
      <c r="A8707" s="803" t="s">
        <v>14033</v>
      </c>
      <c r="B8707" s="804" t="s">
        <v>12940</v>
      </c>
      <c r="C8707" s="805"/>
      <c r="D8707" s="921"/>
      <c r="E8707" s="806"/>
      <c r="F8707" s="804" t="s">
        <v>14034</v>
      </c>
      <c r="G8707" s="807">
        <v>56178.054299999989</v>
      </c>
    </row>
    <row r="8708" spans="1:7" x14ac:dyDescent="0.25">
      <c r="A8708" s="803" t="s">
        <v>14035</v>
      </c>
      <c r="B8708" s="804" t="s">
        <v>13038</v>
      </c>
      <c r="C8708" s="805"/>
      <c r="D8708" s="921"/>
      <c r="E8708" s="806"/>
      <c r="F8708" s="804" t="s">
        <v>13967</v>
      </c>
      <c r="G8708" s="807">
        <v>59552.968499999988</v>
      </c>
    </row>
    <row r="8709" spans="1:7" x14ac:dyDescent="0.25">
      <c r="A8709" s="803" t="s">
        <v>8834</v>
      </c>
      <c r="B8709" s="804" t="s">
        <v>14036</v>
      </c>
      <c r="C8709" s="805" t="s">
        <v>14037</v>
      </c>
      <c r="D8709" s="921"/>
      <c r="E8709" s="806"/>
      <c r="F8709" s="804" t="s">
        <v>14038</v>
      </c>
      <c r="G8709" s="807">
        <v>80672.821631999992</v>
      </c>
    </row>
    <row r="8710" spans="1:7" x14ac:dyDescent="0.25">
      <c r="A8710" s="803" t="s">
        <v>14039</v>
      </c>
      <c r="B8710" s="804" t="s">
        <v>11732</v>
      </c>
      <c r="C8710" s="805"/>
      <c r="D8710" s="921"/>
      <c r="E8710" s="806"/>
      <c r="F8710" s="804" t="s">
        <v>14040</v>
      </c>
      <c r="G8710" s="807" t="s">
        <v>9</v>
      </c>
    </row>
    <row r="8711" spans="1:7" x14ac:dyDescent="0.25">
      <c r="A8711" s="803" t="s">
        <v>14041</v>
      </c>
      <c r="B8711" s="804" t="s">
        <v>14042</v>
      </c>
      <c r="C8711" s="805"/>
      <c r="D8711" s="921"/>
      <c r="E8711" s="806"/>
      <c r="F8711" s="804" t="s">
        <v>14043</v>
      </c>
      <c r="G8711" s="807">
        <v>16340.778739406247</v>
      </c>
    </row>
    <row r="8712" spans="1:7" x14ac:dyDescent="0.25">
      <c r="A8712" s="803" t="s">
        <v>14044</v>
      </c>
      <c r="B8712" s="804" t="s">
        <v>10222</v>
      </c>
      <c r="C8712" s="805"/>
      <c r="D8712" s="921"/>
      <c r="E8712" s="806"/>
      <c r="F8712" s="804" t="s">
        <v>14045</v>
      </c>
      <c r="G8712" s="807">
        <v>58519.831499999993</v>
      </c>
    </row>
    <row r="8713" spans="1:7" x14ac:dyDescent="0.25">
      <c r="A8713" s="792" t="s">
        <v>14046</v>
      </c>
      <c r="B8713" s="813" t="s">
        <v>10222</v>
      </c>
      <c r="C8713" s="814" t="s">
        <v>11874</v>
      </c>
      <c r="D8713" s="794"/>
      <c r="E8713" s="795"/>
      <c r="F8713" s="813" t="s">
        <v>14047</v>
      </c>
      <c r="G8713" s="796" t="s">
        <v>9</v>
      </c>
    </row>
    <row r="8714" spans="1:7" x14ac:dyDescent="0.25">
      <c r="A8714" s="792" t="s">
        <v>14048</v>
      </c>
      <c r="B8714" s="813" t="s">
        <v>14049</v>
      </c>
      <c r="C8714" s="814" t="s">
        <v>10410</v>
      </c>
      <c r="D8714" s="794"/>
      <c r="E8714" s="795"/>
      <c r="F8714" s="813" t="s">
        <v>14050</v>
      </c>
      <c r="G8714" s="796" t="s">
        <v>9</v>
      </c>
    </row>
    <row r="8715" spans="1:7" x14ac:dyDescent="0.25">
      <c r="A8715" s="803" t="s">
        <v>14051</v>
      </c>
      <c r="B8715" s="804" t="s">
        <v>11519</v>
      </c>
      <c r="C8715" s="805"/>
      <c r="D8715" s="921"/>
      <c r="E8715" s="806"/>
      <c r="F8715" s="804" t="s">
        <v>14052</v>
      </c>
      <c r="G8715" s="807">
        <v>61964.851424999986</v>
      </c>
    </row>
    <row r="8716" spans="1:7" x14ac:dyDescent="0.25">
      <c r="A8716" s="792" t="s">
        <v>14053</v>
      </c>
      <c r="B8716" s="813" t="s">
        <v>1448</v>
      </c>
      <c r="C8716" s="814" t="s">
        <v>14054</v>
      </c>
      <c r="D8716" s="794"/>
      <c r="E8716" s="795"/>
      <c r="F8716" s="813" t="s">
        <v>14055</v>
      </c>
      <c r="G8716" s="796" t="s">
        <v>9</v>
      </c>
    </row>
    <row r="8717" spans="1:7" x14ac:dyDescent="0.25">
      <c r="A8717" s="792" t="s">
        <v>14056</v>
      </c>
      <c r="B8717" s="813" t="s">
        <v>1448</v>
      </c>
      <c r="C8717" s="814" t="s">
        <v>14057</v>
      </c>
      <c r="D8717" s="794"/>
      <c r="E8717" s="795"/>
      <c r="F8717" s="813" t="s">
        <v>14058</v>
      </c>
      <c r="G8717" s="796">
        <v>49146.863696842935</v>
      </c>
    </row>
    <row r="8718" spans="1:7" x14ac:dyDescent="0.25">
      <c r="A8718" s="792" t="s">
        <v>14059</v>
      </c>
      <c r="B8718" s="813" t="s">
        <v>1448</v>
      </c>
      <c r="C8718" s="814" t="s">
        <v>14060</v>
      </c>
      <c r="D8718" s="794"/>
      <c r="E8718" s="795"/>
      <c r="F8718" s="813" t="s">
        <v>14061</v>
      </c>
      <c r="G8718" s="796">
        <v>36285.474976177007</v>
      </c>
    </row>
    <row r="8719" spans="1:7" x14ac:dyDescent="0.25">
      <c r="A8719" s="792" t="s">
        <v>14062</v>
      </c>
      <c r="B8719" s="813" t="s">
        <v>1448</v>
      </c>
      <c r="C8719" s="814" t="s">
        <v>14063</v>
      </c>
      <c r="D8719" s="794"/>
      <c r="E8719" s="795"/>
      <c r="F8719" s="813" t="s">
        <v>14064</v>
      </c>
      <c r="G8719" s="796">
        <v>69682.942174974174</v>
      </c>
    </row>
    <row r="8720" spans="1:7" x14ac:dyDescent="0.25">
      <c r="A8720" s="792" t="s">
        <v>14065</v>
      </c>
      <c r="B8720" s="813" t="s">
        <v>14066</v>
      </c>
      <c r="C8720" s="814" t="s">
        <v>12951</v>
      </c>
      <c r="D8720" s="794"/>
      <c r="E8720" s="795"/>
      <c r="F8720" s="813" t="s">
        <v>14067</v>
      </c>
      <c r="G8720" s="796">
        <v>16724.416995</v>
      </c>
    </row>
    <row r="8721" spans="1:7" x14ac:dyDescent="0.25">
      <c r="A8721" s="803" t="s">
        <v>14068</v>
      </c>
      <c r="B8721" s="804" t="s">
        <v>19</v>
      </c>
      <c r="C8721" s="805"/>
      <c r="D8721" s="921"/>
      <c r="E8721" s="806"/>
      <c r="F8721" s="804" t="s">
        <v>14069</v>
      </c>
      <c r="G8721" s="807">
        <v>58616.995574999994</v>
      </c>
    </row>
    <row r="8722" spans="1:7" x14ac:dyDescent="0.25">
      <c r="A8722" s="803" t="s">
        <v>14070</v>
      </c>
      <c r="B8722" s="804" t="s">
        <v>19</v>
      </c>
      <c r="C8722" s="805" t="s">
        <v>837</v>
      </c>
      <c r="D8722" s="921"/>
      <c r="E8722" s="806"/>
      <c r="F8722" s="804" t="s">
        <v>14071</v>
      </c>
      <c r="G8722" s="807">
        <v>43453.250249999997</v>
      </c>
    </row>
    <row r="8723" spans="1:7" x14ac:dyDescent="0.25">
      <c r="A8723" s="803" t="s">
        <v>14072</v>
      </c>
      <c r="B8723" s="804" t="s">
        <v>19</v>
      </c>
      <c r="C8723" s="805" t="s">
        <v>14073</v>
      </c>
      <c r="D8723" s="921"/>
      <c r="E8723" s="806"/>
      <c r="F8723" s="804" t="s">
        <v>14074</v>
      </c>
      <c r="G8723" s="807">
        <v>163413.3203207812</v>
      </c>
    </row>
    <row r="8724" spans="1:7" x14ac:dyDescent="0.25">
      <c r="A8724" s="803" t="s">
        <v>14075</v>
      </c>
      <c r="B8724" s="804" t="s">
        <v>19</v>
      </c>
      <c r="C8724" s="805" t="s">
        <v>14076</v>
      </c>
      <c r="D8724" s="921"/>
      <c r="E8724" s="806"/>
      <c r="F8724" s="804" t="s">
        <v>14077</v>
      </c>
      <c r="G8724" s="807">
        <v>22395.658797937496</v>
      </c>
    </row>
    <row r="8725" spans="1:7" x14ac:dyDescent="0.25">
      <c r="A8725" s="803" t="s">
        <v>14078</v>
      </c>
      <c r="B8725" s="804" t="s">
        <v>1450</v>
      </c>
      <c r="C8725" s="805" t="s">
        <v>14079</v>
      </c>
      <c r="D8725" s="921"/>
      <c r="E8725" s="806"/>
      <c r="F8725" s="804" t="s">
        <v>14080</v>
      </c>
      <c r="G8725" s="807">
        <v>51900.375149999993</v>
      </c>
    </row>
    <row r="8726" spans="1:7" x14ac:dyDescent="0.25">
      <c r="A8726" s="803" t="s">
        <v>14081</v>
      </c>
      <c r="B8726" s="804" t="s">
        <v>1450</v>
      </c>
      <c r="C8726" s="805" t="s">
        <v>14082</v>
      </c>
      <c r="D8726" s="921"/>
      <c r="E8726" s="806"/>
      <c r="F8726" s="804" t="s">
        <v>14083</v>
      </c>
      <c r="G8726" s="807">
        <v>18844.699249999998</v>
      </c>
    </row>
    <row r="8727" spans="1:7" x14ac:dyDescent="0.25">
      <c r="A8727" s="803" t="s">
        <v>14084</v>
      </c>
      <c r="B8727" s="804" t="s">
        <v>1450</v>
      </c>
      <c r="C8727" s="805" t="s">
        <v>11909</v>
      </c>
      <c r="D8727" s="921"/>
      <c r="E8727" s="806"/>
      <c r="F8727" s="804" t="s">
        <v>14085</v>
      </c>
      <c r="G8727" s="807">
        <v>27142.492343249993</v>
      </c>
    </row>
    <row r="8728" spans="1:7" x14ac:dyDescent="0.25">
      <c r="A8728" s="803" t="s">
        <v>14086</v>
      </c>
      <c r="B8728" s="804" t="s">
        <v>10592</v>
      </c>
      <c r="C8728" s="805" t="s">
        <v>14087</v>
      </c>
      <c r="D8728" s="921"/>
      <c r="E8728" s="806"/>
      <c r="F8728" s="804" t="s">
        <v>14088</v>
      </c>
      <c r="G8728" s="807">
        <v>19221.979034699994</v>
      </c>
    </row>
    <row r="8729" spans="1:7" x14ac:dyDescent="0.25">
      <c r="A8729" s="803" t="s">
        <v>14089</v>
      </c>
      <c r="B8729" s="804" t="s">
        <v>14090</v>
      </c>
      <c r="C8729" s="1047" t="s">
        <v>14091</v>
      </c>
      <c r="D8729" s="921"/>
      <c r="E8729" s="806"/>
      <c r="F8729" s="804"/>
      <c r="G8729" s="807">
        <v>79674.040355156234</v>
      </c>
    </row>
    <row r="8730" spans="1:7" x14ac:dyDescent="0.25">
      <c r="A8730" s="803" t="s">
        <v>14092</v>
      </c>
      <c r="B8730" s="804" t="s">
        <v>3524</v>
      </c>
      <c r="C8730" s="805" t="s">
        <v>14093</v>
      </c>
      <c r="D8730" s="921"/>
      <c r="E8730" s="806"/>
      <c r="F8730" s="804" t="s">
        <v>14094</v>
      </c>
      <c r="G8730" s="807">
        <v>72068.685299999983</v>
      </c>
    </row>
    <row r="8731" spans="1:7" x14ac:dyDescent="0.25">
      <c r="A8731" s="803" t="s">
        <v>14095</v>
      </c>
      <c r="B8731" s="804" t="s">
        <v>3524</v>
      </c>
      <c r="C8731" s="805" t="s">
        <v>14096</v>
      </c>
      <c r="D8731" s="921"/>
      <c r="E8731" s="806"/>
      <c r="F8731" s="804" t="s">
        <v>14077</v>
      </c>
      <c r="G8731" s="807">
        <v>57850.752299999986</v>
      </c>
    </row>
    <row r="8732" spans="1:7" x14ac:dyDescent="0.25">
      <c r="A8732" s="803" t="s">
        <v>14097</v>
      </c>
      <c r="B8732" s="804" t="s">
        <v>3524</v>
      </c>
      <c r="C8732" s="805" t="s">
        <v>14098</v>
      </c>
      <c r="D8732" s="921"/>
      <c r="E8732" s="806"/>
      <c r="F8732" s="804" t="s">
        <v>13957</v>
      </c>
      <c r="G8732" s="807">
        <v>55226.092349999992</v>
      </c>
    </row>
    <row r="8733" spans="1:7" x14ac:dyDescent="0.25">
      <c r="A8733" s="803" t="s">
        <v>14099</v>
      </c>
      <c r="B8733" s="804" t="s">
        <v>13270</v>
      </c>
      <c r="C8733" s="805" t="s">
        <v>12814</v>
      </c>
      <c r="D8733" s="921"/>
      <c r="E8733" s="806"/>
      <c r="F8733" s="804" t="s">
        <v>14100</v>
      </c>
      <c r="G8733" s="807">
        <v>35920.344869249995</v>
      </c>
    </row>
    <row r="8734" spans="1:7" x14ac:dyDescent="0.25">
      <c r="A8734" s="803" t="s">
        <v>14101</v>
      </c>
      <c r="B8734" s="804" t="s">
        <v>13270</v>
      </c>
      <c r="C8734" s="805" t="s">
        <v>14102</v>
      </c>
      <c r="D8734" s="921"/>
      <c r="E8734" s="806"/>
      <c r="F8734" s="804" t="s">
        <v>14103</v>
      </c>
      <c r="G8734" s="807">
        <v>25797.135112874992</v>
      </c>
    </row>
    <row r="8735" spans="1:7" x14ac:dyDescent="0.25">
      <c r="A8735" s="803" t="s">
        <v>14104</v>
      </c>
      <c r="B8735" s="804" t="s">
        <v>13270</v>
      </c>
      <c r="C8735" s="805" t="s">
        <v>14105</v>
      </c>
      <c r="D8735" s="921"/>
      <c r="E8735" s="806"/>
      <c r="F8735" s="804" t="s">
        <v>14106</v>
      </c>
      <c r="G8735" s="807">
        <v>181372.63671768748</v>
      </c>
    </row>
    <row r="8736" spans="1:7" x14ac:dyDescent="0.25">
      <c r="A8736" s="803" t="s">
        <v>14107</v>
      </c>
      <c r="B8736" s="804" t="s">
        <v>13285</v>
      </c>
      <c r="C8736" s="805"/>
      <c r="D8736" s="921"/>
      <c r="E8736" s="806"/>
      <c r="F8736" s="804" t="s">
        <v>14108</v>
      </c>
      <c r="G8736" s="807">
        <v>62214.526199999993</v>
      </c>
    </row>
    <row r="8737" spans="1:7" x14ac:dyDescent="0.25">
      <c r="A8737" s="803" t="s">
        <v>14109</v>
      </c>
      <c r="B8737" s="804" t="s">
        <v>3439</v>
      </c>
      <c r="C8737" s="805" t="s">
        <v>14110</v>
      </c>
      <c r="D8737" s="921"/>
      <c r="E8737" s="806"/>
      <c r="F8737" s="804" t="s">
        <v>14111</v>
      </c>
      <c r="G8737" s="807">
        <v>31698.951451499994</v>
      </c>
    </row>
    <row r="8738" spans="1:7" x14ac:dyDescent="0.25">
      <c r="A8738" s="792" t="s">
        <v>14112</v>
      </c>
      <c r="B8738" s="813" t="s">
        <v>3839</v>
      </c>
      <c r="C8738" s="814" t="s">
        <v>14113</v>
      </c>
      <c r="D8738" s="794"/>
      <c r="E8738" s="795"/>
      <c r="F8738" s="813" t="s">
        <v>14114</v>
      </c>
      <c r="G8738" s="796">
        <v>65228.591761968732</v>
      </c>
    </row>
    <row r="8739" spans="1:7" x14ac:dyDescent="0.25">
      <c r="A8739" s="792" t="s">
        <v>14115</v>
      </c>
      <c r="B8739" s="813" t="s">
        <v>13289</v>
      </c>
      <c r="C8739" s="814"/>
      <c r="D8739" s="794"/>
      <c r="E8739" s="795"/>
      <c r="F8739" s="813" t="s">
        <v>14116</v>
      </c>
      <c r="G8739" s="796" t="s">
        <v>9</v>
      </c>
    </row>
    <row r="8740" spans="1:7" x14ac:dyDescent="0.25">
      <c r="A8740" s="792" t="s">
        <v>14117</v>
      </c>
      <c r="B8740" s="813" t="s">
        <v>3726</v>
      </c>
      <c r="C8740" s="814"/>
      <c r="D8740" s="794"/>
      <c r="E8740" s="795"/>
      <c r="F8740" s="813" t="s">
        <v>14118</v>
      </c>
      <c r="G8740" s="796" t="s">
        <v>9</v>
      </c>
    </row>
    <row r="8741" spans="1:7" x14ac:dyDescent="0.25">
      <c r="A8741" s="792" t="s">
        <v>14119</v>
      </c>
      <c r="B8741" s="813" t="s">
        <v>1457</v>
      </c>
      <c r="C8741" s="814" t="s">
        <v>13936</v>
      </c>
      <c r="D8741" s="794"/>
      <c r="E8741" s="795"/>
      <c r="F8741" s="813" t="s">
        <v>14120</v>
      </c>
      <c r="G8741" s="796">
        <v>36271.372576263995</v>
      </c>
    </row>
    <row r="8742" spans="1:7" x14ac:dyDescent="0.25">
      <c r="A8742" s="792" t="s">
        <v>14121</v>
      </c>
      <c r="B8742" s="813" t="s">
        <v>1457</v>
      </c>
      <c r="C8742" s="814" t="s">
        <v>13938</v>
      </c>
      <c r="D8742" s="794"/>
      <c r="E8742" s="795"/>
      <c r="F8742" s="813" t="s">
        <v>14094</v>
      </c>
      <c r="G8742" s="796">
        <v>49146.863696842935</v>
      </c>
    </row>
    <row r="8743" spans="1:7" ht="15.75" thickBot="1" x14ac:dyDescent="0.3">
      <c r="A8743" s="974" t="s">
        <v>14122</v>
      </c>
      <c r="B8743" s="975" t="s">
        <v>1457</v>
      </c>
      <c r="C8743" s="976" t="s">
        <v>14123</v>
      </c>
      <c r="D8743" s="977"/>
      <c r="E8743" s="978"/>
      <c r="F8743" s="975" t="s">
        <v>14011</v>
      </c>
      <c r="G8743" s="979">
        <v>22369.038112781243</v>
      </c>
    </row>
    <row r="8744" spans="1:7" ht="19.5" thickBot="1" x14ac:dyDescent="0.3">
      <c r="A8744" s="1243" t="s">
        <v>14124</v>
      </c>
      <c r="B8744" s="1244"/>
      <c r="C8744" s="1244"/>
      <c r="D8744" s="1244"/>
      <c r="E8744" s="1244"/>
      <c r="F8744" s="1244"/>
      <c r="G8744" s="1245">
        <v>0</v>
      </c>
    </row>
    <row r="8745" spans="1:7" x14ac:dyDescent="0.25">
      <c r="A8745" s="1246" t="s">
        <v>2929</v>
      </c>
      <c r="B8745" s="1247" t="s">
        <v>14125</v>
      </c>
      <c r="C8745" s="1248" t="s">
        <v>853</v>
      </c>
      <c r="D8745" s="1249"/>
      <c r="E8745" s="1249"/>
      <c r="F8745" s="1247" t="s">
        <v>14126</v>
      </c>
      <c r="G8745" s="1250">
        <v>29090.597397499994</v>
      </c>
    </row>
    <row r="8746" spans="1:7" x14ac:dyDescent="0.25">
      <c r="A8746" s="852" t="s">
        <v>2931</v>
      </c>
      <c r="B8746" s="855" t="s">
        <v>14125</v>
      </c>
      <c r="C8746" s="853" t="s">
        <v>855</v>
      </c>
      <c r="D8746" s="1251"/>
      <c r="E8746" s="1251"/>
      <c r="F8746" s="855" t="s">
        <v>14126</v>
      </c>
      <c r="G8746" s="1252">
        <v>28176.460269999992</v>
      </c>
    </row>
    <row r="8747" spans="1:7" x14ac:dyDescent="0.25">
      <c r="A8747" s="852" t="s">
        <v>2947</v>
      </c>
      <c r="B8747" s="855" t="s">
        <v>14127</v>
      </c>
      <c r="C8747" s="853" t="s">
        <v>853</v>
      </c>
      <c r="D8747" s="1251"/>
      <c r="E8747" s="1251"/>
      <c r="F8747" s="855" t="s">
        <v>14126</v>
      </c>
      <c r="G8747" s="1252">
        <v>29090.597397499994</v>
      </c>
    </row>
    <row r="8748" spans="1:7" x14ac:dyDescent="0.25">
      <c r="A8748" s="852" t="s">
        <v>2949</v>
      </c>
      <c r="B8748" s="855" t="s">
        <v>14127</v>
      </c>
      <c r="C8748" s="853" t="s">
        <v>855</v>
      </c>
      <c r="D8748" s="1251"/>
      <c r="E8748" s="1251"/>
      <c r="F8748" s="855" t="s">
        <v>14126</v>
      </c>
      <c r="G8748" s="1252">
        <v>27703.772319999996</v>
      </c>
    </row>
    <row r="8749" spans="1:7" x14ac:dyDescent="0.25">
      <c r="A8749" s="852" t="s">
        <v>2945</v>
      </c>
      <c r="B8749" s="855" t="s">
        <v>14128</v>
      </c>
      <c r="C8749" s="853" t="s">
        <v>14129</v>
      </c>
      <c r="D8749" s="1251"/>
      <c r="E8749" s="1251"/>
      <c r="F8749" s="855" t="s">
        <v>14126</v>
      </c>
      <c r="G8749" s="1252" t="s">
        <v>9</v>
      </c>
    </row>
    <row r="8750" spans="1:7" x14ac:dyDescent="0.25">
      <c r="A8750" s="852" t="s">
        <v>2935</v>
      </c>
      <c r="B8750" s="855" t="s">
        <v>14130</v>
      </c>
      <c r="C8750" s="853" t="s">
        <v>855</v>
      </c>
      <c r="D8750" s="1251"/>
      <c r="E8750" s="1251"/>
      <c r="F8750" s="855" t="s">
        <v>14131</v>
      </c>
      <c r="G8750" s="1252">
        <v>28386.949369999995</v>
      </c>
    </row>
    <row r="8751" spans="1:7" x14ac:dyDescent="0.25">
      <c r="A8751" s="852" t="s">
        <v>2937</v>
      </c>
      <c r="B8751" s="855" t="s">
        <v>14130</v>
      </c>
      <c r="C8751" s="853" t="s">
        <v>853</v>
      </c>
      <c r="D8751" s="1251"/>
      <c r="E8751" s="1251"/>
      <c r="F8751" s="855" t="s">
        <v>14131</v>
      </c>
      <c r="G8751" s="1252">
        <v>31270.802127499999</v>
      </c>
    </row>
    <row r="8752" spans="1:7" x14ac:dyDescent="0.25">
      <c r="A8752" s="852" t="s">
        <v>2943</v>
      </c>
      <c r="B8752" s="855" t="s">
        <v>14130</v>
      </c>
      <c r="C8752" s="853" t="s">
        <v>14129</v>
      </c>
      <c r="D8752" s="1251"/>
      <c r="E8752" s="1251"/>
      <c r="F8752" s="855" t="s">
        <v>14131</v>
      </c>
      <c r="G8752" s="1252">
        <v>62042.574749999992</v>
      </c>
    </row>
    <row r="8753" spans="1:7" x14ac:dyDescent="0.25">
      <c r="A8753" s="852" t="s">
        <v>2939</v>
      </c>
      <c r="B8753" s="855" t="s">
        <v>14132</v>
      </c>
      <c r="C8753" s="853" t="s">
        <v>853</v>
      </c>
      <c r="D8753" s="1251"/>
      <c r="E8753" s="1251"/>
      <c r="F8753" s="855" t="s">
        <v>14131</v>
      </c>
      <c r="G8753" s="1253" t="s">
        <v>9</v>
      </c>
    </row>
    <row r="8754" spans="1:7" ht="15.75" thickBot="1" x14ac:dyDescent="0.3">
      <c r="A8754" s="857" t="s">
        <v>2941</v>
      </c>
      <c r="B8754" s="860" t="s">
        <v>14132</v>
      </c>
      <c r="C8754" s="858" t="s">
        <v>14129</v>
      </c>
      <c r="D8754" s="1254"/>
      <c r="E8754" s="1254"/>
      <c r="F8754" s="860" t="s">
        <v>14131</v>
      </c>
      <c r="G8754" s="1255" t="s">
        <v>9</v>
      </c>
    </row>
    <row r="8755" spans="1:7" ht="19.5" thickBot="1" x14ac:dyDescent="0.3">
      <c r="A8755" s="1256"/>
      <c r="B8755" s="1257" t="s">
        <v>14133</v>
      </c>
      <c r="C8755" s="1257"/>
      <c r="D8755" s="1257"/>
      <c r="E8755" s="1257"/>
      <c r="F8755" s="1257"/>
      <c r="G8755" s="1258">
        <v>0</v>
      </c>
    </row>
    <row r="8756" spans="1:7" ht="19.5" thickBot="1" x14ac:dyDescent="0.3">
      <c r="A8756" s="873" t="s">
        <v>14134</v>
      </c>
      <c r="B8756" s="874"/>
      <c r="C8756" s="874"/>
      <c r="D8756" s="874"/>
      <c r="E8756" s="874"/>
      <c r="F8756" s="874"/>
      <c r="G8756" s="1059">
        <v>0</v>
      </c>
    </row>
    <row r="8757" spans="1:7" x14ac:dyDescent="0.25">
      <c r="A8757" s="803" t="s">
        <v>14135</v>
      </c>
      <c r="B8757" s="804" t="s">
        <v>3445</v>
      </c>
      <c r="C8757" s="799" t="s">
        <v>12886</v>
      </c>
      <c r="D8757" s="966"/>
      <c r="E8757" s="966"/>
      <c r="F8757" s="800"/>
      <c r="G8757" s="807">
        <v>9249.5084300624985</v>
      </c>
    </row>
    <row r="8758" spans="1:7" x14ac:dyDescent="0.25">
      <c r="A8758" s="803" t="s">
        <v>14136</v>
      </c>
      <c r="B8758" s="804" t="s">
        <v>3445</v>
      </c>
      <c r="C8758" s="805" t="s">
        <v>13663</v>
      </c>
      <c r="D8758" s="921"/>
      <c r="E8758" s="921"/>
      <c r="F8758" s="806"/>
      <c r="G8758" s="807">
        <v>9250.0304042812477</v>
      </c>
    </row>
    <row r="8759" spans="1:7" x14ac:dyDescent="0.25">
      <c r="A8759" s="803" t="s">
        <v>14137</v>
      </c>
      <c r="B8759" s="804" t="s">
        <v>3445</v>
      </c>
      <c r="C8759" s="805" t="s">
        <v>13661</v>
      </c>
      <c r="D8759" s="921"/>
      <c r="E8759" s="921"/>
      <c r="F8759" s="806"/>
      <c r="G8759" s="807">
        <v>9250.1765570624975</v>
      </c>
    </row>
    <row r="8760" spans="1:7" x14ac:dyDescent="0.25">
      <c r="A8760" s="803" t="s">
        <v>14138</v>
      </c>
      <c r="B8760" s="804" t="s">
        <v>13668</v>
      </c>
      <c r="C8760" s="805" t="s">
        <v>14139</v>
      </c>
      <c r="D8760" s="921"/>
      <c r="E8760" s="921"/>
      <c r="F8760" s="806"/>
      <c r="G8760" s="807">
        <v>14846.424674999998</v>
      </c>
    </row>
    <row r="8761" spans="1:7" x14ac:dyDescent="0.25">
      <c r="A8761" s="803" t="s">
        <v>14140</v>
      </c>
      <c r="B8761" s="804" t="s">
        <v>13668</v>
      </c>
      <c r="C8761" s="805" t="s">
        <v>14141</v>
      </c>
      <c r="D8761" s="921"/>
      <c r="E8761" s="921"/>
      <c r="F8761" s="806"/>
      <c r="G8761" s="807">
        <v>15756.569174999997</v>
      </c>
    </row>
    <row r="8762" spans="1:7" x14ac:dyDescent="0.25">
      <c r="A8762" s="803" t="s">
        <v>14142</v>
      </c>
      <c r="B8762" s="804" t="s">
        <v>10183</v>
      </c>
      <c r="C8762" s="805" t="s">
        <v>14143</v>
      </c>
      <c r="D8762" s="921"/>
      <c r="E8762" s="921"/>
      <c r="F8762" s="806"/>
      <c r="G8762" s="807">
        <v>15069.395695312496</v>
      </c>
    </row>
    <row r="8763" spans="1:7" x14ac:dyDescent="0.25">
      <c r="A8763" s="803" t="s">
        <v>14144</v>
      </c>
      <c r="B8763" s="804" t="s">
        <v>10183</v>
      </c>
      <c r="C8763" s="805" t="s">
        <v>14145</v>
      </c>
      <c r="D8763" s="921"/>
      <c r="E8763" s="921"/>
      <c r="F8763" s="806"/>
      <c r="G8763" s="807">
        <v>14936.918638593748</v>
      </c>
    </row>
    <row r="8764" spans="1:7" x14ac:dyDescent="0.25">
      <c r="A8764" s="803" t="s">
        <v>14146</v>
      </c>
      <c r="B8764" s="804" t="s">
        <v>13092</v>
      </c>
      <c r="C8764" s="805" t="s">
        <v>14147</v>
      </c>
      <c r="D8764" s="921"/>
      <c r="E8764" s="921"/>
      <c r="F8764" s="806"/>
      <c r="G8764" s="807">
        <v>10730.620715249996</v>
      </c>
    </row>
    <row r="8765" spans="1:7" x14ac:dyDescent="0.25">
      <c r="A8765" s="803" t="s">
        <v>14148</v>
      </c>
      <c r="B8765" s="804" t="s">
        <v>1005</v>
      </c>
      <c r="C8765" s="805" t="s">
        <v>14149</v>
      </c>
      <c r="D8765" s="921"/>
      <c r="E8765" s="921"/>
      <c r="F8765" s="806"/>
      <c r="G8765" s="807" t="s">
        <v>9</v>
      </c>
    </row>
    <row r="8766" spans="1:7" x14ac:dyDescent="0.25">
      <c r="A8766" s="803" t="s">
        <v>14150</v>
      </c>
      <c r="B8766" s="804" t="s">
        <v>13687</v>
      </c>
      <c r="C8766" s="805" t="s">
        <v>14151</v>
      </c>
      <c r="D8766" s="921"/>
      <c r="E8766" s="921"/>
      <c r="F8766" s="806"/>
      <c r="G8766" s="807" t="s">
        <v>9</v>
      </c>
    </row>
    <row r="8767" spans="1:7" x14ac:dyDescent="0.25">
      <c r="A8767" s="803" t="s">
        <v>14152</v>
      </c>
      <c r="B8767" s="804" t="s">
        <v>3586</v>
      </c>
      <c r="C8767" s="805" t="s">
        <v>14153</v>
      </c>
      <c r="D8767" s="921"/>
      <c r="E8767" s="921"/>
      <c r="F8767" s="806"/>
      <c r="G8767" s="807">
        <v>4892.3390785312486</v>
      </c>
    </row>
    <row r="8768" spans="1:7" x14ac:dyDescent="0.25">
      <c r="A8768" s="803" t="s">
        <v>14154</v>
      </c>
      <c r="B8768" s="804" t="s">
        <v>3454</v>
      </c>
      <c r="C8768" s="805" t="s">
        <v>14155</v>
      </c>
      <c r="D8768" s="921"/>
      <c r="E8768" s="921"/>
      <c r="F8768" s="806"/>
      <c r="G8768" s="807">
        <v>11416.481249999999</v>
      </c>
    </row>
    <row r="8769" spans="1:7" x14ac:dyDescent="0.25">
      <c r="A8769" s="803" t="s">
        <v>14156</v>
      </c>
      <c r="B8769" s="804" t="s">
        <v>3454</v>
      </c>
      <c r="C8769" s="805" t="s">
        <v>14157</v>
      </c>
      <c r="D8769" s="921"/>
      <c r="E8769" s="921"/>
      <c r="F8769" s="806"/>
      <c r="G8769" s="807">
        <v>11416.481249999999</v>
      </c>
    </row>
    <row r="8770" spans="1:7" x14ac:dyDescent="0.25">
      <c r="A8770" s="803" t="s">
        <v>14158</v>
      </c>
      <c r="B8770" s="804" t="s">
        <v>3746</v>
      </c>
      <c r="C8770" s="805" t="s">
        <v>14159</v>
      </c>
      <c r="D8770" s="921"/>
      <c r="E8770" s="921"/>
      <c r="F8770" s="806"/>
      <c r="G8770" s="807">
        <v>8514.2549999999992</v>
      </c>
    </row>
    <row r="8771" spans="1:7" x14ac:dyDescent="0.25">
      <c r="A8771" s="803" t="s">
        <v>14160</v>
      </c>
      <c r="B8771" s="804" t="s">
        <v>3746</v>
      </c>
      <c r="C8771" s="805" t="s">
        <v>14161</v>
      </c>
      <c r="D8771" s="921"/>
      <c r="E8771" s="921"/>
      <c r="F8771" s="806"/>
      <c r="G8771" s="807">
        <v>8514.2549999999992</v>
      </c>
    </row>
    <row r="8772" spans="1:7" x14ac:dyDescent="0.25">
      <c r="A8772" s="803" t="s">
        <v>14162</v>
      </c>
      <c r="B8772" s="804" t="s">
        <v>3746</v>
      </c>
      <c r="C8772" s="805" t="s">
        <v>14163</v>
      </c>
      <c r="D8772" s="921"/>
      <c r="E8772" s="921"/>
      <c r="F8772" s="806"/>
      <c r="G8772" s="807">
        <v>8514.2549999999992</v>
      </c>
    </row>
    <row r="8773" spans="1:7" x14ac:dyDescent="0.25">
      <c r="A8773" s="803" t="s">
        <v>14164</v>
      </c>
      <c r="B8773" s="804" t="s">
        <v>3746</v>
      </c>
      <c r="C8773" s="805" t="s">
        <v>14165</v>
      </c>
      <c r="D8773" s="921"/>
      <c r="E8773" s="921"/>
      <c r="F8773" s="806"/>
      <c r="G8773" s="807">
        <v>8514.2549999999992</v>
      </c>
    </row>
    <row r="8774" spans="1:7" x14ac:dyDescent="0.25">
      <c r="A8774" s="803" t="s">
        <v>14166</v>
      </c>
      <c r="B8774" s="804" t="s">
        <v>3746</v>
      </c>
      <c r="C8774" s="805" t="s">
        <v>14167</v>
      </c>
      <c r="D8774" s="921"/>
      <c r="E8774" s="921"/>
      <c r="F8774" s="806"/>
      <c r="G8774" s="807">
        <v>8514.2549999999992</v>
      </c>
    </row>
    <row r="8775" spans="1:7" x14ac:dyDescent="0.25">
      <c r="A8775" s="803" t="s">
        <v>14168</v>
      </c>
      <c r="B8775" s="804" t="s">
        <v>3746</v>
      </c>
      <c r="C8775" s="805" t="s">
        <v>14169</v>
      </c>
      <c r="D8775" s="921"/>
      <c r="E8775" s="921"/>
      <c r="F8775" s="806"/>
      <c r="G8775" s="807">
        <v>8514.2549999999992</v>
      </c>
    </row>
    <row r="8776" spans="1:7" x14ac:dyDescent="0.25">
      <c r="A8776" s="803" t="s">
        <v>14170</v>
      </c>
      <c r="B8776" s="804" t="s">
        <v>3746</v>
      </c>
      <c r="C8776" s="805" t="s">
        <v>14171</v>
      </c>
      <c r="D8776" s="921"/>
      <c r="E8776" s="921"/>
      <c r="F8776" s="806"/>
      <c r="G8776" s="807">
        <v>12570.868656818182</v>
      </c>
    </row>
    <row r="8777" spans="1:7" x14ac:dyDescent="0.25">
      <c r="A8777" s="803" t="s">
        <v>14172</v>
      </c>
      <c r="B8777" s="804" t="s">
        <v>3746</v>
      </c>
      <c r="C8777" s="805" t="s">
        <v>14173</v>
      </c>
      <c r="D8777" s="921"/>
      <c r="E8777" s="921"/>
      <c r="F8777" s="806"/>
      <c r="G8777" s="807">
        <v>12570.868656818182</v>
      </c>
    </row>
    <row r="8778" spans="1:7" x14ac:dyDescent="0.25">
      <c r="A8778" s="803" t="s">
        <v>14174</v>
      </c>
      <c r="B8778" s="804" t="s">
        <v>3746</v>
      </c>
      <c r="C8778" s="805" t="s">
        <v>14175</v>
      </c>
      <c r="D8778" s="921"/>
      <c r="E8778" s="921"/>
      <c r="F8778" s="806"/>
      <c r="G8778" s="807">
        <v>12570.868656818182</v>
      </c>
    </row>
    <row r="8779" spans="1:7" x14ac:dyDescent="0.25">
      <c r="A8779" s="803" t="s">
        <v>14176</v>
      </c>
      <c r="B8779" s="804" t="s">
        <v>3746</v>
      </c>
      <c r="C8779" s="805" t="s">
        <v>14177</v>
      </c>
      <c r="D8779" s="921"/>
      <c r="E8779" s="921"/>
      <c r="F8779" s="806"/>
      <c r="G8779" s="807">
        <v>12570.868656818182</v>
      </c>
    </row>
    <row r="8780" spans="1:7" x14ac:dyDescent="0.25">
      <c r="A8780" s="803" t="s">
        <v>14178</v>
      </c>
      <c r="B8780" s="804" t="s">
        <v>3746</v>
      </c>
      <c r="C8780" s="805" t="s">
        <v>14179</v>
      </c>
      <c r="D8780" s="921"/>
      <c r="E8780" s="921"/>
      <c r="F8780" s="806"/>
      <c r="G8780" s="807">
        <v>12570.868656818182</v>
      </c>
    </row>
    <row r="8781" spans="1:7" x14ac:dyDescent="0.25">
      <c r="A8781" s="803" t="s">
        <v>14180</v>
      </c>
      <c r="B8781" s="804" t="s">
        <v>3746</v>
      </c>
      <c r="C8781" s="805" t="s">
        <v>14181</v>
      </c>
      <c r="D8781" s="921"/>
      <c r="E8781" s="921"/>
      <c r="F8781" s="806"/>
      <c r="G8781" s="807">
        <v>12570.868656818182</v>
      </c>
    </row>
    <row r="8782" spans="1:7" x14ac:dyDescent="0.25">
      <c r="A8782" s="803" t="s">
        <v>14182</v>
      </c>
      <c r="B8782" s="804" t="s">
        <v>12906</v>
      </c>
      <c r="C8782" s="805" t="s">
        <v>14183</v>
      </c>
      <c r="D8782" s="921"/>
      <c r="E8782" s="921"/>
      <c r="F8782" s="806"/>
      <c r="G8782" s="807">
        <v>4671.6836399999984</v>
      </c>
    </row>
    <row r="8783" spans="1:7" x14ac:dyDescent="0.25">
      <c r="A8783" s="803" t="s">
        <v>14184</v>
      </c>
      <c r="B8783" s="804" t="s">
        <v>12906</v>
      </c>
      <c r="C8783" s="805" t="s">
        <v>14185</v>
      </c>
      <c r="D8783" s="921"/>
      <c r="E8783" s="921"/>
      <c r="F8783" s="806"/>
      <c r="G8783" s="807">
        <v>4866.3371249999982</v>
      </c>
    </row>
    <row r="8784" spans="1:7" x14ac:dyDescent="0.25">
      <c r="A8784" s="803" t="s">
        <v>14186</v>
      </c>
      <c r="B8784" s="804" t="s">
        <v>12906</v>
      </c>
      <c r="C8784" s="805" t="s">
        <v>14187</v>
      </c>
      <c r="D8784" s="921"/>
      <c r="E8784" s="921"/>
      <c r="F8784" s="806"/>
      <c r="G8784" s="807">
        <v>5839.60455</v>
      </c>
    </row>
    <row r="8785" spans="1:7" x14ac:dyDescent="0.25">
      <c r="A8785" s="803" t="s">
        <v>14188</v>
      </c>
      <c r="B8785" s="804" t="s">
        <v>1438</v>
      </c>
      <c r="C8785" s="805" t="s">
        <v>14189</v>
      </c>
      <c r="D8785" s="921"/>
      <c r="E8785" s="921"/>
      <c r="F8785" s="806"/>
      <c r="G8785" s="807">
        <v>2800.4125625624993</v>
      </c>
    </row>
    <row r="8786" spans="1:7" x14ac:dyDescent="0.25">
      <c r="A8786" s="803" t="s">
        <v>14190</v>
      </c>
      <c r="B8786" s="804" t="s">
        <v>1438</v>
      </c>
      <c r="C8786" s="805" t="s">
        <v>14191</v>
      </c>
      <c r="D8786" s="921"/>
      <c r="E8786" s="921"/>
      <c r="F8786" s="806"/>
      <c r="G8786" s="807">
        <v>8922.8987219062474</v>
      </c>
    </row>
    <row r="8787" spans="1:7" x14ac:dyDescent="0.25">
      <c r="A8787" s="803" t="s">
        <v>14192</v>
      </c>
      <c r="B8787" s="804" t="s">
        <v>1438</v>
      </c>
      <c r="C8787" s="805" t="s">
        <v>14193</v>
      </c>
      <c r="D8787" s="921"/>
      <c r="E8787" s="921"/>
      <c r="F8787" s="806"/>
      <c r="G8787" s="807" t="s">
        <v>9</v>
      </c>
    </row>
    <row r="8788" spans="1:7" x14ac:dyDescent="0.25">
      <c r="A8788" s="803" t="s">
        <v>14194</v>
      </c>
      <c r="B8788" s="804" t="s">
        <v>1438</v>
      </c>
      <c r="C8788" s="805" t="s">
        <v>14195</v>
      </c>
      <c r="D8788" s="921"/>
      <c r="E8788" s="921"/>
      <c r="F8788" s="806"/>
      <c r="G8788" s="807">
        <v>4568.0678148749994</v>
      </c>
    </row>
    <row r="8789" spans="1:7" x14ac:dyDescent="0.25">
      <c r="A8789" s="803" t="s">
        <v>14196</v>
      </c>
      <c r="B8789" s="804" t="s">
        <v>1438</v>
      </c>
      <c r="C8789" s="805" t="s">
        <v>14197</v>
      </c>
      <c r="D8789" s="921"/>
      <c r="E8789" s="921"/>
      <c r="F8789" s="806"/>
      <c r="G8789" s="807">
        <v>12038.625470531248</v>
      </c>
    </row>
    <row r="8790" spans="1:7" x14ac:dyDescent="0.25">
      <c r="A8790" s="803" t="s">
        <v>14198</v>
      </c>
      <c r="B8790" s="804" t="s">
        <v>1438</v>
      </c>
      <c r="C8790" s="805" t="s">
        <v>14199</v>
      </c>
      <c r="D8790" s="921"/>
      <c r="E8790" s="921"/>
      <c r="F8790" s="806"/>
      <c r="G8790" s="807">
        <v>4525.2114749999992</v>
      </c>
    </row>
    <row r="8791" spans="1:7" x14ac:dyDescent="0.25">
      <c r="A8791" s="803" t="s">
        <v>2953</v>
      </c>
      <c r="B8791" s="804" t="s">
        <v>1438</v>
      </c>
      <c r="C8791" s="805" t="s">
        <v>14200</v>
      </c>
      <c r="D8791" s="921"/>
      <c r="E8791" s="921"/>
      <c r="F8791" s="806"/>
      <c r="G8791" s="807">
        <v>4797.6306049999994</v>
      </c>
    </row>
    <row r="8792" spans="1:7" x14ac:dyDescent="0.25">
      <c r="A8792" s="803" t="s">
        <v>14201</v>
      </c>
      <c r="B8792" s="804" t="s">
        <v>1438</v>
      </c>
      <c r="C8792" s="805" t="s">
        <v>14202</v>
      </c>
      <c r="D8792" s="921"/>
      <c r="E8792" s="921"/>
      <c r="F8792" s="806"/>
      <c r="G8792" s="807">
        <v>4797.6306049999994</v>
      </c>
    </row>
    <row r="8793" spans="1:7" x14ac:dyDescent="0.25">
      <c r="A8793" s="803" t="s">
        <v>14203</v>
      </c>
      <c r="B8793" s="804" t="s">
        <v>3377</v>
      </c>
      <c r="C8793" s="982" t="s">
        <v>14204</v>
      </c>
      <c r="D8793" s="921"/>
      <c r="E8793" s="921"/>
      <c r="F8793" s="806"/>
      <c r="G8793" s="807" t="s">
        <v>9</v>
      </c>
    </row>
    <row r="8794" spans="1:7" x14ac:dyDescent="0.25">
      <c r="A8794" s="803" t="s">
        <v>14205</v>
      </c>
      <c r="B8794" s="804" t="s">
        <v>3377</v>
      </c>
      <c r="C8794" s="805" t="s">
        <v>14206</v>
      </c>
      <c r="D8794" s="921"/>
      <c r="E8794" s="921"/>
      <c r="F8794" s="806"/>
      <c r="G8794" s="807" t="s">
        <v>9</v>
      </c>
    </row>
    <row r="8795" spans="1:7" x14ac:dyDescent="0.25">
      <c r="A8795" s="803" t="s">
        <v>14207</v>
      </c>
      <c r="B8795" s="804" t="s">
        <v>3377</v>
      </c>
      <c r="C8795" s="805" t="s">
        <v>14208</v>
      </c>
      <c r="D8795" s="921"/>
      <c r="E8795" s="921"/>
      <c r="F8795" s="806"/>
      <c r="G8795" s="807">
        <v>2892.96875</v>
      </c>
    </row>
    <row r="8796" spans="1:7" x14ac:dyDescent="0.25">
      <c r="A8796" s="803" t="s">
        <v>14209</v>
      </c>
      <c r="B8796" s="804" t="s">
        <v>13038</v>
      </c>
      <c r="C8796" s="805" t="s">
        <v>9</v>
      </c>
      <c r="D8796" s="921"/>
      <c r="E8796" s="921"/>
      <c r="F8796" s="806"/>
      <c r="G8796" s="807">
        <v>1023.8419905937498</v>
      </c>
    </row>
    <row r="8797" spans="1:7" x14ac:dyDescent="0.25">
      <c r="A8797" s="803" t="s">
        <v>14210</v>
      </c>
      <c r="B8797" s="804" t="s">
        <v>13179</v>
      </c>
      <c r="C8797" s="805" t="s">
        <v>14211</v>
      </c>
      <c r="D8797" s="921"/>
      <c r="E8797" s="921"/>
      <c r="F8797" s="806"/>
      <c r="G8797" s="807" t="s">
        <v>9</v>
      </c>
    </row>
    <row r="8798" spans="1:7" x14ac:dyDescent="0.25">
      <c r="A8798" s="803" t="s">
        <v>14212</v>
      </c>
      <c r="B8798" s="804" t="s">
        <v>1448</v>
      </c>
      <c r="C8798" s="805" t="s">
        <v>14213</v>
      </c>
      <c r="D8798" s="921"/>
      <c r="E8798" s="921"/>
      <c r="F8798" s="806"/>
      <c r="G8798" s="807">
        <v>9284.7038249999987</v>
      </c>
    </row>
    <row r="8799" spans="1:7" x14ac:dyDescent="0.25">
      <c r="A8799" s="803" t="s">
        <v>14214</v>
      </c>
      <c r="B8799" s="804" t="s">
        <v>1448</v>
      </c>
      <c r="C8799" s="805" t="s">
        <v>14215</v>
      </c>
      <c r="D8799" s="921"/>
      <c r="E8799" s="921"/>
      <c r="F8799" s="806"/>
      <c r="G8799" s="807">
        <v>4810.2847313437487</v>
      </c>
    </row>
    <row r="8800" spans="1:7" x14ac:dyDescent="0.25">
      <c r="A8800" s="803" t="s">
        <v>14216</v>
      </c>
      <c r="B8800" s="804" t="s">
        <v>1448</v>
      </c>
      <c r="C8800" s="805" t="s">
        <v>14217</v>
      </c>
      <c r="D8800" s="921"/>
      <c r="E8800" s="921"/>
      <c r="F8800" s="806"/>
      <c r="G8800" s="807">
        <v>23235.743099999996</v>
      </c>
    </row>
    <row r="8801" spans="1:7" x14ac:dyDescent="0.25">
      <c r="A8801" s="803" t="s">
        <v>14218</v>
      </c>
      <c r="B8801" s="804" t="s">
        <v>1448</v>
      </c>
      <c r="C8801" s="805" t="s">
        <v>14219</v>
      </c>
      <c r="D8801" s="921"/>
      <c r="E8801" s="921"/>
      <c r="F8801" s="806"/>
      <c r="G8801" s="807">
        <v>5620.3052029687487</v>
      </c>
    </row>
    <row r="8802" spans="1:7" x14ac:dyDescent="0.25">
      <c r="A8802" s="803" t="s">
        <v>14220</v>
      </c>
      <c r="B8802" s="804" t="s">
        <v>1448</v>
      </c>
      <c r="C8802" s="805" t="s">
        <v>14221</v>
      </c>
      <c r="D8802" s="921"/>
      <c r="E8802" s="921"/>
      <c r="F8802" s="806"/>
      <c r="G8802" s="807">
        <v>8955.1984865624981</v>
      </c>
    </row>
    <row r="8803" spans="1:7" x14ac:dyDescent="0.25">
      <c r="A8803" s="803" t="s">
        <v>14222</v>
      </c>
      <c r="B8803" s="804" t="s">
        <v>1448</v>
      </c>
      <c r="C8803" s="805" t="s">
        <v>14223</v>
      </c>
      <c r="D8803" s="921"/>
      <c r="E8803" s="921"/>
      <c r="F8803" s="806"/>
      <c r="G8803" s="807">
        <v>40259.11984931249</v>
      </c>
    </row>
    <row r="8804" spans="1:7" x14ac:dyDescent="0.25">
      <c r="A8804" s="803" t="s">
        <v>14224</v>
      </c>
      <c r="B8804" s="804" t="s">
        <v>1448</v>
      </c>
      <c r="C8804" s="805" t="s">
        <v>14225</v>
      </c>
      <c r="D8804" s="921"/>
      <c r="E8804" s="921"/>
      <c r="F8804" s="806"/>
      <c r="G8804" s="807">
        <v>100112.56725937498</v>
      </c>
    </row>
    <row r="8805" spans="1:7" x14ac:dyDescent="0.25">
      <c r="A8805" s="803" t="s">
        <v>14226</v>
      </c>
      <c r="B8805" s="804" t="s">
        <v>13398</v>
      </c>
      <c r="C8805" s="805" t="s">
        <v>14227</v>
      </c>
      <c r="D8805" s="921"/>
      <c r="E8805" s="921"/>
      <c r="F8805" s="806"/>
      <c r="G8805" s="807">
        <v>13587.218582718748</v>
      </c>
    </row>
    <row r="8806" spans="1:7" x14ac:dyDescent="0.25">
      <c r="A8806" s="803" t="s">
        <v>14228</v>
      </c>
      <c r="B8806" s="804" t="s">
        <v>13398</v>
      </c>
      <c r="C8806" s="805" t="s">
        <v>14229</v>
      </c>
      <c r="D8806" s="921"/>
      <c r="E8806" s="921"/>
      <c r="F8806" s="806"/>
      <c r="G8806" s="807">
        <v>13838.413455749997</v>
      </c>
    </row>
    <row r="8807" spans="1:7" x14ac:dyDescent="0.25">
      <c r="A8807" s="803" t="s">
        <v>14230</v>
      </c>
      <c r="B8807" s="804" t="s">
        <v>13398</v>
      </c>
      <c r="C8807" s="805" t="s">
        <v>14231</v>
      </c>
      <c r="D8807" s="921"/>
      <c r="E8807" s="921"/>
      <c r="F8807" s="806"/>
      <c r="G8807" s="807">
        <v>17340.505521093746</v>
      </c>
    </row>
    <row r="8808" spans="1:7" x14ac:dyDescent="0.25">
      <c r="A8808" s="787" t="s">
        <v>14232</v>
      </c>
      <c r="B8808" s="809" t="s">
        <v>13398</v>
      </c>
      <c r="C8808" s="810" t="s">
        <v>14233</v>
      </c>
      <c r="D8808" s="789"/>
      <c r="E8808" s="789"/>
      <c r="F8808" s="790"/>
      <c r="G8808" s="791">
        <v>9522.0188456249998</v>
      </c>
    </row>
    <row r="8809" spans="1:7" x14ac:dyDescent="0.25">
      <c r="A8809" s="792" t="s">
        <v>14234</v>
      </c>
      <c r="B8809" s="813" t="s">
        <v>19</v>
      </c>
      <c r="C8809" s="814" t="s">
        <v>14235</v>
      </c>
      <c r="D8809" s="794"/>
      <c r="E8809" s="794"/>
      <c r="F8809" s="795"/>
      <c r="G8809" s="796">
        <v>3428.5812499999997</v>
      </c>
    </row>
    <row r="8810" spans="1:7" x14ac:dyDescent="0.25">
      <c r="A8810" s="792" t="s">
        <v>14236</v>
      </c>
      <c r="B8810" s="813" t="s">
        <v>19</v>
      </c>
      <c r="C8810" s="814" t="s">
        <v>14237</v>
      </c>
      <c r="D8810" s="794"/>
      <c r="E8810" s="794"/>
      <c r="F8810" s="795"/>
      <c r="G8810" s="796">
        <v>4694.875</v>
      </c>
    </row>
    <row r="8811" spans="1:7" x14ac:dyDescent="0.25">
      <c r="A8811" s="792" t="s">
        <v>14238</v>
      </c>
      <c r="B8811" s="813" t="s">
        <v>19</v>
      </c>
      <c r="C8811" s="814" t="s">
        <v>14239</v>
      </c>
      <c r="D8811" s="794"/>
      <c r="E8811" s="794"/>
      <c r="F8811" s="795"/>
      <c r="G8811" s="796">
        <v>2843.375</v>
      </c>
    </row>
    <row r="8812" spans="1:7" x14ac:dyDescent="0.25">
      <c r="A8812" s="787" t="s">
        <v>14240</v>
      </c>
      <c r="B8812" s="809" t="s">
        <v>13220</v>
      </c>
      <c r="C8812" s="810" t="s">
        <v>13</v>
      </c>
      <c r="D8812" s="789"/>
      <c r="E8812" s="789"/>
      <c r="F8812" s="790"/>
      <c r="G8812" s="791">
        <v>40617.606188249993</v>
      </c>
    </row>
    <row r="8813" spans="1:7" x14ac:dyDescent="0.25">
      <c r="A8813" s="792" t="s">
        <v>14241</v>
      </c>
      <c r="B8813" s="813" t="s">
        <v>10473</v>
      </c>
      <c r="C8813" s="814" t="s">
        <v>14242</v>
      </c>
      <c r="D8813" s="794"/>
      <c r="E8813" s="794"/>
      <c r="F8813" s="795"/>
      <c r="G8813" s="796" t="s">
        <v>9</v>
      </c>
    </row>
    <row r="8814" spans="1:7" x14ac:dyDescent="0.25">
      <c r="A8814" s="792" t="s">
        <v>14243</v>
      </c>
      <c r="B8814" s="813" t="s">
        <v>10473</v>
      </c>
      <c r="C8814" s="814" t="s">
        <v>14244</v>
      </c>
      <c r="D8814" s="794"/>
      <c r="E8814" s="794"/>
      <c r="F8814" s="795"/>
      <c r="G8814" s="796">
        <v>2892.96875</v>
      </c>
    </row>
    <row r="8815" spans="1:7" x14ac:dyDescent="0.25">
      <c r="A8815" s="792" t="s">
        <v>14245</v>
      </c>
      <c r="B8815" s="813" t="s">
        <v>10473</v>
      </c>
      <c r="C8815" s="814" t="s">
        <v>14246</v>
      </c>
      <c r="D8815" s="794"/>
      <c r="E8815" s="794"/>
      <c r="F8815" s="795"/>
      <c r="G8815" s="796" t="s">
        <v>9</v>
      </c>
    </row>
    <row r="8816" spans="1:7" x14ac:dyDescent="0.25">
      <c r="A8816" s="792" t="s">
        <v>14247</v>
      </c>
      <c r="B8816" s="813" t="s">
        <v>1450</v>
      </c>
      <c r="C8816" s="814" t="s">
        <v>14248</v>
      </c>
      <c r="D8816" s="794"/>
      <c r="E8816" s="794"/>
      <c r="F8816" s="795"/>
      <c r="G8816" s="796" t="s">
        <v>9</v>
      </c>
    </row>
    <row r="8817" spans="1:7" x14ac:dyDescent="0.25">
      <c r="A8817" s="792" t="s">
        <v>14249</v>
      </c>
      <c r="B8817" s="813" t="s">
        <v>1450</v>
      </c>
      <c r="C8817" s="814" t="s">
        <v>14250</v>
      </c>
      <c r="D8817" s="794"/>
      <c r="E8817" s="794"/>
      <c r="F8817" s="795"/>
      <c r="G8817" s="796" t="s">
        <v>9</v>
      </c>
    </row>
    <row r="8818" spans="1:7" x14ac:dyDescent="0.25">
      <c r="A8818" s="792" t="s">
        <v>14251</v>
      </c>
      <c r="B8818" s="813" t="s">
        <v>1450</v>
      </c>
      <c r="C8818" s="814" t="s">
        <v>14252</v>
      </c>
      <c r="D8818" s="794"/>
      <c r="E8818" s="794"/>
      <c r="F8818" s="795"/>
      <c r="G8818" s="796" t="s">
        <v>9</v>
      </c>
    </row>
    <row r="8819" spans="1:7" x14ac:dyDescent="0.25">
      <c r="A8819" s="792" t="s">
        <v>14253</v>
      </c>
      <c r="B8819" s="813" t="s">
        <v>1450</v>
      </c>
      <c r="C8819" s="814" t="s">
        <v>14254</v>
      </c>
      <c r="D8819" s="794"/>
      <c r="E8819" s="794"/>
      <c r="F8819" s="795"/>
      <c r="G8819" s="796" t="s">
        <v>9</v>
      </c>
    </row>
    <row r="8820" spans="1:7" x14ac:dyDescent="0.25">
      <c r="A8820" s="792" t="s">
        <v>14255</v>
      </c>
      <c r="B8820" s="813" t="s">
        <v>1450</v>
      </c>
      <c r="C8820" s="814" t="s">
        <v>14256</v>
      </c>
      <c r="D8820" s="794"/>
      <c r="E8820" s="794"/>
      <c r="F8820" s="795"/>
      <c r="G8820" s="796">
        <v>2070</v>
      </c>
    </row>
    <row r="8821" spans="1:7" x14ac:dyDescent="0.25">
      <c r="A8821" s="803" t="s">
        <v>14257</v>
      </c>
      <c r="B8821" s="804" t="s">
        <v>1450</v>
      </c>
      <c r="C8821" s="982" t="s">
        <v>14258</v>
      </c>
      <c r="D8821" s="921"/>
      <c r="E8821" s="921"/>
      <c r="F8821" s="806"/>
      <c r="G8821" s="807">
        <v>6313.0859999999975</v>
      </c>
    </row>
    <row r="8822" spans="1:7" x14ac:dyDescent="0.25">
      <c r="A8822" s="792" t="s">
        <v>14259</v>
      </c>
      <c r="B8822" s="813" t="s">
        <v>1450</v>
      </c>
      <c r="C8822" s="984" t="s">
        <v>14260</v>
      </c>
      <c r="D8822" s="794"/>
      <c r="E8822" s="794"/>
      <c r="F8822" s="795"/>
      <c r="G8822" s="796">
        <v>2436.7062499999997</v>
      </c>
    </row>
    <row r="8823" spans="1:7" x14ac:dyDescent="0.25">
      <c r="A8823" s="792" t="s">
        <v>14261</v>
      </c>
      <c r="B8823" s="813" t="s">
        <v>14262</v>
      </c>
      <c r="C8823" s="814" t="s">
        <v>14263</v>
      </c>
      <c r="D8823" s="794"/>
      <c r="E8823" s="794"/>
      <c r="F8823" s="795"/>
      <c r="G8823" s="796">
        <v>3689.7749999999996</v>
      </c>
    </row>
    <row r="8824" spans="1:7" x14ac:dyDescent="0.25">
      <c r="A8824" s="803" t="s">
        <v>14264</v>
      </c>
      <c r="B8824" s="804" t="s">
        <v>3524</v>
      </c>
      <c r="C8824" s="805" t="s">
        <v>14265</v>
      </c>
      <c r="D8824" s="921"/>
      <c r="E8824" s="921"/>
      <c r="F8824" s="806"/>
      <c r="G8824" s="807">
        <v>23368.451709937493</v>
      </c>
    </row>
    <row r="8825" spans="1:7" x14ac:dyDescent="0.25">
      <c r="A8825" s="803" t="s">
        <v>14266</v>
      </c>
      <c r="B8825" s="804" t="s">
        <v>14267</v>
      </c>
      <c r="C8825" s="805" t="s">
        <v>14268</v>
      </c>
      <c r="D8825" s="921"/>
      <c r="E8825" s="921"/>
      <c r="F8825" s="806"/>
      <c r="G8825" s="807">
        <v>9284.7038249999987</v>
      </c>
    </row>
    <row r="8826" spans="1:7" x14ac:dyDescent="0.25">
      <c r="A8826" s="792" t="s">
        <v>14269</v>
      </c>
      <c r="B8826" s="813" t="s">
        <v>13270</v>
      </c>
      <c r="C8826" s="814" t="s">
        <v>14270</v>
      </c>
      <c r="D8826" s="794"/>
      <c r="E8826" s="794"/>
      <c r="F8826" s="795"/>
      <c r="G8826" s="822" t="s">
        <v>10068</v>
      </c>
    </row>
    <row r="8827" spans="1:7" x14ac:dyDescent="0.25">
      <c r="A8827" s="792" t="s">
        <v>14271</v>
      </c>
      <c r="B8827" s="813" t="s">
        <v>13270</v>
      </c>
      <c r="C8827" s="814" t="s">
        <v>14272</v>
      </c>
      <c r="D8827" s="794"/>
      <c r="E8827" s="794"/>
      <c r="F8827" s="795"/>
      <c r="G8827" s="822" t="s">
        <v>10068</v>
      </c>
    </row>
    <row r="8828" spans="1:7" x14ac:dyDescent="0.25">
      <c r="A8828" s="792" t="s">
        <v>14273</v>
      </c>
      <c r="B8828" s="813" t="s">
        <v>13270</v>
      </c>
      <c r="C8828" s="814" t="s">
        <v>14274</v>
      </c>
      <c r="D8828" s="794"/>
      <c r="E8828" s="794"/>
      <c r="F8828" s="795"/>
      <c r="G8828" s="822" t="s">
        <v>10068</v>
      </c>
    </row>
    <row r="8829" spans="1:7" x14ac:dyDescent="0.25">
      <c r="A8829" s="792" t="s">
        <v>14275</v>
      </c>
      <c r="B8829" s="813" t="s">
        <v>14276</v>
      </c>
      <c r="C8829" s="814" t="s">
        <v>14277</v>
      </c>
      <c r="D8829" s="794"/>
      <c r="E8829" s="794"/>
      <c r="F8829" s="795"/>
      <c r="G8829" s="796">
        <v>6878.3702422499991</v>
      </c>
    </row>
    <row r="8830" spans="1:7" x14ac:dyDescent="0.25">
      <c r="A8830" s="792" t="s">
        <v>14278</v>
      </c>
      <c r="B8830" s="813" t="s">
        <v>14279</v>
      </c>
      <c r="C8830" s="814" t="s">
        <v>14280</v>
      </c>
      <c r="D8830" s="794"/>
      <c r="E8830" s="794"/>
      <c r="F8830" s="795"/>
      <c r="G8830" s="796">
        <v>6695.1562499999991</v>
      </c>
    </row>
    <row r="8831" spans="1:7" x14ac:dyDescent="0.25">
      <c r="A8831" s="792" t="s">
        <v>14281</v>
      </c>
      <c r="B8831" s="813" t="s">
        <v>14279</v>
      </c>
      <c r="C8831" s="814" t="s">
        <v>14282</v>
      </c>
      <c r="D8831" s="794"/>
      <c r="E8831" s="794"/>
      <c r="F8831" s="795"/>
      <c r="G8831" s="796">
        <v>6695.1562499999991</v>
      </c>
    </row>
    <row r="8832" spans="1:7" x14ac:dyDescent="0.25">
      <c r="A8832" s="907" t="s">
        <v>14283</v>
      </c>
      <c r="B8832" s="1259" t="s">
        <v>14284</v>
      </c>
      <c r="C8832" s="909" t="s">
        <v>13724</v>
      </c>
      <c r="D8832" s="924"/>
      <c r="E8832" s="924"/>
      <c r="F8832" s="910"/>
      <c r="G8832" s="911">
        <v>4671.6836399999984</v>
      </c>
    </row>
    <row r="8833" spans="1:7" x14ac:dyDescent="0.25">
      <c r="A8833" s="907" t="s">
        <v>14285</v>
      </c>
      <c r="B8833" s="1259" t="s">
        <v>14284</v>
      </c>
      <c r="C8833" s="909" t="s">
        <v>13726</v>
      </c>
      <c r="D8833" s="924"/>
      <c r="E8833" s="924"/>
      <c r="F8833" s="910"/>
      <c r="G8833" s="911">
        <v>4866.3371249999982</v>
      </c>
    </row>
    <row r="8834" spans="1:7" x14ac:dyDescent="0.25">
      <c r="A8834" s="907" t="s">
        <v>14286</v>
      </c>
      <c r="B8834" s="1259" t="s">
        <v>14284</v>
      </c>
      <c r="C8834" s="909" t="s">
        <v>13728</v>
      </c>
      <c r="D8834" s="924"/>
      <c r="E8834" s="924"/>
      <c r="F8834" s="910"/>
      <c r="G8834" s="911">
        <v>5839.60455</v>
      </c>
    </row>
    <row r="8835" spans="1:7" x14ac:dyDescent="0.25">
      <c r="A8835" s="792" t="s">
        <v>14287</v>
      </c>
      <c r="B8835" s="1260" t="s">
        <v>14288</v>
      </c>
      <c r="C8835" s="814" t="s">
        <v>12995</v>
      </c>
      <c r="D8835" s="794"/>
      <c r="E8835" s="794"/>
      <c r="F8835" s="795"/>
      <c r="G8835" s="796">
        <v>26451.935558099998</v>
      </c>
    </row>
    <row r="8836" spans="1:7" x14ac:dyDescent="0.25">
      <c r="A8836" s="792" t="s">
        <v>14289</v>
      </c>
      <c r="B8836" s="813" t="s">
        <v>3439</v>
      </c>
      <c r="C8836" s="814" t="s">
        <v>14290</v>
      </c>
      <c r="D8836" s="794"/>
      <c r="E8836" s="794"/>
      <c r="F8836" s="795"/>
      <c r="G8836" s="796">
        <v>2892.96875</v>
      </c>
    </row>
    <row r="8837" spans="1:7" x14ac:dyDescent="0.25">
      <c r="A8837" s="792" t="s">
        <v>14291</v>
      </c>
      <c r="B8837" s="813" t="s">
        <v>3439</v>
      </c>
      <c r="C8837" s="814" t="s">
        <v>14292</v>
      </c>
      <c r="D8837" s="794"/>
      <c r="E8837" s="794"/>
      <c r="F8837" s="795"/>
      <c r="G8837" s="796">
        <v>5488.375</v>
      </c>
    </row>
    <row r="8838" spans="1:7" x14ac:dyDescent="0.25">
      <c r="A8838" s="792" t="s">
        <v>14293</v>
      </c>
      <c r="B8838" s="813" t="s">
        <v>14294</v>
      </c>
      <c r="C8838" s="814" t="s">
        <v>14295</v>
      </c>
      <c r="D8838" s="794"/>
      <c r="E8838" s="794"/>
      <c r="F8838" s="795"/>
      <c r="G8838" s="796">
        <v>6695.1562499999991</v>
      </c>
    </row>
    <row r="8839" spans="1:7" x14ac:dyDescent="0.25">
      <c r="A8839" s="792" t="s">
        <v>14296</v>
      </c>
      <c r="B8839" s="813" t="s">
        <v>14294</v>
      </c>
      <c r="C8839" s="814" t="s">
        <v>14297</v>
      </c>
      <c r="D8839" s="794"/>
      <c r="E8839" s="794"/>
      <c r="F8839" s="795"/>
      <c r="G8839" s="796">
        <v>6695.1562499999991</v>
      </c>
    </row>
    <row r="8840" spans="1:7" x14ac:dyDescent="0.25">
      <c r="A8840" s="792" t="s">
        <v>14298</v>
      </c>
      <c r="B8840" s="813" t="s">
        <v>4659</v>
      </c>
      <c r="C8840" s="984" t="s">
        <v>14299</v>
      </c>
      <c r="D8840" s="794"/>
      <c r="E8840" s="794"/>
      <c r="F8840" s="795"/>
      <c r="G8840" s="796">
        <v>6695.1562499999991</v>
      </c>
    </row>
    <row r="8841" spans="1:7" x14ac:dyDescent="0.25">
      <c r="A8841" s="792" t="s">
        <v>14300</v>
      </c>
      <c r="B8841" s="813" t="s">
        <v>4659</v>
      </c>
      <c r="C8841" s="814" t="s">
        <v>14301</v>
      </c>
      <c r="D8841" s="794"/>
      <c r="E8841" s="794"/>
      <c r="F8841" s="795"/>
      <c r="G8841" s="796">
        <v>2892.96875</v>
      </c>
    </row>
    <row r="8842" spans="1:7" x14ac:dyDescent="0.25">
      <c r="A8842" s="803" t="s">
        <v>14302</v>
      </c>
      <c r="B8842" s="804" t="s">
        <v>3726</v>
      </c>
      <c r="C8842" s="805" t="s">
        <v>14303</v>
      </c>
      <c r="D8842" s="921"/>
      <c r="E8842" s="921"/>
      <c r="F8842" s="806"/>
      <c r="G8842" s="807">
        <v>4789.8024629999982</v>
      </c>
    </row>
    <row r="8843" spans="1:7" x14ac:dyDescent="0.25">
      <c r="A8843" s="803" t="s">
        <v>14304</v>
      </c>
      <c r="B8843" s="804" t="s">
        <v>3726</v>
      </c>
      <c r="C8843" s="805" t="s">
        <v>14305</v>
      </c>
      <c r="D8843" s="921"/>
      <c r="E8843" s="921"/>
      <c r="F8843" s="806"/>
      <c r="G8843" s="807">
        <v>4789.8024629999982</v>
      </c>
    </row>
    <row r="8844" spans="1:7" x14ac:dyDescent="0.25">
      <c r="A8844" s="792" t="s">
        <v>14306</v>
      </c>
      <c r="B8844" s="1017" t="s">
        <v>14307</v>
      </c>
      <c r="C8844" s="814" t="s">
        <v>14308</v>
      </c>
      <c r="D8844" s="794"/>
      <c r="E8844" s="794"/>
      <c r="F8844" s="795"/>
      <c r="G8844" s="796" t="s">
        <v>9</v>
      </c>
    </row>
    <row r="8845" spans="1:7" x14ac:dyDescent="0.25">
      <c r="A8845" s="803" t="s">
        <v>14309</v>
      </c>
      <c r="B8845" s="804" t="s">
        <v>1457</v>
      </c>
      <c r="C8845" s="805" t="s">
        <v>14310</v>
      </c>
      <c r="D8845" s="921"/>
      <c r="E8845" s="921"/>
      <c r="F8845" s="806"/>
      <c r="G8845" s="807">
        <v>14529.104024999997</v>
      </c>
    </row>
    <row r="8846" spans="1:7" x14ac:dyDescent="0.25">
      <c r="A8846" s="803" t="s">
        <v>14311</v>
      </c>
      <c r="B8846" s="804" t="s">
        <v>1457</v>
      </c>
      <c r="C8846" s="805" t="s">
        <v>14312</v>
      </c>
      <c r="D8846" s="921"/>
      <c r="E8846" s="921"/>
      <c r="F8846" s="806"/>
      <c r="G8846" s="807">
        <v>24599.729924999996</v>
      </c>
    </row>
    <row r="8847" spans="1:7" x14ac:dyDescent="0.25">
      <c r="A8847" s="803" t="s">
        <v>14313</v>
      </c>
      <c r="B8847" s="804" t="s">
        <v>1457</v>
      </c>
      <c r="C8847" s="805" t="s">
        <v>14314</v>
      </c>
      <c r="D8847" s="921"/>
      <c r="E8847" s="921"/>
      <c r="F8847" s="806"/>
      <c r="G8847" s="807">
        <v>14846.424674999998</v>
      </c>
    </row>
    <row r="8848" spans="1:7" ht="15.75" thickBot="1" x14ac:dyDescent="0.3">
      <c r="A8848" s="787" t="s">
        <v>14315</v>
      </c>
      <c r="B8848" s="809" t="s">
        <v>13003</v>
      </c>
      <c r="C8848" s="810" t="s">
        <v>13004</v>
      </c>
      <c r="D8848" s="789"/>
      <c r="E8848" s="789"/>
      <c r="F8848" s="790"/>
      <c r="G8848" s="791">
        <v>125484.81535818746</v>
      </c>
    </row>
    <row r="8849" spans="1:7" ht="19.5" thickBot="1" x14ac:dyDescent="0.3">
      <c r="A8849" s="784" t="s">
        <v>14316</v>
      </c>
      <c r="B8849" s="785"/>
      <c r="C8849" s="785"/>
      <c r="D8849" s="785"/>
      <c r="E8849" s="785"/>
      <c r="F8849" s="785"/>
      <c r="G8849" s="1053">
        <v>0</v>
      </c>
    </row>
    <row r="8850" spans="1:7" x14ac:dyDescent="0.25">
      <c r="A8850" s="792" t="s">
        <v>2951</v>
      </c>
      <c r="B8850" s="813" t="s">
        <v>14317</v>
      </c>
      <c r="C8850" s="814" t="s">
        <v>14318</v>
      </c>
      <c r="D8850" s="794"/>
      <c r="E8850" s="794"/>
      <c r="F8850" s="795"/>
      <c r="G8850" s="796">
        <v>8510.6207699999977</v>
      </c>
    </row>
    <row r="8851" spans="1:7" ht="15.75" thickBot="1" x14ac:dyDescent="0.3">
      <c r="A8851" s="792" t="s">
        <v>7032</v>
      </c>
      <c r="B8851" s="1103" t="s">
        <v>14319</v>
      </c>
      <c r="C8851" s="814" t="s">
        <v>14318</v>
      </c>
      <c r="D8851" s="794"/>
      <c r="E8851" s="794"/>
      <c r="F8851" s="795"/>
      <c r="G8851" s="796">
        <v>9838.4710495499967</v>
      </c>
    </row>
    <row r="8852" spans="1:7" ht="19.5" thickBot="1" x14ac:dyDescent="0.3">
      <c r="A8852" s="784" t="s">
        <v>14320</v>
      </c>
      <c r="B8852" s="785"/>
      <c r="C8852" s="785"/>
      <c r="D8852" s="785"/>
      <c r="E8852" s="785"/>
      <c r="F8852" s="785"/>
      <c r="G8852" s="1053">
        <v>0</v>
      </c>
    </row>
    <row r="8853" spans="1:7" x14ac:dyDescent="0.25">
      <c r="A8853" s="803" t="s">
        <v>14321</v>
      </c>
      <c r="B8853" s="804" t="s">
        <v>13115</v>
      </c>
      <c r="C8853" s="805" t="s">
        <v>14322</v>
      </c>
      <c r="D8853" s="921"/>
      <c r="E8853" s="921"/>
      <c r="F8853" s="806"/>
      <c r="G8853" s="807">
        <v>17729.039413800001</v>
      </c>
    </row>
    <row r="8854" spans="1:7" x14ac:dyDescent="0.25">
      <c r="A8854" s="803" t="s">
        <v>14323</v>
      </c>
      <c r="B8854" s="804" t="s">
        <v>13115</v>
      </c>
      <c r="C8854" s="805" t="s">
        <v>14324</v>
      </c>
      <c r="D8854" s="921"/>
      <c r="E8854" s="921"/>
      <c r="F8854" s="806"/>
      <c r="G8854" s="807">
        <v>17729.039413800001</v>
      </c>
    </row>
    <row r="8855" spans="1:7" x14ac:dyDescent="0.25">
      <c r="A8855" s="803" t="s">
        <v>14325</v>
      </c>
      <c r="B8855" s="804" t="s">
        <v>13115</v>
      </c>
      <c r="C8855" s="805" t="s">
        <v>14326</v>
      </c>
      <c r="D8855" s="921"/>
      <c r="E8855" s="921"/>
      <c r="F8855" s="806"/>
      <c r="G8855" s="807">
        <v>17729.039413800001</v>
      </c>
    </row>
    <row r="8856" spans="1:7" x14ac:dyDescent="0.25">
      <c r="A8856" s="803" t="s">
        <v>14327</v>
      </c>
      <c r="B8856" s="804" t="s">
        <v>13115</v>
      </c>
      <c r="C8856" s="805" t="s">
        <v>14328</v>
      </c>
      <c r="D8856" s="921"/>
      <c r="E8856" s="921"/>
      <c r="F8856" s="806"/>
      <c r="G8856" s="807">
        <v>17729.039413800001</v>
      </c>
    </row>
    <row r="8857" spans="1:7" x14ac:dyDescent="0.25">
      <c r="A8857" s="803" t="s">
        <v>14329</v>
      </c>
      <c r="B8857" s="804" t="s">
        <v>13115</v>
      </c>
      <c r="C8857" s="805" t="s">
        <v>14330</v>
      </c>
      <c r="D8857" s="921"/>
      <c r="E8857" s="921"/>
      <c r="F8857" s="806"/>
      <c r="G8857" s="807">
        <v>17729.039413800001</v>
      </c>
    </row>
    <row r="8858" spans="1:7" x14ac:dyDescent="0.25">
      <c r="A8858" s="803" t="s">
        <v>14331</v>
      </c>
      <c r="B8858" s="804" t="s">
        <v>13115</v>
      </c>
      <c r="C8858" s="805" t="s">
        <v>14332</v>
      </c>
      <c r="D8858" s="921"/>
      <c r="E8858" s="921"/>
      <c r="F8858" s="806"/>
      <c r="G8858" s="807">
        <v>17729.039413800001</v>
      </c>
    </row>
    <row r="8859" spans="1:7" x14ac:dyDescent="0.25">
      <c r="A8859" s="792" t="s">
        <v>3083</v>
      </c>
      <c r="B8859" s="813" t="s">
        <v>1438</v>
      </c>
      <c r="C8859" s="814" t="s">
        <v>14333</v>
      </c>
      <c r="D8859" s="794"/>
      <c r="E8859" s="794"/>
      <c r="F8859" s="795"/>
      <c r="G8859" s="796">
        <v>5327.199279999998</v>
      </c>
    </row>
    <row r="8860" spans="1:7" x14ac:dyDescent="0.25">
      <c r="A8860" s="792" t="s">
        <v>3085</v>
      </c>
      <c r="B8860" s="813" t="s">
        <v>1438</v>
      </c>
      <c r="C8860" s="814" t="s">
        <v>14334</v>
      </c>
      <c r="D8860" s="794"/>
      <c r="E8860" s="794"/>
      <c r="F8860" s="795"/>
      <c r="G8860" s="796">
        <v>5327.199279999998</v>
      </c>
    </row>
    <row r="8861" spans="1:7" x14ac:dyDescent="0.25">
      <c r="A8861" s="803" t="s">
        <v>3091</v>
      </c>
      <c r="B8861" s="804" t="s">
        <v>1438</v>
      </c>
      <c r="C8861" s="805" t="s">
        <v>14335</v>
      </c>
      <c r="D8861" s="921"/>
      <c r="E8861" s="921"/>
      <c r="F8861" s="806"/>
      <c r="G8861" s="807">
        <v>2358.4883099999993</v>
      </c>
    </row>
    <row r="8862" spans="1:7" x14ac:dyDescent="0.25">
      <c r="A8862" s="803" t="s">
        <v>3093</v>
      </c>
      <c r="B8862" s="804" t="s">
        <v>1438</v>
      </c>
      <c r="C8862" s="805" t="s">
        <v>14336</v>
      </c>
      <c r="D8862" s="921"/>
      <c r="E8862" s="921"/>
      <c r="F8862" s="806"/>
      <c r="G8862" s="807">
        <v>2850.0836292187491</v>
      </c>
    </row>
    <row r="8863" spans="1:7" x14ac:dyDescent="0.25">
      <c r="A8863" s="803" t="s">
        <v>14337</v>
      </c>
      <c r="B8863" s="804" t="s">
        <v>1448</v>
      </c>
      <c r="C8863" s="805" t="s">
        <v>14338</v>
      </c>
      <c r="D8863" s="921"/>
      <c r="E8863" s="921"/>
      <c r="F8863" s="806"/>
      <c r="G8863" s="807">
        <v>18467.749389374996</v>
      </c>
    </row>
    <row r="8864" spans="1:7" x14ac:dyDescent="0.25">
      <c r="A8864" s="803" t="s">
        <v>14339</v>
      </c>
      <c r="B8864" s="804" t="s">
        <v>1448</v>
      </c>
      <c r="C8864" s="805" t="s">
        <v>14340</v>
      </c>
      <c r="D8864" s="921"/>
      <c r="E8864" s="921"/>
      <c r="F8864" s="806"/>
      <c r="G8864" s="807">
        <v>18467.749389374996</v>
      </c>
    </row>
    <row r="8865" spans="1:7" x14ac:dyDescent="0.25">
      <c r="A8865" s="803" t="s">
        <v>14341</v>
      </c>
      <c r="B8865" s="804" t="s">
        <v>1448</v>
      </c>
      <c r="C8865" s="805" t="s">
        <v>14342</v>
      </c>
      <c r="D8865" s="921"/>
      <c r="E8865" s="921"/>
      <c r="F8865" s="806"/>
      <c r="G8865" s="807">
        <v>18467.749389374996</v>
      </c>
    </row>
    <row r="8866" spans="1:7" x14ac:dyDescent="0.25">
      <c r="A8866" s="803" t="s">
        <v>14343</v>
      </c>
      <c r="B8866" s="804" t="s">
        <v>1448</v>
      </c>
      <c r="C8866" s="805" t="s">
        <v>14344</v>
      </c>
      <c r="D8866" s="921"/>
      <c r="E8866" s="921"/>
      <c r="F8866" s="806"/>
      <c r="G8866" s="807">
        <v>18467.749389374996</v>
      </c>
    </row>
    <row r="8867" spans="1:7" x14ac:dyDescent="0.25">
      <c r="A8867" s="792" t="s">
        <v>8781</v>
      </c>
      <c r="B8867" s="813" t="s">
        <v>12817</v>
      </c>
      <c r="C8867" s="814" t="s">
        <v>14345</v>
      </c>
      <c r="D8867" s="794"/>
      <c r="E8867" s="794"/>
      <c r="F8867" s="795"/>
      <c r="G8867" s="796">
        <v>10374.59234175</v>
      </c>
    </row>
    <row r="8868" spans="1:7" x14ac:dyDescent="0.25">
      <c r="A8868" s="792" t="s">
        <v>9119</v>
      </c>
      <c r="B8868" s="1017" t="s">
        <v>12815</v>
      </c>
      <c r="C8868" s="1092" t="s">
        <v>14346</v>
      </c>
      <c r="D8868" s="794"/>
      <c r="E8868" s="794"/>
      <c r="F8868" s="795"/>
      <c r="G8868" s="796">
        <v>1172.0419522499997</v>
      </c>
    </row>
    <row r="8869" spans="1:7" x14ac:dyDescent="0.25">
      <c r="A8869" s="803" t="s">
        <v>14347</v>
      </c>
      <c r="B8869" s="804" t="s">
        <v>12788</v>
      </c>
      <c r="C8869" s="805" t="s">
        <v>14348</v>
      </c>
      <c r="D8869" s="921"/>
      <c r="E8869" s="921"/>
      <c r="F8869" s="806"/>
      <c r="G8869" s="807">
        <v>2454.7403559374998</v>
      </c>
    </row>
    <row r="8870" spans="1:7" x14ac:dyDescent="0.25">
      <c r="A8870" s="803" t="s">
        <v>14349</v>
      </c>
      <c r="B8870" s="804" t="s">
        <v>12788</v>
      </c>
      <c r="C8870" s="805" t="s">
        <v>14350</v>
      </c>
      <c r="D8870" s="921"/>
      <c r="E8870" s="921"/>
      <c r="F8870" s="806"/>
      <c r="G8870" s="807">
        <v>2977.0486381874989</v>
      </c>
    </row>
    <row r="8871" spans="1:7" x14ac:dyDescent="0.25">
      <c r="A8871" s="803" t="s">
        <v>14351</v>
      </c>
      <c r="B8871" s="804" t="s">
        <v>10592</v>
      </c>
      <c r="C8871" s="805" t="s">
        <v>14352</v>
      </c>
      <c r="D8871" s="921"/>
      <c r="E8871" s="921"/>
      <c r="F8871" s="806"/>
      <c r="G8871" s="807">
        <v>6720.4831179329976</v>
      </c>
    </row>
    <row r="8872" spans="1:7" x14ac:dyDescent="0.25">
      <c r="A8872" s="803" t="s">
        <v>14353</v>
      </c>
      <c r="B8872" s="804" t="s">
        <v>10592</v>
      </c>
      <c r="C8872" s="805" t="s">
        <v>14354</v>
      </c>
      <c r="D8872" s="921"/>
      <c r="E8872" s="921"/>
      <c r="F8872" s="806"/>
      <c r="G8872" s="807">
        <v>7152.8383637538736</v>
      </c>
    </row>
    <row r="8873" spans="1:7" x14ac:dyDescent="0.25">
      <c r="A8873" s="803" t="s">
        <v>14355</v>
      </c>
      <c r="B8873" s="804" t="s">
        <v>10592</v>
      </c>
      <c r="C8873" s="805" t="s">
        <v>14356</v>
      </c>
      <c r="D8873" s="921"/>
      <c r="E8873" s="921"/>
      <c r="F8873" s="806"/>
      <c r="G8873" s="807">
        <v>5404.6043841903738</v>
      </c>
    </row>
    <row r="8874" spans="1:7" x14ac:dyDescent="0.25">
      <c r="A8874" s="803" t="s">
        <v>14357</v>
      </c>
      <c r="B8874" s="804" t="s">
        <v>10592</v>
      </c>
      <c r="C8874" s="805" t="s">
        <v>14358</v>
      </c>
      <c r="D8874" s="921"/>
      <c r="E8874" s="921"/>
      <c r="F8874" s="806"/>
      <c r="G8874" s="807">
        <v>7155.5214253038721</v>
      </c>
    </row>
    <row r="8875" spans="1:7" x14ac:dyDescent="0.25">
      <c r="A8875" s="792" t="s">
        <v>14359</v>
      </c>
      <c r="B8875" s="813" t="s">
        <v>12811</v>
      </c>
      <c r="C8875" s="814" t="s">
        <v>14360</v>
      </c>
      <c r="D8875" s="794"/>
      <c r="E8875" s="794"/>
      <c r="F8875" s="795"/>
      <c r="G8875" s="796" t="s">
        <v>9</v>
      </c>
    </row>
    <row r="8876" spans="1:7" x14ac:dyDescent="0.25">
      <c r="A8876" s="792" t="s">
        <v>9426</v>
      </c>
      <c r="B8876" s="813" t="s">
        <v>14361</v>
      </c>
      <c r="C8876" s="814" t="s">
        <v>14362</v>
      </c>
      <c r="D8876" s="794"/>
      <c r="E8876" s="794"/>
      <c r="F8876" s="795"/>
      <c r="G8876" s="796">
        <v>10374.59234175</v>
      </c>
    </row>
    <row r="8877" spans="1:7" x14ac:dyDescent="0.25">
      <c r="A8877" s="792" t="s">
        <v>8977</v>
      </c>
      <c r="B8877" s="1017" t="s">
        <v>12982</v>
      </c>
      <c r="C8877" s="814" t="s">
        <v>14363</v>
      </c>
      <c r="D8877" s="794"/>
      <c r="E8877" s="794"/>
      <c r="F8877" s="795"/>
      <c r="G8877" s="796">
        <v>2092.7880089999999</v>
      </c>
    </row>
    <row r="8878" spans="1:7" ht="15.75" thickBot="1" x14ac:dyDescent="0.3">
      <c r="A8878" s="792" t="s">
        <v>9090</v>
      </c>
      <c r="B8878" s="1017" t="s">
        <v>12982</v>
      </c>
      <c r="C8878" s="814" t="s">
        <v>14364</v>
      </c>
      <c r="D8878" s="794"/>
      <c r="E8878" s="794"/>
      <c r="F8878" s="795"/>
      <c r="G8878" s="796">
        <v>10374.59234175</v>
      </c>
    </row>
    <row r="8879" spans="1:7" ht="19.5" thickBot="1" x14ac:dyDescent="0.3">
      <c r="A8879" s="784" t="s">
        <v>14365</v>
      </c>
      <c r="B8879" s="785"/>
      <c r="C8879" s="785"/>
      <c r="D8879" s="785"/>
      <c r="E8879" s="785"/>
      <c r="F8879" s="785"/>
      <c r="G8879" s="1053">
        <v>0</v>
      </c>
    </row>
    <row r="8880" spans="1:7" x14ac:dyDescent="0.25">
      <c r="A8880" s="803" t="s">
        <v>14366</v>
      </c>
      <c r="B8880" s="804" t="s">
        <v>13115</v>
      </c>
      <c r="C8880" s="805" t="s">
        <v>14367</v>
      </c>
      <c r="D8880" s="921"/>
      <c r="E8880" s="921"/>
      <c r="F8880" s="806"/>
      <c r="G8880" s="807">
        <v>17729.039413800001</v>
      </c>
    </row>
    <row r="8881" spans="1:7" x14ac:dyDescent="0.25">
      <c r="A8881" s="803" t="s">
        <v>14368</v>
      </c>
      <c r="B8881" s="804" t="s">
        <v>13115</v>
      </c>
      <c r="C8881" s="805" t="s">
        <v>14369</v>
      </c>
      <c r="D8881" s="921"/>
      <c r="E8881" s="921"/>
      <c r="F8881" s="806"/>
      <c r="G8881" s="807">
        <v>17729.039413800001</v>
      </c>
    </row>
    <row r="8882" spans="1:7" x14ac:dyDescent="0.25">
      <c r="A8882" s="803" t="s">
        <v>14370</v>
      </c>
      <c r="B8882" s="804" t="s">
        <v>13115</v>
      </c>
      <c r="C8882" s="805" t="s">
        <v>14371</v>
      </c>
      <c r="D8882" s="921"/>
      <c r="E8882" s="921"/>
      <c r="F8882" s="806"/>
      <c r="G8882" s="807">
        <v>17729.039413800001</v>
      </c>
    </row>
    <row r="8883" spans="1:7" x14ac:dyDescent="0.25">
      <c r="A8883" s="803" t="s">
        <v>14372</v>
      </c>
      <c r="B8883" s="804" t="s">
        <v>13115</v>
      </c>
      <c r="C8883" s="805" t="s">
        <v>14373</v>
      </c>
      <c r="D8883" s="921"/>
      <c r="E8883" s="921"/>
      <c r="F8883" s="806"/>
      <c r="G8883" s="807">
        <v>17729.039413800001</v>
      </c>
    </row>
    <row r="8884" spans="1:7" x14ac:dyDescent="0.25">
      <c r="A8884" s="803" t="s">
        <v>14374</v>
      </c>
      <c r="B8884" s="804" t="s">
        <v>13115</v>
      </c>
      <c r="C8884" s="805" t="s">
        <v>14375</v>
      </c>
      <c r="D8884" s="921"/>
      <c r="E8884" s="921"/>
      <c r="F8884" s="806"/>
      <c r="G8884" s="807">
        <v>17729.039413800001</v>
      </c>
    </row>
    <row r="8885" spans="1:7" x14ac:dyDescent="0.25">
      <c r="A8885" s="803" t="s">
        <v>14376</v>
      </c>
      <c r="B8885" s="804" t="s">
        <v>13115</v>
      </c>
      <c r="C8885" s="805" t="s">
        <v>14377</v>
      </c>
      <c r="D8885" s="921"/>
      <c r="E8885" s="921"/>
      <c r="F8885" s="806"/>
      <c r="G8885" s="807">
        <v>17729.039413800001</v>
      </c>
    </row>
    <row r="8886" spans="1:7" x14ac:dyDescent="0.25">
      <c r="A8886" s="792" t="s">
        <v>3087</v>
      </c>
      <c r="B8886" s="813" t="s">
        <v>1438</v>
      </c>
      <c r="C8886" s="814" t="s">
        <v>14378</v>
      </c>
      <c r="D8886" s="794"/>
      <c r="E8886" s="794"/>
      <c r="F8886" s="795"/>
      <c r="G8886" s="796">
        <v>5049.3049999999985</v>
      </c>
    </row>
    <row r="8887" spans="1:7" x14ac:dyDescent="0.25">
      <c r="A8887" s="792" t="s">
        <v>3089</v>
      </c>
      <c r="B8887" s="813" t="s">
        <v>1438</v>
      </c>
      <c r="C8887" s="814" t="s">
        <v>14379</v>
      </c>
      <c r="D8887" s="794"/>
      <c r="E8887" s="794"/>
      <c r="F8887" s="795"/>
      <c r="G8887" s="796">
        <v>5049.3049999999985</v>
      </c>
    </row>
    <row r="8888" spans="1:7" x14ac:dyDescent="0.25">
      <c r="A8888" s="803" t="s">
        <v>3091</v>
      </c>
      <c r="B8888" s="804" t="s">
        <v>1438</v>
      </c>
      <c r="C8888" s="805" t="s">
        <v>14335</v>
      </c>
      <c r="D8888" s="921"/>
      <c r="E8888" s="921"/>
      <c r="F8888" s="806"/>
      <c r="G8888" s="807">
        <v>2358.4883099999993</v>
      </c>
    </row>
    <row r="8889" spans="1:7" x14ac:dyDescent="0.25">
      <c r="A8889" s="803" t="s">
        <v>3093</v>
      </c>
      <c r="B8889" s="804" t="s">
        <v>1438</v>
      </c>
      <c r="C8889" s="805" t="s">
        <v>14336</v>
      </c>
      <c r="D8889" s="921"/>
      <c r="E8889" s="921"/>
      <c r="F8889" s="806"/>
      <c r="G8889" s="807">
        <v>2850.0836292187491</v>
      </c>
    </row>
    <row r="8890" spans="1:7" x14ac:dyDescent="0.25">
      <c r="A8890" s="803" t="s">
        <v>14380</v>
      </c>
      <c r="B8890" s="804" t="s">
        <v>1448</v>
      </c>
      <c r="C8890" s="805" t="s">
        <v>14381</v>
      </c>
      <c r="D8890" s="921"/>
      <c r="E8890" s="921"/>
      <c r="F8890" s="806"/>
      <c r="G8890" s="807">
        <v>18467.749389374996</v>
      </c>
    </row>
    <row r="8891" spans="1:7" x14ac:dyDescent="0.25">
      <c r="A8891" s="803" t="s">
        <v>14382</v>
      </c>
      <c r="B8891" s="804" t="s">
        <v>1448</v>
      </c>
      <c r="C8891" s="805" t="s">
        <v>14383</v>
      </c>
      <c r="D8891" s="921"/>
      <c r="E8891" s="921"/>
      <c r="F8891" s="806"/>
      <c r="G8891" s="807">
        <v>18467.749389374996</v>
      </c>
    </row>
    <row r="8892" spans="1:7" x14ac:dyDescent="0.25">
      <c r="A8892" s="803" t="s">
        <v>14384</v>
      </c>
      <c r="B8892" s="804" t="s">
        <v>1448</v>
      </c>
      <c r="C8892" s="805" t="s">
        <v>14385</v>
      </c>
      <c r="D8892" s="921"/>
      <c r="E8892" s="921"/>
      <c r="F8892" s="806"/>
      <c r="G8892" s="807">
        <v>18467.749389374996</v>
      </c>
    </row>
    <row r="8893" spans="1:7" x14ac:dyDescent="0.25">
      <c r="A8893" s="803" t="s">
        <v>14386</v>
      </c>
      <c r="B8893" s="804" t="s">
        <v>1448</v>
      </c>
      <c r="C8893" s="805" t="s">
        <v>14387</v>
      </c>
      <c r="D8893" s="921"/>
      <c r="E8893" s="921"/>
      <c r="F8893" s="806"/>
      <c r="G8893" s="807">
        <v>18467.749389374996</v>
      </c>
    </row>
    <row r="8894" spans="1:7" x14ac:dyDescent="0.25">
      <c r="A8894" s="792" t="s">
        <v>8781</v>
      </c>
      <c r="B8894" s="813" t="s">
        <v>12817</v>
      </c>
      <c r="C8894" s="814" t="s">
        <v>14345</v>
      </c>
      <c r="D8894" s="794"/>
      <c r="E8894" s="794"/>
      <c r="F8894" s="795"/>
      <c r="G8894" s="796">
        <v>10374.59234175</v>
      </c>
    </row>
    <row r="8895" spans="1:7" x14ac:dyDescent="0.25">
      <c r="A8895" s="792" t="s">
        <v>9117</v>
      </c>
      <c r="B8895" s="1017" t="s">
        <v>12815</v>
      </c>
      <c r="C8895" s="814" t="s">
        <v>14388</v>
      </c>
      <c r="D8895" s="794"/>
      <c r="E8895" s="794"/>
      <c r="F8895" s="795"/>
      <c r="G8895" s="796">
        <v>2979.2066606249991</v>
      </c>
    </row>
    <row r="8896" spans="1:7" x14ac:dyDescent="0.25">
      <c r="A8896" s="803" t="s">
        <v>14389</v>
      </c>
      <c r="B8896" s="804" t="s">
        <v>12788</v>
      </c>
      <c r="C8896" s="805" t="s">
        <v>14378</v>
      </c>
      <c r="D8896" s="921"/>
      <c r="E8896" s="921"/>
      <c r="F8896" s="806"/>
      <c r="G8896" s="807">
        <v>2365.8585859687496</v>
      </c>
    </row>
    <row r="8897" spans="1:7" x14ac:dyDescent="0.25">
      <c r="A8897" s="803" t="s">
        <v>14390</v>
      </c>
      <c r="B8897" s="804" t="s">
        <v>12788</v>
      </c>
      <c r="C8897" s="805" t="s">
        <v>14379</v>
      </c>
      <c r="D8897" s="921"/>
      <c r="E8897" s="921"/>
      <c r="F8897" s="806"/>
      <c r="G8897" s="807">
        <v>2583.4174403437491</v>
      </c>
    </row>
    <row r="8898" spans="1:7" x14ac:dyDescent="0.25">
      <c r="A8898" s="803" t="s">
        <v>14391</v>
      </c>
      <c r="B8898" s="804" t="s">
        <v>10592</v>
      </c>
      <c r="C8898" s="805" t="s">
        <v>14392</v>
      </c>
      <c r="D8898" s="921"/>
      <c r="E8898" s="921"/>
      <c r="F8898" s="806"/>
      <c r="G8898" s="807">
        <v>6720.4831179329976</v>
      </c>
    </row>
    <row r="8899" spans="1:7" x14ac:dyDescent="0.25">
      <c r="A8899" s="803" t="s">
        <v>14393</v>
      </c>
      <c r="B8899" s="804" t="s">
        <v>10592</v>
      </c>
      <c r="C8899" s="805" t="s">
        <v>14394</v>
      </c>
      <c r="D8899" s="921"/>
      <c r="E8899" s="921"/>
      <c r="F8899" s="806"/>
      <c r="G8899" s="807">
        <v>7152.8383637538736</v>
      </c>
    </row>
    <row r="8900" spans="1:7" x14ac:dyDescent="0.25">
      <c r="A8900" s="803" t="s">
        <v>14395</v>
      </c>
      <c r="B8900" s="804" t="s">
        <v>10592</v>
      </c>
      <c r="C8900" s="805" t="s">
        <v>14396</v>
      </c>
      <c r="D8900" s="921"/>
      <c r="E8900" s="921"/>
      <c r="F8900" s="806"/>
      <c r="G8900" s="807">
        <v>5404.6043841903738</v>
      </c>
    </row>
    <row r="8901" spans="1:7" x14ac:dyDescent="0.25">
      <c r="A8901" s="803" t="s">
        <v>14397</v>
      </c>
      <c r="B8901" s="804" t="s">
        <v>10592</v>
      </c>
      <c r="C8901" s="805" t="s">
        <v>14398</v>
      </c>
      <c r="D8901" s="921"/>
      <c r="E8901" s="921"/>
      <c r="F8901" s="806"/>
      <c r="G8901" s="807">
        <v>7155.5214253038721</v>
      </c>
    </row>
    <row r="8902" spans="1:7" x14ac:dyDescent="0.25">
      <c r="A8902" s="792" t="s">
        <v>14399</v>
      </c>
      <c r="B8902" s="813" t="s">
        <v>12811</v>
      </c>
      <c r="C8902" s="814" t="s">
        <v>14400</v>
      </c>
      <c r="D8902" s="794"/>
      <c r="E8902" s="794"/>
      <c r="F8902" s="795"/>
      <c r="G8902" s="796" t="s">
        <v>9</v>
      </c>
    </row>
    <row r="8903" spans="1:7" x14ac:dyDescent="0.25">
      <c r="A8903" s="792" t="s">
        <v>9426</v>
      </c>
      <c r="B8903" s="813" t="s">
        <v>14361</v>
      </c>
      <c r="C8903" s="814" t="s">
        <v>14362</v>
      </c>
      <c r="D8903" s="794"/>
      <c r="E8903" s="794"/>
      <c r="F8903" s="795"/>
      <c r="G8903" s="796">
        <v>10374.59234175</v>
      </c>
    </row>
    <row r="8904" spans="1:7" x14ac:dyDescent="0.25">
      <c r="A8904" s="792" t="s">
        <v>8977</v>
      </c>
      <c r="B8904" s="1017" t="s">
        <v>12982</v>
      </c>
      <c r="C8904" s="814" t="s">
        <v>14363</v>
      </c>
      <c r="D8904" s="794"/>
      <c r="E8904" s="794"/>
      <c r="F8904" s="795"/>
      <c r="G8904" s="796">
        <v>2092.7880089999999</v>
      </c>
    </row>
    <row r="8905" spans="1:7" x14ac:dyDescent="0.25">
      <c r="A8905" s="792" t="s">
        <v>9090</v>
      </c>
      <c r="B8905" s="1017" t="s">
        <v>12982</v>
      </c>
      <c r="C8905" s="814" t="s">
        <v>14364</v>
      </c>
      <c r="D8905" s="794"/>
      <c r="E8905" s="794"/>
      <c r="F8905" s="795"/>
      <c r="G8905" s="796">
        <v>10374.59234175</v>
      </c>
    </row>
    <row r="8906" spans="1:7" x14ac:dyDescent="0.25">
      <c r="A8906" s="787" t="s">
        <v>22405</v>
      </c>
      <c r="B8906" s="1029" t="s">
        <v>22406</v>
      </c>
      <c r="C8906" s="810" t="s">
        <v>9</v>
      </c>
      <c r="D8906" s="789"/>
      <c r="E8906" s="789"/>
      <c r="F8906" s="790"/>
      <c r="G8906" s="791">
        <v>18611.011648499996</v>
      </c>
    </row>
    <row r="8907" spans="1:7" x14ac:dyDescent="0.25">
      <c r="A8907" s="787" t="s">
        <v>22407</v>
      </c>
      <c r="B8907" s="1029" t="s">
        <v>13003</v>
      </c>
      <c r="C8907" s="810" t="s">
        <v>22408</v>
      </c>
      <c r="D8907" s="789"/>
      <c r="E8907" s="789"/>
      <c r="F8907" s="790"/>
      <c r="G8907" s="791">
        <v>34379.163790968742</v>
      </c>
    </row>
    <row r="8908" spans="1:7" ht="15.75" thickBot="1" x14ac:dyDescent="0.3">
      <c r="A8908" s="787" t="s">
        <v>22409</v>
      </c>
      <c r="B8908" s="1029" t="s">
        <v>13003</v>
      </c>
      <c r="C8908" s="810" t="s">
        <v>22410</v>
      </c>
      <c r="D8908" s="789"/>
      <c r="E8908" s="789"/>
      <c r="F8908" s="790"/>
      <c r="G8908" s="791">
        <v>31140.814858874994</v>
      </c>
    </row>
    <row r="8909" spans="1:7" ht="19.5" thickBot="1" x14ac:dyDescent="0.3">
      <c r="A8909" s="888" t="s">
        <v>14401</v>
      </c>
      <c r="B8909" s="889"/>
      <c r="C8909" s="889"/>
      <c r="D8909" s="889"/>
      <c r="E8909" s="889"/>
      <c r="F8909" s="889"/>
      <c r="G8909" s="980">
        <v>0</v>
      </c>
    </row>
    <row r="8910" spans="1:7" x14ac:dyDescent="0.25">
      <c r="A8910" s="797" t="s">
        <v>14402</v>
      </c>
      <c r="B8910" s="799" t="s">
        <v>13871</v>
      </c>
      <c r="C8910" s="800"/>
      <c r="D8910" s="799" t="s">
        <v>11874</v>
      </c>
      <c r="E8910" s="966"/>
      <c r="F8910" s="800"/>
      <c r="G8910" s="802">
        <v>27029.194656537871</v>
      </c>
    </row>
    <row r="8911" spans="1:7" x14ac:dyDescent="0.25">
      <c r="A8911" s="803" t="s">
        <v>14403</v>
      </c>
      <c r="B8911" s="805" t="s">
        <v>13871</v>
      </c>
      <c r="C8911" s="806"/>
      <c r="D8911" s="805" t="s">
        <v>14404</v>
      </c>
      <c r="E8911" s="921"/>
      <c r="F8911" s="806"/>
      <c r="G8911" s="807">
        <v>32494.541664146047</v>
      </c>
    </row>
    <row r="8912" spans="1:7" x14ac:dyDescent="0.25">
      <c r="A8912" s="803" t="s">
        <v>14405</v>
      </c>
      <c r="B8912" s="805" t="s">
        <v>13871</v>
      </c>
      <c r="C8912" s="806"/>
      <c r="D8912" s="805" t="s">
        <v>12185</v>
      </c>
      <c r="E8912" s="921"/>
      <c r="F8912" s="806"/>
      <c r="G8912" s="807">
        <v>27029.194656537871</v>
      </c>
    </row>
    <row r="8913" spans="1:7" x14ac:dyDescent="0.25">
      <c r="A8913" s="803" t="s">
        <v>14406</v>
      </c>
      <c r="B8913" s="805" t="s">
        <v>3445</v>
      </c>
      <c r="C8913" s="806"/>
      <c r="D8913" s="805" t="s">
        <v>14407</v>
      </c>
      <c r="E8913" s="921"/>
      <c r="F8913" s="806"/>
      <c r="G8913" s="807">
        <v>33794.323330711944</v>
      </c>
    </row>
    <row r="8914" spans="1:7" x14ac:dyDescent="0.25">
      <c r="A8914" s="803" t="s">
        <v>14408</v>
      </c>
      <c r="B8914" s="805" t="s">
        <v>3445</v>
      </c>
      <c r="C8914" s="806"/>
      <c r="D8914" s="805" t="s">
        <v>14409</v>
      </c>
      <c r="E8914" s="921"/>
      <c r="F8914" s="806"/>
      <c r="G8914" s="807">
        <v>37693.668330409513</v>
      </c>
    </row>
    <row r="8915" spans="1:7" x14ac:dyDescent="0.25">
      <c r="A8915" s="803" t="s">
        <v>14410</v>
      </c>
      <c r="B8915" s="805" t="s">
        <v>3445</v>
      </c>
      <c r="C8915" s="806"/>
      <c r="D8915" s="805" t="s">
        <v>14411</v>
      </c>
      <c r="E8915" s="921"/>
      <c r="F8915" s="806"/>
      <c r="G8915" s="807">
        <v>33011.322326756577</v>
      </c>
    </row>
    <row r="8916" spans="1:7" x14ac:dyDescent="0.25">
      <c r="A8916" s="803" t="s">
        <v>14412</v>
      </c>
      <c r="B8916" s="805" t="s">
        <v>3445</v>
      </c>
      <c r="C8916" s="806"/>
      <c r="D8916" s="805" t="s">
        <v>9</v>
      </c>
      <c r="E8916" s="921"/>
      <c r="F8916" s="806"/>
      <c r="G8916" s="807">
        <v>27029.194656537871</v>
      </c>
    </row>
    <row r="8917" spans="1:7" x14ac:dyDescent="0.25">
      <c r="A8917" s="803" t="s">
        <v>14413</v>
      </c>
      <c r="B8917" s="805" t="s">
        <v>3445</v>
      </c>
      <c r="C8917" s="806"/>
      <c r="D8917" s="805" t="s">
        <v>13959</v>
      </c>
      <c r="E8917" s="921"/>
      <c r="F8917" s="806"/>
      <c r="G8917" s="807">
        <v>37693.668330409433</v>
      </c>
    </row>
    <row r="8918" spans="1:7" x14ac:dyDescent="0.25">
      <c r="A8918" s="803" t="s">
        <v>14414</v>
      </c>
      <c r="B8918" s="805" t="s">
        <v>3445</v>
      </c>
      <c r="C8918" s="806"/>
      <c r="D8918" s="805" t="s">
        <v>11874</v>
      </c>
      <c r="E8918" s="921"/>
      <c r="F8918" s="806"/>
      <c r="G8918" s="807">
        <v>27029.194656537871</v>
      </c>
    </row>
    <row r="8919" spans="1:7" x14ac:dyDescent="0.25">
      <c r="A8919" s="803" t="s">
        <v>14415</v>
      </c>
      <c r="B8919" s="805" t="s">
        <v>14416</v>
      </c>
      <c r="C8919" s="806"/>
      <c r="D8919" s="805" t="s">
        <v>14416</v>
      </c>
      <c r="E8919" s="921"/>
      <c r="F8919" s="806"/>
      <c r="G8919" s="807" t="s">
        <v>9</v>
      </c>
    </row>
    <row r="8920" spans="1:7" x14ac:dyDescent="0.25">
      <c r="A8920" s="803" t="s">
        <v>14417</v>
      </c>
      <c r="B8920" s="805" t="s">
        <v>14418</v>
      </c>
      <c r="C8920" s="806"/>
      <c r="D8920" s="805" t="s">
        <v>15</v>
      </c>
      <c r="E8920" s="921"/>
      <c r="F8920" s="806"/>
      <c r="G8920" s="807">
        <v>30662.319314890607</v>
      </c>
    </row>
    <row r="8921" spans="1:7" x14ac:dyDescent="0.25">
      <c r="A8921" s="803" t="s">
        <v>14419</v>
      </c>
      <c r="B8921" s="805" t="s">
        <v>14418</v>
      </c>
      <c r="C8921" s="806"/>
      <c r="D8921" s="805" t="s">
        <v>14</v>
      </c>
      <c r="E8921" s="921"/>
      <c r="F8921" s="806"/>
      <c r="G8921" s="807">
        <v>33011.322326756577</v>
      </c>
    </row>
    <row r="8922" spans="1:7" x14ac:dyDescent="0.25">
      <c r="A8922" s="803" t="s">
        <v>14420</v>
      </c>
      <c r="B8922" s="805" t="s">
        <v>10183</v>
      </c>
      <c r="C8922" s="806"/>
      <c r="D8922" s="805" t="s">
        <v>11768</v>
      </c>
      <c r="E8922" s="921"/>
      <c r="F8922" s="806"/>
      <c r="G8922" s="807">
        <v>29127.637347138148</v>
      </c>
    </row>
    <row r="8923" spans="1:7" x14ac:dyDescent="0.25">
      <c r="A8923" s="803" t="s">
        <v>14421</v>
      </c>
      <c r="B8923" s="805" t="s">
        <v>10183</v>
      </c>
      <c r="C8923" s="806"/>
      <c r="D8923" s="805" t="s">
        <v>11874</v>
      </c>
      <c r="E8923" s="921"/>
      <c r="F8923" s="806"/>
      <c r="G8923" s="807">
        <v>30662.319314890607</v>
      </c>
    </row>
    <row r="8924" spans="1:7" x14ac:dyDescent="0.25">
      <c r="A8924" s="803" t="s">
        <v>14422</v>
      </c>
      <c r="B8924" s="805" t="s">
        <v>10183</v>
      </c>
      <c r="C8924" s="806"/>
      <c r="D8924" s="805" t="s">
        <v>14</v>
      </c>
      <c r="E8924" s="921"/>
      <c r="F8924" s="806"/>
      <c r="G8924" s="807">
        <v>30662.319314890607</v>
      </c>
    </row>
    <row r="8925" spans="1:7" x14ac:dyDescent="0.25">
      <c r="A8925" s="803" t="s">
        <v>14423</v>
      </c>
      <c r="B8925" s="805" t="s">
        <v>10183</v>
      </c>
      <c r="C8925" s="806"/>
      <c r="D8925" s="805" t="s">
        <v>14424</v>
      </c>
      <c r="E8925" s="921"/>
      <c r="F8925" s="806"/>
      <c r="G8925" s="807">
        <v>28595.196664448518</v>
      </c>
    </row>
    <row r="8926" spans="1:7" x14ac:dyDescent="0.25">
      <c r="A8926" s="787" t="s">
        <v>14425</v>
      </c>
      <c r="B8926" s="810" t="s">
        <v>10183</v>
      </c>
      <c r="C8926" s="790"/>
      <c r="D8926" s="810" t="s">
        <v>14426</v>
      </c>
      <c r="E8926" s="789"/>
      <c r="F8926" s="790"/>
      <c r="G8926" s="791">
        <v>28391.679456562495</v>
      </c>
    </row>
    <row r="8927" spans="1:7" x14ac:dyDescent="0.25">
      <c r="A8927" s="803" t="s">
        <v>14427</v>
      </c>
      <c r="B8927" s="805" t="s">
        <v>13092</v>
      </c>
      <c r="C8927" s="806"/>
      <c r="D8927" s="805" t="s">
        <v>9</v>
      </c>
      <c r="E8927" s="921"/>
      <c r="F8927" s="806"/>
      <c r="G8927" s="807" t="s">
        <v>9</v>
      </c>
    </row>
    <row r="8928" spans="1:7" x14ac:dyDescent="0.25">
      <c r="A8928" s="803" t="s">
        <v>14428</v>
      </c>
      <c r="B8928" s="805" t="s">
        <v>14429</v>
      </c>
      <c r="C8928" s="806"/>
      <c r="D8928" s="805" t="s">
        <v>14430</v>
      </c>
      <c r="E8928" s="921"/>
      <c r="F8928" s="806"/>
      <c r="G8928" s="807">
        <v>50675.824975988719</v>
      </c>
    </row>
    <row r="8929" spans="1:7" x14ac:dyDescent="0.25">
      <c r="A8929" s="803" t="s">
        <v>14431</v>
      </c>
      <c r="B8929" s="805" t="s">
        <v>14429</v>
      </c>
      <c r="C8929" s="806"/>
      <c r="D8929" s="805" t="s">
        <v>14432</v>
      </c>
      <c r="E8929" s="921"/>
      <c r="F8929" s="806"/>
      <c r="G8929" s="807">
        <v>51975.606642554565</v>
      </c>
    </row>
    <row r="8930" spans="1:7" x14ac:dyDescent="0.25">
      <c r="A8930" s="803" t="s">
        <v>14433</v>
      </c>
      <c r="B8930" s="805" t="s">
        <v>14429</v>
      </c>
      <c r="C8930" s="806"/>
      <c r="D8930" s="805" t="s">
        <v>14434</v>
      </c>
      <c r="E8930" s="921"/>
      <c r="F8930" s="806"/>
      <c r="G8930" s="807">
        <v>54575.169975686251</v>
      </c>
    </row>
    <row r="8931" spans="1:7" x14ac:dyDescent="0.25">
      <c r="A8931" s="803" t="s">
        <v>14435</v>
      </c>
      <c r="B8931" s="805" t="s">
        <v>14429</v>
      </c>
      <c r="C8931" s="806"/>
      <c r="D8931" s="805" t="s">
        <v>14436</v>
      </c>
      <c r="E8931" s="921"/>
      <c r="F8931" s="806"/>
      <c r="G8931" s="807">
        <v>55874.951642252126</v>
      </c>
    </row>
    <row r="8932" spans="1:7" x14ac:dyDescent="0.25">
      <c r="A8932" s="803" t="s">
        <v>14437</v>
      </c>
      <c r="B8932" s="805" t="s">
        <v>14438</v>
      </c>
      <c r="C8932" s="806"/>
      <c r="D8932" s="805" t="s">
        <v>9</v>
      </c>
      <c r="E8932" s="921"/>
      <c r="F8932" s="806"/>
      <c r="G8932" s="807">
        <v>30662.319314890607</v>
      </c>
    </row>
    <row r="8933" spans="1:7" x14ac:dyDescent="0.25">
      <c r="A8933" s="803" t="s">
        <v>14439</v>
      </c>
      <c r="B8933" s="805" t="s">
        <v>12888</v>
      </c>
      <c r="C8933" s="806"/>
      <c r="D8933" s="805" t="s">
        <v>11575</v>
      </c>
      <c r="E8933" s="921"/>
      <c r="F8933" s="806"/>
      <c r="G8933" s="807">
        <v>27029.194656537966</v>
      </c>
    </row>
    <row r="8934" spans="1:7" x14ac:dyDescent="0.25">
      <c r="A8934" s="803" t="s">
        <v>14440</v>
      </c>
      <c r="B8934" s="805" t="s">
        <v>12888</v>
      </c>
      <c r="C8934" s="806"/>
      <c r="D8934" s="805" t="s">
        <v>11577</v>
      </c>
      <c r="E8934" s="921"/>
      <c r="F8934" s="806"/>
      <c r="G8934" s="807">
        <v>30662.319314890607</v>
      </c>
    </row>
    <row r="8935" spans="1:7" x14ac:dyDescent="0.25">
      <c r="A8935" s="803" t="s">
        <v>14441</v>
      </c>
      <c r="B8935" s="805" t="s">
        <v>12888</v>
      </c>
      <c r="C8935" s="806"/>
      <c r="D8935" s="805" t="s">
        <v>11874</v>
      </c>
      <c r="E8935" s="921"/>
      <c r="F8935" s="806"/>
      <c r="G8935" s="807">
        <v>32760.762005490866</v>
      </c>
    </row>
    <row r="8936" spans="1:7" x14ac:dyDescent="0.25">
      <c r="A8936" s="803" t="s">
        <v>14442</v>
      </c>
      <c r="B8936" s="805" t="s">
        <v>12028</v>
      </c>
      <c r="C8936" s="806"/>
      <c r="D8936" s="805" t="s">
        <v>9</v>
      </c>
      <c r="E8936" s="921"/>
      <c r="F8936" s="806"/>
      <c r="G8936" s="807" t="s">
        <v>9</v>
      </c>
    </row>
    <row r="8937" spans="1:7" x14ac:dyDescent="0.25">
      <c r="A8937" s="803" t="s">
        <v>14443</v>
      </c>
      <c r="B8937" s="805" t="s">
        <v>12890</v>
      </c>
      <c r="C8937" s="806"/>
      <c r="D8937" s="805" t="s">
        <v>9</v>
      </c>
      <c r="E8937" s="921"/>
      <c r="F8937" s="806"/>
      <c r="G8937" s="807">
        <v>27029.194656537904</v>
      </c>
    </row>
    <row r="8938" spans="1:7" x14ac:dyDescent="0.25">
      <c r="A8938" s="803" t="s">
        <v>14444</v>
      </c>
      <c r="B8938" s="805" t="s">
        <v>14445</v>
      </c>
      <c r="C8938" s="806"/>
      <c r="D8938" s="805" t="s">
        <v>14446</v>
      </c>
      <c r="E8938" s="921"/>
      <c r="F8938" s="806"/>
      <c r="G8938" s="807">
        <v>43532.127869531236</v>
      </c>
    </row>
    <row r="8939" spans="1:7" x14ac:dyDescent="0.25">
      <c r="A8939" s="803" t="s">
        <v>14447</v>
      </c>
      <c r="B8939" s="805" t="s">
        <v>14448</v>
      </c>
      <c r="C8939" s="806"/>
      <c r="D8939" s="805" t="s">
        <v>9</v>
      </c>
      <c r="E8939" s="921"/>
      <c r="F8939" s="806"/>
      <c r="G8939" s="807" t="s">
        <v>9</v>
      </c>
    </row>
    <row r="8940" spans="1:7" x14ac:dyDescent="0.25">
      <c r="A8940" s="803" t="s">
        <v>14449</v>
      </c>
      <c r="B8940" s="805" t="s">
        <v>14450</v>
      </c>
      <c r="C8940" s="806"/>
      <c r="D8940" s="805" t="s">
        <v>14451</v>
      </c>
      <c r="E8940" s="921"/>
      <c r="F8940" s="806"/>
      <c r="G8940" s="807">
        <v>42939.775056910119</v>
      </c>
    </row>
    <row r="8941" spans="1:7" x14ac:dyDescent="0.25">
      <c r="A8941" s="803" t="s">
        <v>14452</v>
      </c>
      <c r="B8941" s="805" t="s">
        <v>13991</v>
      </c>
      <c r="C8941" s="806"/>
      <c r="D8941" s="805" t="s">
        <v>14453</v>
      </c>
      <c r="E8941" s="921"/>
      <c r="F8941" s="806"/>
      <c r="G8941" s="807">
        <v>32760.762005490866</v>
      </c>
    </row>
    <row r="8942" spans="1:7" x14ac:dyDescent="0.25">
      <c r="A8942" s="803" t="s">
        <v>14454</v>
      </c>
      <c r="B8942" s="805" t="s">
        <v>13991</v>
      </c>
      <c r="C8942" s="806"/>
      <c r="D8942" s="805" t="s">
        <v>14455</v>
      </c>
      <c r="E8942" s="921"/>
      <c r="F8942" s="806"/>
      <c r="G8942" s="807">
        <v>35094.104997277711</v>
      </c>
    </row>
    <row r="8943" spans="1:7" x14ac:dyDescent="0.25">
      <c r="A8943" s="803" t="s">
        <v>14456</v>
      </c>
      <c r="B8943" s="805" t="s">
        <v>14457</v>
      </c>
      <c r="C8943" s="806"/>
      <c r="D8943" s="805" t="s">
        <v>9</v>
      </c>
      <c r="E8943" s="921"/>
      <c r="F8943" s="806"/>
      <c r="G8943" s="807" t="s">
        <v>9</v>
      </c>
    </row>
    <row r="8944" spans="1:7" x14ac:dyDescent="0.25">
      <c r="A8944" s="803" t="s">
        <v>14458</v>
      </c>
      <c r="B8944" s="805" t="s">
        <v>14459</v>
      </c>
      <c r="C8944" s="806"/>
      <c r="D8944" s="805" t="s">
        <v>9</v>
      </c>
      <c r="E8944" s="921"/>
      <c r="F8944" s="806"/>
      <c r="G8944" s="807">
        <v>32760.762005490866</v>
      </c>
    </row>
    <row r="8945" spans="1:7" x14ac:dyDescent="0.25">
      <c r="A8945" s="803" t="s">
        <v>14460</v>
      </c>
      <c r="B8945" s="805" t="s">
        <v>3454</v>
      </c>
      <c r="C8945" s="806"/>
      <c r="D8945" s="805" t="s">
        <v>14461</v>
      </c>
      <c r="E8945" s="921"/>
      <c r="F8945" s="806"/>
      <c r="G8945" s="807">
        <v>30223.058908499992</v>
      </c>
    </row>
    <row r="8946" spans="1:7" x14ac:dyDescent="0.25">
      <c r="A8946" s="803" t="s">
        <v>14462</v>
      </c>
      <c r="B8946" s="805" t="s">
        <v>3454</v>
      </c>
      <c r="C8946" s="806"/>
      <c r="D8946" s="805" t="s">
        <v>14463</v>
      </c>
      <c r="E8946" s="921"/>
      <c r="F8946" s="806"/>
      <c r="G8946" s="807" t="s">
        <v>9</v>
      </c>
    </row>
    <row r="8947" spans="1:7" x14ac:dyDescent="0.25">
      <c r="A8947" s="803" t="s">
        <v>14464</v>
      </c>
      <c r="B8947" s="805" t="s">
        <v>3454</v>
      </c>
      <c r="C8947" s="806"/>
      <c r="D8947" s="805" t="s">
        <v>14465</v>
      </c>
      <c r="E8947" s="921"/>
      <c r="F8947" s="806"/>
      <c r="G8947" s="807">
        <v>27295.414997882686</v>
      </c>
    </row>
    <row r="8948" spans="1:7" x14ac:dyDescent="0.25">
      <c r="A8948" s="803" t="s">
        <v>14466</v>
      </c>
      <c r="B8948" s="805" t="s">
        <v>3454</v>
      </c>
      <c r="C8948" s="806"/>
      <c r="D8948" s="805" t="s">
        <v>14467</v>
      </c>
      <c r="E8948" s="921"/>
      <c r="F8948" s="806"/>
      <c r="G8948" s="807">
        <v>30928.539656235393</v>
      </c>
    </row>
    <row r="8949" spans="1:7" x14ac:dyDescent="0.25">
      <c r="A8949" s="803" t="s">
        <v>14468</v>
      </c>
      <c r="B8949" s="805" t="s">
        <v>3454</v>
      </c>
      <c r="C8949" s="806"/>
      <c r="D8949" s="805" t="s">
        <v>14469</v>
      </c>
      <c r="E8949" s="921"/>
      <c r="F8949" s="806"/>
      <c r="G8949" s="807">
        <v>31460.980338925026</v>
      </c>
    </row>
    <row r="8950" spans="1:7" x14ac:dyDescent="0.25">
      <c r="A8950" s="803" t="s">
        <v>14470</v>
      </c>
      <c r="B8950" s="805" t="s">
        <v>3454</v>
      </c>
      <c r="C8950" s="806"/>
      <c r="D8950" s="805" t="s">
        <v>14471</v>
      </c>
      <c r="E8950" s="921"/>
      <c r="F8950" s="806"/>
      <c r="G8950" s="807">
        <v>30928.539656235393</v>
      </c>
    </row>
    <row r="8951" spans="1:7" x14ac:dyDescent="0.25">
      <c r="A8951" s="803" t="s">
        <v>14472</v>
      </c>
      <c r="B8951" s="805" t="s">
        <v>11859</v>
      </c>
      <c r="C8951" s="806"/>
      <c r="D8951" s="805" t="s">
        <v>11706</v>
      </c>
      <c r="E8951" s="921"/>
      <c r="F8951" s="806"/>
      <c r="G8951" s="807" t="s">
        <v>9</v>
      </c>
    </row>
    <row r="8952" spans="1:7" x14ac:dyDescent="0.25">
      <c r="A8952" s="803" t="s">
        <v>14473</v>
      </c>
      <c r="B8952" s="805" t="s">
        <v>11859</v>
      </c>
      <c r="C8952" s="806"/>
      <c r="D8952" s="805" t="s">
        <v>11708</v>
      </c>
      <c r="E8952" s="921"/>
      <c r="F8952" s="806"/>
      <c r="G8952" s="807" t="s">
        <v>9</v>
      </c>
    </row>
    <row r="8953" spans="1:7" x14ac:dyDescent="0.25">
      <c r="A8953" s="803" t="s">
        <v>14474</v>
      </c>
      <c r="B8953" s="805" t="s">
        <v>11859</v>
      </c>
      <c r="C8953" s="806"/>
      <c r="D8953" s="805" t="s">
        <v>14475</v>
      </c>
      <c r="E8953" s="921"/>
      <c r="F8953" s="806"/>
      <c r="G8953" s="807" t="s">
        <v>9</v>
      </c>
    </row>
    <row r="8954" spans="1:7" x14ac:dyDescent="0.25">
      <c r="A8954" s="803" t="s">
        <v>14476</v>
      </c>
      <c r="B8954" s="805" t="s">
        <v>11859</v>
      </c>
      <c r="C8954" s="806"/>
      <c r="D8954" s="805" t="s">
        <v>14477</v>
      </c>
      <c r="E8954" s="921"/>
      <c r="F8954" s="806"/>
      <c r="G8954" s="807" t="s">
        <v>9</v>
      </c>
    </row>
    <row r="8955" spans="1:7" x14ac:dyDescent="0.25">
      <c r="A8955" s="803" t="s">
        <v>14478</v>
      </c>
      <c r="B8955" s="805" t="s">
        <v>11859</v>
      </c>
      <c r="C8955" s="806"/>
      <c r="D8955" s="805" t="s">
        <v>14479</v>
      </c>
      <c r="E8955" s="921"/>
      <c r="F8955" s="806"/>
      <c r="G8955" s="807" t="s">
        <v>9</v>
      </c>
    </row>
    <row r="8956" spans="1:7" x14ac:dyDescent="0.25">
      <c r="A8956" s="803" t="s">
        <v>14480</v>
      </c>
      <c r="B8956" s="805" t="s">
        <v>11859</v>
      </c>
      <c r="C8956" s="806"/>
      <c r="D8956" s="805" t="s">
        <v>14481</v>
      </c>
      <c r="E8956" s="921"/>
      <c r="F8956" s="806"/>
      <c r="G8956" s="807" t="s">
        <v>9</v>
      </c>
    </row>
    <row r="8957" spans="1:7" x14ac:dyDescent="0.25">
      <c r="A8957" s="803" t="s">
        <v>14482</v>
      </c>
      <c r="B8957" s="805" t="s">
        <v>11859</v>
      </c>
      <c r="C8957" s="806"/>
      <c r="D8957" s="805" t="s">
        <v>14483</v>
      </c>
      <c r="E8957" s="921"/>
      <c r="F8957" s="806"/>
      <c r="G8957" s="807" t="s">
        <v>9</v>
      </c>
    </row>
    <row r="8958" spans="1:7" x14ac:dyDescent="0.25">
      <c r="A8958" s="803" t="s">
        <v>14484</v>
      </c>
      <c r="B8958" s="805" t="s">
        <v>11859</v>
      </c>
      <c r="C8958" s="806"/>
      <c r="D8958" s="805" t="s">
        <v>14485</v>
      </c>
      <c r="E8958" s="921"/>
      <c r="F8958" s="806"/>
      <c r="G8958" s="807" t="s">
        <v>9</v>
      </c>
    </row>
    <row r="8959" spans="1:7" x14ac:dyDescent="0.25">
      <c r="A8959" s="803" t="s">
        <v>14486</v>
      </c>
      <c r="B8959" s="805" t="s">
        <v>12906</v>
      </c>
      <c r="C8959" s="806"/>
      <c r="D8959" s="805" t="s">
        <v>9</v>
      </c>
      <c r="E8959" s="921"/>
      <c r="F8959" s="806"/>
      <c r="G8959" s="807">
        <v>37810.267362562488</v>
      </c>
    </row>
    <row r="8960" spans="1:7" x14ac:dyDescent="0.25">
      <c r="A8960" s="803" t="s">
        <v>14487</v>
      </c>
      <c r="B8960" s="805" t="s">
        <v>1438</v>
      </c>
      <c r="C8960" s="806"/>
      <c r="D8960" s="805" t="s">
        <v>15</v>
      </c>
      <c r="E8960" s="921"/>
      <c r="F8960" s="806"/>
      <c r="G8960" s="807">
        <v>29127.637347138148</v>
      </c>
    </row>
    <row r="8961" spans="1:7" x14ac:dyDescent="0.25">
      <c r="A8961" s="803" t="s">
        <v>14488</v>
      </c>
      <c r="B8961" s="805" t="s">
        <v>1438</v>
      </c>
      <c r="C8961" s="806"/>
      <c r="D8961" s="805" t="s">
        <v>14489</v>
      </c>
      <c r="E8961" s="921"/>
      <c r="F8961" s="806"/>
      <c r="G8961" s="807">
        <v>29628.757989669561</v>
      </c>
    </row>
    <row r="8962" spans="1:7" x14ac:dyDescent="0.25">
      <c r="A8962" s="803" t="s">
        <v>14490</v>
      </c>
      <c r="B8962" s="805" t="s">
        <v>1438</v>
      </c>
      <c r="C8962" s="806"/>
      <c r="D8962" s="805" t="s">
        <v>14491</v>
      </c>
      <c r="E8962" s="921"/>
      <c r="F8962" s="806"/>
      <c r="G8962" s="807">
        <v>30161.198672359184</v>
      </c>
    </row>
    <row r="8963" spans="1:7" x14ac:dyDescent="0.25">
      <c r="A8963" s="803" t="s">
        <v>14492</v>
      </c>
      <c r="B8963" s="805" t="s">
        <v>1438</v>
      </c>
      <c r="C8963" s="806"/>
      <c r="D8963" s="805" t="s">
        <v>12185</v>
      </c>
      <c r="E8963" s="921"/>
      <c r="F8963" s="806"/>
      <c r="G8963" s="807">
        <v>29127.637347138148</v>
      </c>
    </row>
    <row r="8964" spans="1:7" x14ac:dyDescent="0.25">
      <c r="A8964" s="803" t="s">
        <v>3025</v>
      </c>
      <c r="B8964" s="805" t="s">
        <v>1438</v>
      </c>
      <c r="C8964" s="806"/>
      <c r="D8964" s="805" t="s">
        <v>14493</v>
      </c>
      <c r="E8964" s="921"/>
      <c r="F8964" s="806"/>
      <c r="G8964" s="807">
        <v>14877.260084999996</v>
      </c>
    </row>
    <row r="8965" spans="1:7" x14ac:dyDescent="0.25">
      <c r="A8965" s="803" t="s">
        <v>14494</v>
      </c>
      <c r="B8965" s="805" t="s">
        <v>1438</v>
      </c>
      <c r="C8965" s="806"/>
      <c r="D8965" s="805" t="s">
        <v>14495</v>
      </c>
      <c r="E8965" s="921"/>
      <c r="F8965" s="806"/>
      <c r="G8965" s="807">
        <v>24599.403503703044</v>
      </c>
    </row>
    <row r="8966" spans="1:7" x14ac:dyDescent="0.25">
      <c r="A8966" s="803" t="s">
        <v>14496</v>
      </c>
      <c r="B8966" s="805" t="s">
        <v>1438</v>
      </c>
      <c r="C8966" s="806"/>
      <c r="D8966" s="805" t="s">
        <v>14497</v>
      </c>
      <c r="E8966" s="921"/>
      <c r="F8966" s="806"/>
      <c r="G8966" s="807">
        <v>24599.403503703044</v>
      </c>
    </row>
    <row r="8967" spans="1:7" x14ac:dyDescent="0.25">
      <c r="A8967" s="803" t="s">
        <v>3023</v>
      </c>
      <c r="B8967" s="805" t="s">
        <v>1438</v>
      </c>
      <c r="C8967" s="806"/>
      <c r="D8967" s="805" t="s">
        <v>14498</v>
      </c>
      <c r="E8967" s="921"/>
      <c r="F8967" s="806"/>
      <c r="G8967" s="807">
        <v>13665.670224999996</v>
      </c>
    </row>
    <row r="8968" spans="1:7" x14ac:dyDescent="0.25">
      <c r="A8968" s="803" t="s">
        <v>14499</v>
      </c>
      <c r="B8968" s="805" t="s">
        <v>10876</v>
      </c>
      <c r="C8968" s="806"/>
      <c r="D8968" s="805" t="s">
        <v>15</v>
      </c>
      <c r="E8968" s="921"/>
      <c r="F8968" s="806"/>
      <c r="G8968" s="807">
        <v>30928.539656235393</v>
      </c>
    </row>
    <row r="8969" spans="1:7" x14ac:dyDescent="0.25">
      <c r="A8969" s="803" t="s">
        <v>14500</v>
      </c>
      <c r="B8969" s="805" t="s">
        <v>10876</v>
      </c>
      <c r="C8969" s="806"/>
      <c r="D8969" s="805" t="s">
        <v>14</v>
      </c>
      <c r="E8969" s="921"/>
      <c r="F8969" s="806"/>
      <c r="G8969" s="807">
        <v>32760.762005490866</v>
      </c>
    </row>
    <row r="8970" spans="1:7" x14ac:dyDescent="0.25">
      <c r="A8970" s="803" t="s">
        <v>14501</v>
      </c>
      <c r="B8970" s="805" t="s">
        <v>10876</v>
      </c>
      <c r="C8970" s="806"/>
      <c r="D8970" s="805" t="s">
        <v>14502</v>
      </c>
      <c r="E8970" s="921"/>
      <c r="F8970" s="806"/>
      <c r="G8970" s="807">
        <v>42939.775056910119</v>
      </c>
    </row>
    <row r="8971" spans="1:7" x14ac:dyDescent="0.25">
      <c r="A8971" s="803" t="s">
        <v>14503</v>
      </c>
      <c r="B8971" s="805" t="s">
        <v>3740</v>
      </c>
      <c r="C8971" s="806"/>
      <c r="D8971" s="805" t="s">
        <v>14504</v>
      </c>
      <c r="E8971" s="921"/>
      <c r="F8971" s="806"/>
      <c r="G8971" s="807">
        <v>38993.449996975265</v>
      </c>
    </row>
    <row r="8972" spans="1:7" x14ac:dyDescent="0.25">
      <c r="A8972" s="803" t="s">
        <v>14505</v>
      </c>
      <c r="B8972" s="805" t="s">
        <v>3740</v>
      </c>
      <c r="C8972" s="806"/>
      <c r="D8972" s="805" t="s">
        <v>9</v>
      </c>
      <c r="E8972" s="921"/>
      <c r="F8972" s="806"/>
      <c r="G8972" s="807">
        <v>33011.322326756577</v>
      </c>
    </row>
    <row r="8973" spans="1:7" x14ac:dyDescent="0.25">
      <c r="A8973" s="803" t="s">
        <v>14506</v>
      </c>
      <c r="B8973" s="805" t="s">
        <v>3377</v>
      </c>
      <c r="C8973" s="806"/>
      <c r="D8973" s="805" t="s">
        <v>14507</v>
      </c>
      <c r="E8973" s="921"/>
      <c r="F8973" s="806"/>
      <c r="G8973" s="807">
        <v>27029.194656537871</v>
      </c>
    </row>
    <row r="8974" spans="1:7" x14ac:dyDescent="0.25">
      <c r="A8974" s="803" t="s">
        <v>14508</v>
      </c>
      <c r="B8974" s="805" t="s">
        <v>13159</v>
      </c>
      <c r="C8974" s="806"/>
      <c r="D8974" s="805" t="s">
        <v>14509</v>
      </c>
      <c r="E8974" s="921"/>
      <c r="F8974" s="806"/>
      <c r="G8974" s="807">
        <v>31196.679573841113</v>
      </c>
    </row>
    <row r="8975" spans="1:7" x14ac:dyDescent="0.25">
      <c r="A8975" s="803" t="s">
        <v>14510</v>
      </c>
      <c r="B8975" s="805" t="s">
        <v>13038</v>
      </c>
      <c r="C8975" s="806"/>
      <c r="D8975" s="805" t="s">
        <v>11575</v>
      </c>
      <c r="E8975" s="921"/>
      <c r="F8975" s="806"/>
      <c r="G8975" s="807">
        <v>30928.539656235323</v>
      </c>
    </row>
    <row r="8976" spans="1:7" x14ac:dyDescent="0.25">
      <c r="A8976" s="803" t="s">
        <v>14511</v>
      </c>
      <c r="B8976" s="805" t="s">
        <v>13038</v>
      </c>
      <c r="C8976" s="806"/>
      <c r="D8976" s="805" t="s">
        <v>11577</v>
      </c>
      <c r="E8976" s="921"/>
      <c r="F8976" s="806"/>
      <c r="G8976" s="807">
        <v>32760.762005490866</v>
      </c>
    </row>
    <row r="8977" spans="1:7" x14ac:dyDescent="0.25">
      <c r="A8977" s="803" t="s">
        <v>14512</v>
      </c>
      <c r="B8977" s="805" t="s">
        <v>13038</v>
      </c>
      <c r="C8977" s="806"/>
      <c r="D8977" s="805" t="s">
        <v>11874</v>
      </c>
      <c r="E8977" s="921"/>
      <c r="F8977" s="806"/>
      <c r="G8977" s="807">
        <v>35360.325338622541</v>
      </c>
    </row>
    <row r="8978" spans="1:7" x14ac:dyDescent="0.25">
      <c r="A8978" s="803" t="s">
        <v>14513</v>
      </c>
      <c r="B8978" s="805" t="s">
        <v>13038</v>
      </c>
      <c r="C8978" s="806"/>
      <c r="D8978" s="805" t="s">
        <v>14514</v>
      </c>
      <c r="E8978" s="921"/>
      <c r="F8978" s="806"/>
      <c r="G8978" s="807">
        <v>35861.445981153956</v>
      </c>
    </row>
    <row r="8979" spans="1:7" x14ac:dyDescent="0.25">
      <c r="A8979" s="803" t="s">
        <v>14515</v>
      </c>
      <c r="B8979" s="805" t="s">
        <v>13038</v>
      </c>
      <c r="C8979" s="806"/>
      <c r="D8979" s="805" t="s">
        <v>14516</v>
      </c>
      <c r="E8979" s="921"/>
      <c r="F8979" s="806"/>
      <c r="G8979" s="807">
        <v>32760.762005490866</v>
      </c>
    </row>
    <row r="8980" spans="1:7" x14ac:dyDescent="0.25">
      <c r="A8980" s="803" t="s">
        <v>14517</v>
      </c>
      <c r="B8980" s="805" t="s">
        <v>13038</v>
      </c>
      <c r="C8980" s="806"/>
      <c r="D8980" s="805" t="s">
        <v>14518</v>
      </c>
      <c r="E8980" s="921"/>
      <c r="F8980" s="806"/>
      <c r="G8980" s="807">
        <v>37959.888671754205</v>
      </c>
    </row>
    <row r="8981" spans="1:7" x14ac:dyDescent="0.25">
      <c r="A8981" s="803" t="s">
        <v>14519</v>
      </c>
      <c r="B8981" s="805" t="s">
        <v>14520</v>
      </c>
      <c r="C8981" s="806"/>
      <c r="D8981" s="805" t="s">
        <v>14451</v>
      </c>
      <c r="E8981" s="921"/>
      <c r="F8981" s="806"/>
      <c r="G8981" s="807" t="s">
        <v>9</v>
      </c>
    </row>
    <row r="8982" spans="1:7" x14ac:dyDescent="0.25">
      <c r="A8982" s="803" t="s">
        <v>14521</v>
      </c>
      <c r="B8982" s="805" t="s">
        <v>14522</v>
      </c>
      <c r="C8982" s="806"/>
      <c r="D8982" s="805" t="s">
        <v>14522</v>
      </c>
      <c r="E8982" s="921"/>
      <c r="F8982" s="806"/>
      <c r="G8982" s="807" t="s">
        <v>9</v>
      </c>
    </row>
    <row r="8983" spans="1:7" x14ac:dyDescent="0.25">
      <c r="A8983" s="803" t="s">
        <v>14523</v>
      </c>
      <c r="B8983" s="805" t="s">
        <v>11732</v>
      </c>
      <c r="C8983" s="806"/>
      <c r="D8983" s="805" t="s">
        <v>14524</v>
      </c>
      <c r="E8983" s="921"/>
      <c r="F8983" s="806"/>
      <c r="G8983" s="807" t="s">
        <v>9</v>
      </c>
    </row>
    <row r="8984" spans="1:7" x14ac:dyDescent="0.25">
      <c r="A8984" s="803" t="s">
        <v>14525</v>
      </c>
      <c r="B8984" s="805" t="s">
        <v>11732</v>
      </c>
      <c r="C8984" s="806"/>
      <c r="D8984" s="805" t="s">
        <v>14526</v>
      </c>
      <c r="E8984" s="921"/>
      <c r="F8984" s="806"/>
      <c r="G8984" s="807" t="s">
        <v>9</v>
      </c>
    </row>
    <row r="8985" spans="1:7" x14ac:dyDescent="0.25">
      <c r="A8985" s="803" t="s">
        <v>14527</v>
      </c>
      <c r="B8985" s="805" t="s">
        <v>11732</v>
      </c>
      <c r="C8985" s="806"/>
      <c r="D8985" s="805" t="s">
        <v>11706</v>
      </c>
      <c r="E8985" s="921"/>
      <c r="F8985" s="806"/>
      <c r="G8985" s="807">
        <v>25729.41298997205</v>
      </c>
    </row>
    <row r="8986" spans="1:7" x14ac:dyDescent="0.25">
      <c r="A8986" s="803" t="s">
        <v>14528</v>
      </c>
      <c r="B8986" s="805" t="s">
        <v>11732</v>
      </c>
      <c r="C8986" s="806"/>
      <c r="D8986" s="805" t="s">
        <v>11708</v>
      </c>
      <c r="E8986" s="921"/>
      <c r="F8986" s="806"/>
      <c r="G8986" s="807">
        <v>26261.85367266168</v>
      </c>
    </row>
    <row r="8987" spans="1:7" x14ac:dyDescent="0.25">
      <c r="A8987" s="803" t="s">
        <v>14529</v>
      </c>
      <c r="B8987" s="805" t="s">
        <v>11732</v>
      </c>
      <c r="C8987" s="806"/>
      <c r="D8987" s="805" t="s">
        <v>14530</v>
      </c>
      <c r="E8987" s="921"/>
      <c r="F8987" s="806"/>
      <c r="G8987" s="807">
        <v>30928.539656235393</v>
      </c>
    </row>
    <row r="8988" spans="1:7" x14ac:dyDescent="0.25">
      <c r="A8988" s="803" t="s">
        <v>14531</v>
      </c>
      <c r="B8988" s="805" t="s">
        <v>11732</v>
      </c>
      <c r="C8988" s="806"/>
      <c r="D8988" s="805" t="s">
        <v>14532</v>
      </c>
      <c r="E8988" s="921"/>
      <c r="F8988" s="806"/>
      <c r="G8988" s="807">
        <v>30928.539656235393</v>
      </c>
    </row>
    <row r="8989" spans="1:7" x14ac:dyDescent="0.25">
      <c r="A8989" s="803" t="s">
        <v>14533</v>
      </c>
      <c r="B8989" s="805" t="s">
        <v>14534</v>
      </c>
      <c r="C8989" s="806"/>
      <c r="D8989" s="805" t="s">
        <v>15</v>
      </c>
      <c r="E8989" s="921"/>
      <c r="F8989" s="806"/>
      <c r="G8989" s="807">
        <v>26762.974315193016</v>
      </c>
    </row>
    <row r="8990" spans="1:7" x14ac:dyDescent="0.25">
      <c r="A8990" s="803" t="s">
        <v>14535</v>
      </c>
      <c r="B8990" s="805" t="s">
        <v>14534</v>
      </c>
      <c r="C8990" s="806"/>
      <c r="D8990" s="805" t="s">
        <v>14</v>
      </c>
      <c r="E8990" s="921"/>
      <c r="F8990" s="806"/>
      <c r="G8990" s="807">
        <v>28328.976323103729</v>
      </c>
    </row>
    <row r="8991" spans="1:7" x14ac:dyDescent="0.25">
      <c r="A8991" s="803" t="s">
        <v>14536</v>
      </c>
      <c r="B8991" s="805" t="s">
        <v>3470</v>
      </c>
      <c r="C8991" s="806"/>
      <c r="D8991" s="805" t="s">
        <v>9</v>
      </c>
      <c r="E8991" s="921"/>
      <c r="F8991" s="806"/>
      <c r="G8991" s="807">
        <v>32760.762005490866</v>
      </c>
    </row>
    <row r="8992" spans="1:7" x14ac:dyDescent="0.25">
      <c r="A8992" s="803" t="s">
        <v>14537</v>
      </c>
      <c r="B8992" s="805" t="s">
        <v>10222</v>
      </c>
      <c r="C8992" s="806"/>
      <c r="D8992" s="805" t="s">
        <v>12185</v>
      </c>
      <c r="E8992" s="921"/>
      <c r="F8992" s="806"/>
      <c r="G8992" s="807">
        <v>32760.762005490866</v>
      </c>
    </row>
    <row r="8993" spans="1:7" x14ac:dyDescent="0.25">
      <c r="A8993" s="803" t="s">
        <v>14538</v>
      </c>
      <c r="B8993" s="805" t="s">
        <v>10222</v>
      </c>
      <c r="C8993" s="806"/>
      <c r="D8993" s="805" t="s">
        <v>11874</v>
      </c>
      <c r="E8993" s="921"/>
      <c r="F8993" s="806"/>
      <c r="G8993" s="807">
        <v>32760.762005490866</v>
      </c>
    </row>
    <row r="8994" spans="1:7" x14ac:dyDescent="0.25">
      <c r="A8994" s="803" t="s">
        <v>14539</v>
      </c>
      <c r="B8994" s="805" t="s">
        <v>14042</v>
      </c>
      <c r="C8994" s="806"/>
      <c r="D8994" s="805" t="s">
        <v>9</v>
      </c>
      <c r="E8994" s="921"/>
      <c r="F8994" s="806"/>
      <c r="G8994" s="807" t="s">
        <v>9</v>
      </c>
    </row>
    <row r="8995" spans="1:7" x14ac:dyDescent="0.25">
      <c r="A8995" s="803" t="s">
        <v>14540</v>
      </c>
      <c r="B8995" s="805" t="s">
        <v>11519</v>
      </c>
      <c r="C8995" s="806"/>
      <c r="D8995" s="805" t="s">
        <v>14541</v>
      </c>
      <c r="E8995" s="921"/>
      <c r="F8995" s="806"/>
      <c r="G8995" s="807">
        <v>46886.100116844944</v>
      </c>
    </row>
    <row r="8996" spans="1:7" x14ac:dyDescent="0.25">
      <c r="A8996" s="803" t="s">
        <v>14542</v>
      </c>
      <c r="B8996" s="805" t="s">
        <v>11519</v>
      </c>
      <c r="C8996" s="806"/>
      <c r="D8996" s="805" t="s">
        <v>14543</v>
      </c>
      <c r="E8996" s="921"/>
      <c r="F8996" s="806"/>
      <c r="G8996" s="807">
        <v>37302.167828431775</v>
      </c>
    </row>
    <row r="8997" spans="1:7" x14ac:dyDescent="0.25">
      <c r="A8997" s="803" t="s">
        <v>14544</v>
      </c>
      <c r="B8997" s="805" t="s">
        <v>11519</v>
      </c>
      <c r="C8997" s="806"/>
      <c r="D8997" s="805" t="s">
        <v>95</v>
      </c>
      <c r="E8997" s="921"/>
      <c r="F8997" s="806"/>
      <c r="G8997" s="807">
        <v>32760.762005490866</v>
      </c>
    </row>
    <row r="8998" spans="1:7" x14ac:dyDescent="0.25">
      <c r="A8998" s="803" t="s">
        <v>14545</v>
      </c>
      <c r="B8998" s="805" t="s">
        <v>14546</v>
      </c>
      <c r="C8998" s="806"/>
      <c r="D8998" s="805" t="s">
        <v>15</v>
      </c>
      <c r="E8998" s="921"/>
      <c r="F8998" s="806"/>
      <c r="G8998" s="807" t="s">
        <v>9</v>
      </c>
    </row>
    <row r="8999" spans="1:7" x14ac:dyDescent="0.25">
      <c r="A8999" s="803" t="s">
        <v>14547</v>
      </c>
      <c r="B8999" s="805" t="s">
        <v>14548</v>
      </c>
      <c r="C8999" s="806"/>
      <c r="D8999" s="805" t="s">
        <v>14549</v>
      </c>
      <c r="E8999" s="921"/>
      <c r="F8999" s="806"/>
      <c r="G8999" s="807" t="s">
        <v>9</v>
      </c>
    </row>
    <row r="9000" spans="1:7" x14ac:dyDescent="0.25">
      <c r="A9000" s="803" t="s">
        <v>14550</v>
      </c>
      <c r="B9000" s="805" t="s">
        <v>13179</v>
      </c>
      <c r="C9000" s="806"/>
      <c r="D9000" s="805" t="s">
        <v>15</v>
      </c>
      <c r="E9000" s="921"/>
      <c r="F9000" s="806"/>
      <c r="G9000" s="807">
        <v>30928.539656235323</v>
      </c>
    </row>
    <row r="9001" spans="1:7" x14ac:dyDescent="0.25">
      <c r="A9001" s="803" t="s">
        <v>14551</v>
      </c>
      <c r="B9001" s="805" t="s">
        <v>13179</v>
      </c>
      <c r="C9001" s="806"/>
      <c r="D9001" s="805" t="s">
        <v>14</v>
      </c>
      <c r="E9001" s="921"/>
      <c r="F9001" s="806"/>
      <c r="G9001" s="807">
        <v>34311.103993322416</v>
      </c>
    </row>
    <row r="9002" spans="1:7" x14ac:dyDescent="0.25">
      <c r="A9002" s="803" t="s">
        <v>14552</v>
      </c>
      <c r="B9002" s="805" t="s">
        <v>14553</v>
      </c>
      <c r="C9002" s="806"/>
      <c r="D9002" s="805" t="s">
        <v>14543</v>
      </c>
      <c r="E9002" s="921"/>
      <c r="F9002" s="806"/>
      <c r="G9002" s="807">
        <v>47308.920658980831</v>
      </c>
    </row>
    <row r="9003" spans="1:7" x14ac:dyDescent="0.25">
      <c r="A9003" s="803" t="s">
        <v>14554</v>
      </c>
      <c r="B9003" s="805" t="s">
        <v>14553</v>
      </c>
      <c r="C9003" s="806"/>
      <c r="D9003" s="805" t="s">
        <v>14541</v>
      </c>
      <c r="E9003" s="921"/>
      <c r="F9003" s="806"/>
      <c r="G9003" s="807">
        <v>53807.828991810013</v>
      </c>
    </row>
    <row r="9004" spans="1:7" x14ac:dyDescent="0.25">
      <c r="A9004" s="803" t="s">
        <v>14555</v>
      </c>
      <c r="B9004" s="805" t="s">
        <v>14553</v>
      </c>
      <c r="C9004" s="806"/>
      <c r="D9004" s="805" t="s">
        <v>11874</v>
      </c>
      <c r="E9004" s="921"/>
      <c r="F9004" s="806"/>
      <c r="G9004" s="807">
        <v>30928.539656235393</v>
      </c>
    </row>
    <row r="9005" spans="1:7" x14ac:dyDescent="0.25">
      <c r="A9005" s="803" t="s">
        <v>14556</v>
      </c>
      <c r="B9005" s="805" t="s">
        <v>1448</v>
      </c>
      <c r="C9005" s="806"/>
      <c r="D9005" s="805" t="s">
        <v>14054</v>
      </c>
      <c r="E9005" s="921"/>
      <c r="F9005" s="806"/>
      <c r="G9005" s="807">
        <v>44192.576663238659</v>
      </c>
    </row>
    <row r="9006" spans="1:7" x14ac:dyDescent="0.25">
      <c r="A9006" s="803" t="s">
        <v>14557</v>
      </c>
      <c r="B9006" s="805" t="s">
        <v>1448</v>
      </c>
      <c r="C9006" s="806"/>
      <c r="D9006" s="805" t="s">
        <v>11887</v>
      </c>
      <c r="E9006" s="921"/>
      <c r="F9006" s="806"/>
      <c r="G9006" s="807">
        <v>44192.576663238659</v>
      </c>
    </row>
    <row r="9007" spans="1:7" x14ac:dyDescent="0.25">
      <c r="A9007" s="803" t="s">
        <v>14558</v>
      </c>
      <c r="B9007" s="805" t="s">
        <v>1448</v>
      </c>
      <c r="C9007" s="806"/>
      <c r="D9007" s="805" t="s">
        <v>14063</v>
      </c>
      <c r="E9007" s="921"/>
      <c r="F9007" s="806"/>
      <c r="G9007" s="807">
        <v>28592.624978714648</v>
      </c>
    </row>
    <row r="9008" spans="1:7" x14ac:dyDescent="0.25">
      <c r="A9008" s="803" t="s">
        <v>14559</v>
      </c>
      <c r="B9008" s="805" t="s">
        <v>1448</v>
      </c>
      <c r="C9008" s="806"/>
      <c r="D9008" s="805" t="s">
        <v>14560</v>
      </c>
      <c r="E9008" s="921"/>
      <c r="F9008" s="806"/>
      <c r="G9008" s="807">
        <v>27029.194656537871</v>
      </c>
    </row>
    <row r="9009" spans="1:7" x14ac:dyDescent="0.25">
      <c r="A9009" s="803" t="s">
        <v>14561</v>
      </c>
      <c r="B9009" s="805" t="s">
        <v>1448</v>
      </c>
      <c r="C9009" s="806"/>
      <c r="D9009" s="805" t="s">
        <v>14562</v>
      </c>
      <c r="E9009" s="921"/>
      <c r="F9009" s="806"/>
      <c r="G9009" s="807">
        <v>27029.194656537871</v>
      </c>
    </row>
    <row r="9010" spans="1:7" x14ac:dyDescent="0.25">
      <c r="A9010" s="803" t="s">
        <v>14563</v>
      </c>
      <c r="B9010" s="805" t="s">
        <v>1448</v>
      </c>
      <c r="C9010" s="806"/>
      <c r="D9010" s="805" t="s">
        <v>14564</v>
      </c>
      <c r="E9010" s="921"/>
      <c r="F9010" s="806"/>
      <c r="G9010" s="807" t="s">
        <v>9</v>
      </c>
    </row>
    <row r="9011" spans="1:7" x14ac:dyDescent="0.25">
      <c r="A9011" s="803" t="s">
        <v>14565</v>
      </c>
      <c r="B9011" s="805" t="s">
        <v>1448</v>
      </c>
      <c r="C9011" s="806"/>
      <c r="D9011" s="805" t="s">
        <v>14566</v>
      </c>
      <c r="E9011" s="921"/>
      <c r="F9011" s="806"/>
      <c r="G9011" s="807" t="s">
        <v>9</v>
      </c>
    </row>
    <row r="9012" spans="1:7" x14ac:dyDescent="0.25">
      <c r="A9012" s="803" t="s">
        <v>14567</v>
      </c>
      <c r="B9012" s="805" t="s">
        <v>1448</v>
      </c>
      <c r="C9012" s="806"/>
      <c r="D9012" s="805" t="s">
        <v>1085</v>
      </c>
      <c r="E9012" s="921"/>
      <c r="F9012" s="806"/>
      <c r="G9012" s="807">
        <v>28592.624978714648</v>
      </c>
    </row>
    <row r="9013" spans="1:7" x14ac:dyDescent="0.25">
      <c r="A9013" s="803" t="s">
        <v>14568</v>
      </c>
      <c r="B9013" s="805" t="s">
        <v>1448</v>
      </c>
      <c r="C9013" s="806"/>
      <c r="D9013" s="805" t="s">
        <v>14569</v>
      </c>
      <c r="E9013" s="921"/>
      <c r="F9013" s="806"/>
      <c r="G9013" s="807">
        <v>50942.491458281234</v>
      </c>
    </row>
    <row r="9014" spans="1:7" x14ac:dyDescent="0.25">
      <c r="A9014" s="803" t="s">
        <v>14570</v>
      </c>
      <c r="B9014" s="805" t="s">
        <v>1448</v>
      </c>
      <c r="C9014" s="806"/>
      <c r="D9014" s="805" t="s">
        <v>14571</v>
      </c>
      <c r="E9014" s="921"/>
      <c r="F9014" s="806"/>
      <c r="G9014" s="807">
        <v>38803.691263102635</v>
      </c>
    </row>
    <row r="9015" spans="1:7" x14ac:dyDescent="0.25">
      <c r="A9015" s="803" t="s">
        <v>14572</v>
      </c>
      <c r="B9015" s="805" t="s">
        <v>12788</v>
      </c>
      <c r="C9015" s="806"/>
      <c r="D9015" s="805" t="s">
        <v>14573</v>
      </c>
      <c r="E9015" s="921"/>
      <c r="F9015" s="806"/>
      <c r="G9015" s="807">
        <v>33888.687421627103</v>
      </c>
    </row>
    <row r="9016" spans="1:7" x14ac:dyDescent="0.25">
      <c r="A9016" s="792" t="s">
        <v>14574</v>
      </c>
      <c r="B9016" s="814" t="s">
        <v>12788</v>
      </c>
      <c r="C9016" s="795"/>
      <c r="D9016" s="814" t="s">
        <v>14575</v>
      </c>
      <c r="E9016" s="794"/>
      <c r="F9016" s="795"/>
      <c r="G9016" s="1261">
        <v>12097.231843124999</v>
      </c>
    </row>
    <row r="9017" spans="1:7" x14ac:dyDescent="0.25">
      <c r="A9017" s="792" t="s">
        <v>14576</v>
      </c>
      <c r="B9017" s="814" t="s">
        <v>12788</v>
      </c>
      <c r="C9017" s="795"/>
      <c r="D9017" s="814" t="s">
        <v>14577</v>
      </c>
      <c r="E9017" s="794"/>
      <c r="F9017" s="795"/>
      <c r="G9017" s="1261">
        <v>13558.448206874999</v>
      </c>
    </row>
    <row r="9018" spans="1:7" x14ac:dyDescent="0.25">
      <c r="A9018" s="792" t="s">
        <v>14578</v>
      </c>
      <c r="B9018" s="814" t="s">
        <v>12788</v>
      </c>
      <c r="C9018" s="795"/>
      <c r="D9018" s="814" t="s">
        <v>14579</v>
      </c>
      <c r="E9018" s="794"/>
      <c r="F9018" s="795"/>
      <c r="G9018" s="1261">
        <v>15147.46072125</v>
      </c>
    </row>
    <row r="9019" spans="1:7" x14ac:dyDescent="0.25">
      <c r="A9019" s="787" t="s">
        <v>14580</v>
      </c>
      <c r="B9019" s="810" t="s">
        <v>12788</v>
      </c>
      <c r="C9019" s="790"/>
      <c r="D9019" s="810" t="s">
        <v>14581</v>
      </c>
      <c r="E9019" s="789"/>
      <c r="F9019" s="790"/>
      <c r="G9019" s="791">
        <v>12097.231843124999</v>
      </c>
    </row>
    <row r="9020" spans="1:7" x14ac:dyDescent="0.25">
      <c r="A9020" s="787" t="s">
        <v>14582</v>
      </c>
      <c r="B9020" s="810" t="s">
        <v>12788</v>
      </c>
      <c r="C9020" s="790"/>
      <c r="D9020" s="810" t="s">
        <v>14583</v>
      </c>
      <c r="E9020" s="789"/>
      <c r="F9020" s="790"/>
      <c r="G9020" s="791">
        <v>13558.448206874999</v>
      </c>
    </row>
    <row r="9021" spans="1:7" x14ac:dyDescent="0.25">
      <c r="A9021" s="787" t="s">
        <v>14584</v>
      </c>
      <c r="B9021" s="810" t="s">
        <v>12788</v>
      </c>
      <c r="C9021" s="790"/>
      <c r="D9021" s="810" t="s">
        <v>14585</v>
      </c>
      <c r="E9021" s="789"/>
      <c r="F9021" s="790"/>
      <c r="G9021" s="791">
        <v>15147.46072125</v>
      </c>
    </row>
    <row r="9022" spans="1:7" x14ac:dyDescent="0.25">
      <c r="A9022" s="803" t="s">
        <v>14586</v>
      </c>
      <c r="B9022" s="805" t="s">
        <v>19</v>
      </c>
      <c r="C9022" s="806"/>
      <c r="D9022" s="805" t="s">
        <v>9</v>
      </c>
      <c r="E9022" s="921"/>
      <c r="F9022" s="806"/>
      <c r="G9022" s="807">
        <v>32760.762005490866</v>
      </c>
    </row>
    <row r="9023" spans="1:7" x14ac:dyDescent="0.25">
      <c r="A9023" s="803" t="s">
        <v>14587</v>
      </c>
      <c r="B9023" s="805" t="s">
        <v>19</v>
      </c>
      <c r="C9023" s="806"/>
      <c r="D9023" s="805" t="s">
        <v>14076</v>
      </c>
      <c r="E9023" s="921"/>
      <c r="F9023" s="806"/>
      <c r="G9023" s="807">
        <v>21569.645036249993</v>
      </c>
    </row>
    <row r="9024" spans="1:7" x14ac:dyDescent="0.25">
      <c r="A9024" s="803" t="s">
        <v>14588</v>
      </c>
      <c r="B9024" s="805" t="s">
        <v>19</v>
      </c>
      <c r="C9024" s="806"/>
      <c r="D9024" s="805" t="s">
        <v>14589</v>
      </c>
      <c r="E9024" s="921"/>
      <c r="F9024" s="806"/>
      <c r="G9024" s="807">
        <v>21112.416499593746</v>
      </c>
    </row>
    <row r="9025" spans="1:7" x14ac:dyDescent="0.25">
      <c r="A9025" s="787" t="s">
        <v>14590</v>
      </c>
      <c r="B9025" s="810" t="s">
        <v>13220</v>
      </c>
      <c r="C9025" s="790"/>
      <c r="D9025" s="810" t="s">
        <v>9</v>
      </c>
      <c r="E9025" s="789"/>
      <c r="F9025" s="790"/>
      <c r="G9025" s="791">
        <v>56143.06293375</v>
      </c>
    </row>
    <row r="9026" spans="1:7" x14ac:dyDescent="0.25">
      <c r="A9026" s="803" t="s">
        <v>14591</v>
      </c>
      <c r="B9026" s="805" t="s">
        <v>3524</v>
      </c>
      <c r="C9026" s="806"/>
      <c r="D9026" s="805" t="s">
        <v>14592</v>
      </c>
      <c r="E9026" s="921"/>
      <c r="F9026" s="806"/>
      <c r="G9026" s="807">
        <v>25995.633331316872</v>
      </c>
    </row>
    <row r="9027" spans="1:7" x14ac:dyDescent="0.25">
      <c r="A9027" s="803" t="s">
        <v>14593</v>
      </c>
      <c r="B9027" s="805" t="s">
        <v>3524</v>
      </c>
      <c r="C9027" s="806"/>
      <c r="D9027" s="805" t="s">
        <v>14594</v>
      </c>
      <c r="E9027" s="921"/>
      <c r="F9027" s="806"/>
      <c r="G9027" s="807">
        <v>25995.633331316872</v>
      </c>
    </row>
    <row r="9028" spans="1:7" x14ac:dyDescent="0.25">
      <c r="A9028" s="803" t="s">
        <v>14595</v>
      </c>
      <c r="B9028" s="805" t="s">
        <v>3524</v>
      </c>
      <c r="C9028" s="806"/>
      <c r="D9028" s="805" t="s">
        <v>14096</v>
      </c>
      <c r="E9028" s="921"/>
      <c r="F9028" s="806"/>
      <c r="G9028" s="807">
        <v>34827.884655932954</v>
      </c>
    </row>
    <row r="9029" spans="1:7" x14ac:dyDescent="0.25">
      <c r="A9029" s="803" t="s">
        <v>14596</v>
      </c>
      <c r="B9029" s="805" t="s">
        <v>3524</v>
      </c>
      <c r="C9029" s="806"/>
      <c r="D9029" s="805" t="s">
        <v>14597</v>
      </c>
      <c r="E9029" s="921"/>
      <c r="F9029" s="806"/>
      <c r="G9029" s="807">
        <v>32494.541664146047</v>
      </c>
    </row>
    <row r="9030" spans="1:7" x14ac:dyDescent="0.25">
      <c r="A9030" s="803" t="s">
        <v>14598</v>
      </c>
      <c r="B9030" s="805" t="s">
        <v>3524</v>
      </c>
      <c r="C9030" s="806"/>
      <c r="D9030" s="805" t="s">
        <v>11874</v>
      </c>
      <c r="E9030" s="921"/>
      <c r="F9030" s="806"/>
      <c r="G9030" s="807">
        <v>31194.759997580219</v>
      </c>
    </row>
    <row r="9031" spans="1:7" x14ac:dyDescent="0.25">
      <c r="A9031" s="803" t="s">
        <v>14599</v>
      </c>
      <c r="B9031" s="805" t="s">
        <v>1450</v>
      </c>
      <c r="C9031" s="806"/>
      <c r="D9031" s="805" t="s">
        <v>14079</v>
      </c>
      <c r="E9031" s="921"/>
      <c r="F9031" s="806"/>
      <c r="G9031" s="807">
        <v>25699.849213747912</v>
      </c>
    </row>
    <row r="9032" spans="1:7" x14ac:dyDescent="0.25">
      <c r="A9032" s="803" t="s">
        <v>14600</v>
      </c>
      <c r="B9032" s="805" t="s">
        <v>1450</v>
      </c>
      <c r="C9032" s="806"/>
      <c r="D9032" s="805" t="s">
        <v>14601</v>
      </c>
      <c r="E9032" s="921"/>
      <c r="F9032" s="806"/>
      <c r="G9032" s="807">
        <v>50785.445116542505</v>
      </c>
    </row>
    <row r="9033" spans="1:7" x14ac:dyDescent="0.25">
      <c r="A9033" s="803" t="s">
        <v>14602</v>
      </c>
      <c r="B9033" s="805" t="s">
        <v>1450</v>
      </c>
      <c r="C9033" s="806"/>
      <c r="D9033" s="805" t="s">
        <v>14603</v>
      </c>
      <c r="E9033" s="921"/>
      <c r="F9033" s="806"/>
      <c r="G9033" s="807">
        <v>53713.868871335413</v>
      </c>
    </row>
    <row r="9034" spans="1:7" x14ac:dyDescent="0.25">
      <c r="A9034" s="803" t="s">
        <v>14604</v>
      </c>
      <c r="B9034" s="805" t="s">
        <v>1450</v>
      </c>
      <c r="C9034" s="806"/>
      <c r="D9034" s="805" t="s">
        <v>14605</v>
      </c>
      <c r="E9034" s="921"/>
      <c r="F9034" s="806"/>
      <c r="G9034" s="807">
        <v>57628.873891112002</v>
      </c>
    </row>
    <row r="9035" spans="1:7" x14ac:dyDescent="0.25">
      <c r="A9035" s="803" t="s">
        <v>14606</v>
      </c>
      <c r="B9035" s="805" t="s">
        <v>1450</v>
      </c>
      <c r="C9035" s="806"/>
      <c r="D9035" s="805" t="s">
        <v>11909</v>
      </c>
      <c r="E9035" s="921"/>
      <c r="F9035" s="806"/>
      <c r="G9035" s="807">
        <v>26984.841674435313</v>
      </c>
    </row>
    <row r="9036" spans="1:7" x14ac:dyDescent="0.25">
      <c r="A9036" s="803" t="s">
        <v>14607</v>
      </c>
      <c r="B9036" s="805" t="s">
        <v>1450</v>
      </c>
      <c r="C9036" s="806"/>
      <c r="D9036" s="805" t="s">
        <v>14608</v>
      </c>
      <c r="E9036" s="921"/>
      <c r="F9036" s="806"/>
      <c r="G9036" s="807">
        <v>25699.849213747912</v>
      </c>
    </row>
    <row r="9037" spans="1:7" x14ac:dyDescent="0.25">
      <c r="A9037" s="803" t="s">
        <v>14609</v>
      </c>
      <c r="B9037" s="805" t="s">
        <v>1450</v>
      </c>
      <c r="C9037" s="806"/>
      <c r="D9037" s="805" t="s">
        <v>14610</v>
      </c>
      <c r="E9037" s="921"/>
      <c r="F9037" s="806"/>
      <c r="G9037" s="807">
        <v>26984.841674435313</v>
      </c>
    </row>
    <row r="9038" spans="1:7" x14ac:dyDescent="0.25">
      <c r="A9038" s="803" t="s">
        <v>14611</v>
      </c>
      <c r="B9038" s="805" t="s">
        <v>1450</v>
      </c>
      <c r="C9038" s="806"/>
      <c r="D9038" s="805" t="s">
        <v>14612</v>
      </c>
      <c r="E9038" s="921"/>
      <c r="F9038" s="806"/>
      <c r="G9038" s="807">
        <v>25699.849213747912</v>
      </c>
    </row>
    <row r="9039" spans="1:7" x14ac:dyDescent="0.25">
      <c r="A9039" s="803" t="s">
        <v>7142</v>
      </c>
      <c r="B9039" s="805" t="s">
        <v>1450</v>
      </c>
      <c r="C9039" s="806"/>
      <c r="D9039" s="805" t="s">
        <v>14613</v>
      </c>
      <c r="E9039" s="921"/>
      <c r="F9039" s="806"/>
      <c r="G9039" s="807">
        <v>52519.667224049983</v>
      </c>
    </row>
    <row r="9040" spans="1:7" x14ac:dyDescent="0.25">
      <c r="A9040" s="803" t="s">
        <v>7144</v>
      </c>
      <c r="B9040" s="805" t="s">
        <v>1450</v>
      </c>
      <c r="C9040" s="806"/>
      <c r="D9040" s="805" t="s">
        <v>14614</v>
      </c>
      <c r="E9040" s="921"/>
      <c r="F9040" s="806"/>
      <c r="G9040" s="807">
        <v>20533.312214999994</v>
      </c>
    </row>
    <row r="9041" spans="1:7" x14ac:dyDescent="0.25">
      <c r="A9041" s="803" t="s">
        <v>14615</v>
      </c>
      <c r="B9041" s="805" t="s">
        <v>10473</v>
      </c>
      <c r="C9041" s="806"/>
      <c r="D9041" s="805" t="s">
        <v>9</v>
      </c>
      <c r="E9041" s="921"/>
      <c r="F9041" s="806"/>
      <c r="G9041" s="807">
        <v>33888.687421627103</v>
      </c>
    </row>
    <row r="9042" spans="1:7" x14ac:dyDescent="0.25">
      <c r="A9042" s="803" t="s">
        <v>9218</v>
      </c>
      <c r="B9042" s="805" t="s">
        <v>12811</v>
      </c>
      <c r="C9042" s="806"/>
      <c r="D9042" s="805" t="s">
        <v>14616</v>
      </c>
      <c r="E9042" s="921"/>
      <c r="F9042" s="806"/>
      <c r="G9042" s="807">
        <v>66812.375557687497</v>
      </c>
    </row>
    <row r="9043" spans="1:7" x14ac:dyDescent="0.25">
      <c r="A9043" s="803" t="s">
        <v>14617</v>
      </c>
      <c r="B9043" s="805" t="s">
        <v>13285</v>
      </c>
      <c r="C9043" s="806"/>
      <c r="D9043" s="805" t="s">
        <v>15</v>
      </c>
      <c r="E9043" s="921"/>
      <c r="F9043" s="806"/>
      <c r="G9043" s="807">
        <v>27029.194656537871</v>
      </c>
    </row>
    <row r="9044" spans="1:7" x14ac:dyDescent="0.25">
      <c r="A9044" s="803" t="s">
        <v>14618</v>
      </c>
      <c r="B9044" s="805" t="s">
        <v>13285</v>
      </c>
      <c r="C9044" s="806"/>
      <c r="D9044" s="805" t="s">
        <v>12011</v>
      </c>
      <c r="E9044" s="921"/>
      <c r="F9044" s="806"/>
      <c r="G9044" s="807">
        <v>30161.198672359184</v>
      </c>
    </row>
    <row r="9045" spans="1:7" x14ac:dyDescent="0.25">
      <c r="A9045" s="803" t="s">
        <v>14619</v>
      </c>
      <c r="B9045" s="805" t="s">
        <v>13285</v>
      </c>
      <c r="C9045" s="806"/>
      <c r="D9045" s="805" t="s">
        <v>14</v>
      </c>
      <c r="E9045" s="921"/>
      <c r="F9045" s="806"/>
      <c r="G9045" s="807">
        <v>33011.322326756577</v>
      </c>
    </row>
    <row r="9046" spans="1:7" x14ac:dyDescent="0.25">
      <c r="A9046" s="803" t="s">
        <v>14620</v>
      </c>
      <c r="B9046" s="805" t="s">
        <v>13285</v>
      </c>
      <c r="C9046" s="806"/>
      <c r="D9046" s="805" t="s">
        <v>14621</v>
      </c>
      <c r="E9046" s="921"/>
      <c r="F9046" s="806"/>
      <c r="G9046" s="807">
        <v>33011.322326756577</v>
      </c>
    </row>
    <row r="9047" spans="1:7" x14ac:dyDescent="0.25">
      <c r="A9047" s="803" t="s">
        <v>14622</v>
      </c>
      <c r="B9047" s="805" t="s">
        <v>13285</v>
      </c>
      <c r="C9047" s="806"/>
      <c r="D9047" s="805" t="s">
        <v>14623</v>
      </c>
      <c r="E9047" s="921"/>
      <c r="F9047" s="806"/>
      <c r="G9047" s="807">
        <v>33011.322326756577</v>
      </c>
    </row>
    <row r="9048" spans="1:7" x14ac:dyDescent="0.25">
      <c r="A9048" s="792" t="s">
        <v>14624</v>
      </c>
      <c r="B9048" s="814" t="s">
        <v>12102</v>
      </c>
      <c r="C9048" s="795"/>
      <c r="D9048" s="814" t="s">
        <v>14625</v>
      </c>
      <c r="E9048" s="794"/>
      <c r="F9048" s="795"/>
      <c r="G9048" s="796" t="s">
        <v>9</v>
      </c>
    </row>
    <row r="9049" spans="1:7" x14ac:dyDescent="0.25">
      <c r="A9049" s="792" t="s">
        <v>14626</v>
      </c>
      <c r="B9049" s="814" t="s">
        <v>12102</v>
      </c>
      <c r="C9049" s="795"/>
      <c r="D9049" s="814" t="s">
        <v>14627</v>
      </c>
      <c r="E9049" s="794"/>
      <c r="F9049" s="795"/>
      <c r="G9049" s="796" t="s">
        <v>9</v>
      </c>
    </row>
    <row r="9050" spans="1:7" x14ac:dyDescent="0.25">
      <c r="A9050" s="792" t="s">
        <v>14628</v>
      </c>
      <c r="B9050" s="814" t="s">
        <v>12102</v>
      </c>
      <c r="C9050" s="795"/>
      <c r="D9050" s="814" t="s">
        <v>14629</v>
      </c>
      <c r="E9050" s="794"/>
      <c r="F9050" s="795"/>
      <c r="G9050" s="796" t="s">
        <v>9</v>
      </c>
    </row>
    <row r="9051" spans="1:7" x14ac:dyDescent="0.25">
      <c r="A9051" s="792" t="s">
        <v>14630</v>
      </c>
      <c r="B9051" s="814" t="s">
        <v>12102</v>
      </c>
      <c r="C9051" s="795"/>
      <c r="D9051" s="814" t="s">
        <v>14631</v>
      </c>
      <c r="E9051" s="794"/>
      <c r="F9051" s="795"/>
      <c r="G9051" s="796" t="s">
        <v>9</v>
      </c>
    </row>
    <row r="9052" spans="1:7" x14ac:dyDescent="0.25">
      <c r="A9052" s="792" t="s">
        <v>14632</v>
      </c>
      <c r="B9052" s="814" t="s">
        <v>14633</v>
      </c>
      <c r="C9052" s="795"/>
      <c r="D9052" s="814" t="s">
        <v>15</v>
      </c>
      <c r="E9052" s="794"/>
      <c r="F9052" s="795"/>
      <c r="G9052" s="796">
        <v>33011.322326756577</v>
      </c>
    </row>
    <row r="9053" spans="1:7" x14ac:dyDescent="0.25">
      <c r="A9053" s="803" t="s">
        <v>14634</v>
      </c>
      <c r="B9053" s="805" t="s">
        <v>14633</v>
      </c>
      <c r="C9053" s="806"/>
      <c r="D9053" s="805" t="s">
        <v>14</v>
      </c>
      <c r="E9053" s="921"/>
      <c r="F9053" s="806"/>
      <c r="G9053" s="807">
        <v>35094.104997277776</v>
      </c>
    </row>
    <row r="9054" spans="1:7" x14ac:dyDescent="0.25">
      <c r="A9054" s="803" t="s">
        <v>14635</v>
      </c>
      <c r="B9054" s="805" t="s">
        <v>14633</v>
      </c>
      <c r="C9054" s="806"/>
      <c r="D9054" s="805" t="s">
        <v>14636</v>
      </c>
      <c r="E9054" s="921"/>
      <c r="F9054" s="806"/>
      <c r="G9054" s="807">
        <v>43315.615538808612</v>
      </c>
    </row>
    <row r="9055" spans="1:7" x14ac:dyDescent="0.25">
      <c r="A9055" s="803" t="s">
        <v>14637</v>
      </c>
      <c r="B9055" s="805" t="s">
        <v>14638</v>
      </c>
      <c r="C9055" s="806"/>
      <c r="D9055" s="805" t="s">
        <v>14639</v>
      </c>
      <c r="E9055" s="921"/>
      <c r="F9055" s="806"/>
      <c r="G9055" s="807">
        <v>44192.576663238673</v>
      </c>
    </row>
    <row r="9056" spans="1:7" x14ac:dyDescent="0.25">
      <c r="A9056" s="803" t="s">
        <v>14640</v>
      </c>
      <c r="B9056" s="805" t="s">
        <v>14638</v>
      </c>
      <c r="C9056" s="806"/>
      <c r="D9056" s="805" t="s">
        <v>14641</v>
      </c>
      <c r="E9056" s="921"/>
      <c r="F9056" s="806"/>
      <c r="G9056" s="807">
        <v>64973.423308212987</v>
      </c>
    </row>
    <row r="9057" spans="1:7" x14ac:dyDescent="0.25">
      <c r="A9057" s="803" t="s">
        <v>14642</v>
      </c>
      <c r="B9057" s="805" t="s">
        <v>14643</v>
      </c>
      <c r="C9057" s="806"/>
      <c r="D9057" s="805" t="s">
        <v>12185</v>
      </c>
      <c r="E9057" s="921"/>
      <c r="F9057" s="806"/>
      <c r="G9057" s="807">
        <v>30928.539656235393</v>
      </c>
    </row>
    <row r="9058" spans="1:7" x14ac:dyDescent="0.25">
      <c r="A9058" s="803" t="s">
        <v>14644</v>
      </c>
      <c r="B9058" s="805" t="s">
        <v>14643</v>
      </c>
      <c r="C9058" s="806"/>
      <c r="D9058" s="805" t="s">
        <v>14645</v>
      </c>
      <c r="E9058" s="921"/>
      <c r="F9058" s="806"/>
      <c r="G9058" s="807">
        <v>30928.539656235393</v>
      </c>
    </row>
    <row r="9059" spans="1:7" x14ac:dyDescent="0.25">
      <c r="A9059" s="803" t="s">
        <v>14646</v>
      </c>
      <c r="B9059" s="805" t="s">
        <v>13289</v>
      </c>
      <c r="C9059" s="806"/>
      <c r="D9059" s="805" t="s">
        <v>9</v>
      </c>
      <c r="E9059" s="921"/>
      <c r="F9059" s="806"/>
      <c r="G9059" s="807">
        <v>33011.322326756504</v>
      </c>
    </row>
    <row r="9060" spans="1:7" x14ac:dyDescent="0.25">
      <c r="A9060" s="803" t="s">
        <v>14647</v>
      </c>
      <c r="B9060" s="805" t="s">
        <v>13832</v>
      </c>
      <c r="C9060" s="806"/>
      <c r="D9060" s="805" t="s">
        <v>9</v>
      </c>
      <c r="E9060" s="921"/>
      <c r="F9060" s="806"/>
      <c r="G9060" s="807">
        <v>33011.322326756577</v>
      </c>
    </row>
    <row r="9061" spans="1:7" x14ac:dyDescent="0.25">
      <c r="A9061" s="803" t="s">
        <v>14648</v>
      </c>
      <c r="B9061" s="805" t="s">
        <v>3726</v>
      </c>
      <c r="C9061" s="806"/>
      <c r="D9061" s="805" t="s">
        <v>9</v>
      </c>
      <c r="E9061" s="921"/>
      <c r="F9061" s="806"/>
      <c r="G9061" s="807">
        <v>33011.322326756577</v>
      </c>
    </row>
    <row r="9062" spans="1:7" x14ac:dyDescent="0.25">
      <c r="A9062" s="792" t="s">
        <v>14649</v>
      </c>
      <c r="B9062" s="814" t="s">
        <v>3723</v>
      </c>
      <c r="C9062" s="795"/>
      <c r="D9062" s="814" t="s">
        <v>11575</v>
      </c>
      <c r="E9062" s="794"/>
      <c r="F9062" s="795"/>
      <c r="G9062" s="796" t="s">
        <v>9</v>
      </c>
    </row>
    <row r="9063" spans="1:7" x14ac:dyDescent="0.25">
      <c r="A9063" s="792" t="s">
        <v>14650</v>
      </c>
      <c r="B9063" s="814" t="s">
        <v>3723</v>
      </c>
      <c r="C9063" s="795"/>
      <c r="D9063" s="814" t="s">
        <v>11577</v>
      </c>
      <c r="E9063" s="794"/>
      <c r="F9063" s="795"/>
      <c r="G9063" s="796" t="s">
        <v>9</v>
      </c>
    </row>
    <row r="9064" spans="1:7" x14ac:dyDescent="0.25">
      <c r="A9064" s="803" t="s">
        <v>14651</v>
      </c>
      <c r="B9064" s="805" t="s">
        <v>14652</v>
      </c>
      <c r="C9064" s="806"/>
      <c r="D9064" s="805" t="s">
        <v>9</v>
      </c>
      <c r="E9064" s="921"/>
      <c r="F9064" s="806"/>
      <c r="G9064" s="807">
        <v>30928.539656235393</v>
      </c>
    </row>
    <row r="9065" spans="1:7" x14ac:dyDescent="0.25">
      <c r="A9065" s="803" t="s">
        <v>14653</v>
      </c>
      <c r="B9065" s="805" t="s">
        <v>13057</v>
      </c>
      <c r="C9065" s="806"/>
      <c r="D9065" s="805" t="s">
        <v>9</v>
      </c>
      <c r="E9065" s="921"/>
      <c r="F9065" s="806"/>
      <c r="G9065" s="807">
        <v>30928.539656235393</v>
      </c>
    </row>
    <row r="9066" spans="1:7" x14ac:dyDescent="0.25">
      <c r="A9066" s="792" t="s">
        <v>14654</v>
      </c>
      <c r="B9066" s="814" t="s">
        <v>13944</v>
      </c>
      <c r="C9066" s="795"/>
      <c r="D9066" s="814" t="s">
        <v>14451</v>
      </c>
      <c r="E9066" s="794"/>
      <c r="F9066" s="795"/>
      <c r="G9066" s="796" t="e">
        <v>#N/A</v>
      </c>
    </row>
    <row r="9067" spans="1:7" x14ac:dyDescent="0.25">
      <c r="A9067" s="803" t="s">
        <v>14655</v>
      </c>
      <c r="B9067" s="805" t="s">
        <v>13066</v>
      </c>
      <c r="C9067" s="806"/>
      <c r="D9067" s="805" t="s">
        <v>9</v>
      </c>
      <c r="E9067" s="921"/>
      <c r="F9067" s="806"/>
      <c r="G9067" s="807">
        <v>19897.093486593745</v>
      </c>
    </row>
    <row r="9068" spans="1:7" x14ac:dyDescent="0.25">
      <c r="A9068" s="803" t="s">
        <v>14656</v>
      </c>
      <c r="B9068" s="805" t="s">
        <v>10598</v>
      </c>
      <c r="C9068" s="806"/>
      <c r="D9068" s="805" t="s">
        <v>9</v>
      </c>
      <c r="E9068" s="921"/>
      <c r="F9068" s="806"/>
      <c r="G9068" s="807">
        <v>76304.926441781237</v>
      </c>
    </row>
    <row r="9069" spans="1:7" x14ac:dyDescent="0.25">
      <c r="A9069" s="803" t="s">
        <v>14657</v>
      </c>
      <c r="B9069" s="805" t="s">
        <v>1457</v>
      </c>
      <c r="C9069" s="806"/>
      <c r="D9069" s="805" t="s">
        <v>11575</v>
      </c>
      <c r="E9069" s="921"/>
      <c r="F9069" s="806"/>
      <c r="G9069" s="807">
        <v>30928.539656235393</v>
      </c>
    </row>
    <row r="9070" spans="1:7" x14ac:dyDescent="0.25">
      <c r="A9070" s="803" t="s">
        <v>14658</v>
      </c>
      <c r="B9070" s="805" t="s">
        <v>1457</v>
      </c>
      <c r="C9070" s="806"/>
      <c r="D9070" s="805" t="s">
        <v>14</v>
      </c>
      <c r="E9070" s="921"/>
      <c r="F9070" s="806"/>
      <c r="G9070" s="807">
        <v>30161.198672359184</v>
      </c>
    </row>
    <row r="9071" spans="1:7" x14ac:dyDescent="0.25">
      <c r="A9071" s="803" t="s">
        <v>14659</v>
      </c>
      <c r="B9071" s="805" t="s">
        <v>1457</v>
      </c>
      <c r="C9071" s="806"/>
      <c r="D9071" s="805" t="s">
        <v>11874</v>
      </c>
      <c r="E9071" s="921"/>
      <c r="F9071" s="806"/>
      <c r="G9071" s="807">
        <v>30161.198672359184</v>
      </c>
    </row>
    <row r="9072" spans="1:7" x14ac:dyDescent="0.25">
      <c r="A9072" s="803" t="s">
        <v>7144</v>
      </c>
      <c r="B9072" s="805" t="s">
        <v>13003</v>
      </c>
      <c r="C9072" s="806"/>
      <c r="D9072" s="805" t="s">
        <v>14614</v>
      </c>
      <c r="E9072" s="921"/>
      <c r="F9072" s="806"/>
      <c r="G9072" s="807">
        <v>20533.312214999994</v>
      </c>
    </row>
    <row r="9073" spans="1:7" ht="15.75" thickBot="1" x14ac:dyDescent="0.3">
      <c r="A9073" s="787" t="s">
        <v>22411</v>
      </c>
      <c r="B9073" s="810" t="s">
        <v>13003</v>
      </c>
      <c r="C9073" s="790"/>
      <c r="D9073" s="810" t="s">
        <v>22412</v>
      </c>
      <c r="E9073" s="789"/>
      <c r="F9073" s="790"/>
      <c r="G9073" s="791">
        <v>61897.435813781238</v>
      </c>
    </row>
    <row r="9074" spans="1:7" ht="19.5" thickBot="1" x14ac:dyDescent="0.3">
      <c r="A9074" s="784" t="s">
        <v>14660</v>
      </c>
      <c r="B9074" s="785"/>
      <c r="C9074" s="785"/>
      <c r="D9074" s="785"/>
      <c r="E9074" s="785"/>
      <c r="F9074" s="785"/>
      <c r="G9074" s="1053">
        <v>0</v>
      </c>
    </row>
    <row r="9075" spans="1:7" ht="15.75" thickBot="1" x14ac:dyDescent="0.3">
      <c r="A9075" s="974" t="s">
        <v>14661</v>
      </c>
      <c r="B9075" s="975" t="s">
        <v>14662</v>
      </c>
      <c r="C9075" s="976" t="s">
        <v>14663</v>
      </c>
      <c r="D9075" s="978"/>
      <c r="E9075" s="975" t="s">
        <v>1757</v>
      </c>
      <c r="F9075" s="975" t="s">
        <v>1757</v>
      </c>
      <c r="G9075" s="979">
        <v>31963.680508499998</v>
      </c>
    </row>
    <row r="9076" spans="1:7" ht="19.5" thickBot="1" x14ac:dyDescent="0.3">
      <c r="A9076" s="784" t="s">
        <v>14664</v>
      </c>
      <c r="B9076" s="785"/>
      <c r="C9076" s="785"/>
      <c r="D9076" s="785"/>
      <c r="E9076" s="785"/>
      <c r="F9076" s="785"/>
      <c r="G9076" s="1053">
        <v>0</v>
      </c>
    </row>
    <row r="9077" spans="1:7" x14ac:dyDescent="0.25">
      <c r="A9077" s="803" t="s">
        <v>14665</v>
      </c>
      <c r="B9077" s="1165" t="s">
        <v>14666</v>
      </c>
      <c r="C9077" s="921"/>
      <c r="D9077" s="921"/>
      <c r="E9077" s="806"/>
      <c r="F9077" s="804" t="s">
        <v>14667</v>
      </c>
      <c r="G9077" s="807">
        <v>21373.636649999993</v>
      </c>
    </row>
    <row r="9078" spans="1:7" x14ac:dyDescent="0.25">
      <c r="A9078" s="803" t="s">
        <v>14668</v>
      </c>
      <c r="B9078" s="1165" t="s">
        <v>14669</v>
      </c>
      <c r="C9078" s="921"/>
      <c r="D9078" s="921"/>
      <c r="E9078" s="806"/>
      <c r="F9078" s="804" t="s">
        <v>14670</v>
      </c>
      <c r="G9078" s="807">
        <v>22187.846999999998</v>
      </c>
    </row>
    <row r="9079" spans="1:7" x14ac:dyDescent="0.25">
      <c r="A9079" s="803" t="s">
        <v>14671</v>
      </c>
      <c r="B9079" s="1165" t="s">
        <v>14672</v>
      </c>
      <c r="C9079" s="921"/>
      <c r="D9079" s="921"/>
      <c r="E9079" s="806"/>
      <c r="F9079" s="804" t="s">
        <v>14673</v>
      </c>
      <c r="G9079" s="807">
        <v>19962.912674999996</v>
      </c>
    </row>
    <row r="9080" spans="1:7" x14ac:dyDescent="0.25">
      <c r="A9080" s="803" t="s">
        <v>14674</v>
      </c>
      <c r="B9080" s="1165" t="s">
        <v>14675</v>
      </c>
      <c r="C9080" s="921"/>
      <c r="D9080" s="921"/>
      <c r="E9080" s="806"/>
      <c r="F9080" s="804" t="s">
        <v>14676</v>
      </c>
      <c r="G9080" s="807">
        <v>22736.393549999997</v>
      </c>
    </row>
    <row r="9081" spans="1:7" x14ac:dyDescent="0.25">
      <c r="A9081" s="803" t="s">
        <v>14677</v>
      </c>
      <c r="B9081" s="1165" t="s">
        <v>14678</v>
      </c>
      <c r="C9081" s="921"/>
      <c r="D9081" s="921"/>
      <c r="E9081" s="806"/>
      <c r="F9081" s="804" t="s">
        <v>14679</v>
      </c>
      <c r="G9081" s="807">
        <v>21373.636649999993</v>
      </c>
    </row>
    <row r="9082" spans="1:7" x14ac:dyDescent="0.25">
      <c r="A9082" s="803" t="s">
        <v>14680</v>
      </c>
      <c r="B9082" s="1165" t="s">
        <v>14681</v>
      </c>
      <c r="C9082" s="921"/>
      <c r="D9082" s="921"/>
      <c r="E9082" s="806"/>
      <c r="F9082" s="804" t="s">
        <v>14682</v>
      </c>
      <c r="G9082" s="807">
        <v>19644.362099999998</v>
      </c>
    </row>
    <row r="9083" spans="1:7" x14ac:dyDescent="0.25">
      <c r="A9083" s="803" t="s">
        <v>14683</v>
      </c>
      <c r="B9083" s="1165" t="s">
        <v>14681</v>
      </c>
      <c r="C9083" s="921"/>
      <c r="D9083" s="921"/>
      <c r="E9083" s="806"/>
      <c r="F9083" s="804" t="s">
        <v>14684</v>
      </c>
      <c r="G9083" s="807">
        <v>23539.534574999998</v>
      </c>
    </row>
    <row r="9084" spans="1:7" ht="15.75" thickBot="1" x14ac:dyDescent="0.3">
      <c r="A9084" s="803" t="s">
        <v>14685</v>
      </c>
      <c r="B9084" s="1165" t="s">
        <v>14681</v>
      </c>
      <c r="C9084" s="921"/>
      <c r="D9084" s="921"/>
      <c r="E9084" s="806"/>
      <c r="F9084" s="804" t="s">
        <v>14686</v>
      </c>
      <c r="G9084" s="807">
        <v>22454.740724999996</v>
      </c>
    </row>
    <row r="9085" spans="1:7" ht="19.5" thickBot="1" x14ac:dyDescent="0.3">
      <c r="A9085" s="784" t="s">
        <v>14687</v>
      </c>
      <c r="B9085" s="785"/>
      <c r="C9085" s="785"/>
      <c r="D9085" s="785"/>
      <c r="E9085" s="785"/>
      <c r="F9085" s="785"/>
      <c r="G9085" s="1053">
        <v>0</v>
      </c>
    </row>
    <row r="9086" spans="1:7" x14ac:dyDescent="0.25">
      <c r="A9086" s="803" t="s">
        <v>14688</v>
      </c>
      <c r="B9086" s="804" t="s">
        <v>9</v>
      </c>
      <c r="C9086" s="805" t="s">
        <v>14689</v>
      </c>
      <c r="D9086" s="921"/>
      <c r="E9086" s="806"/>
      <c r="F9086" s="804" t="s">
        <v>14690</v>
      </c>
      <c r="G9086" s="807">
        <v>18025.780799999997</v>
      </c>
    </row>
    <row r="9087" spans="1:7" x14ac:dyDescent="0.25">
      <c r="A9087" s="803" t="s">
        <v>14691</v>
      </c>
      <c r="B9087" s="804" t="s">
        <v>9</v>
      </c>
      <c r="C9087" s="805" t="s">
        <v>14692</v>
      </c>
      <c r="D9087" s="921"/>
      <c r="E9087" s="806"/>
      <c r="F9087" s="804" t="s">
        <v>14693</v>
      </c>
      <c r="G9087" s="807">
        <v>21984.909374999996</v>
      </c>
    </row>
    <row r="9088" spans="1:7" x14ac:dyDescent="0.25">
      <c r="A9088" s="803" t="s">
        <v>14694</v>
      </c>
      <c r="B9088" s="804" t="s">
        <v>885</v>
      </c>
      <c r="C9088" s="805" t="s">
        <v>14689</v>
      </c>
      <c r="D9088" s="921"/>
      <c r="E9088" s="806"/>
      <c r="F9088" s="804" t="s">
        <v>14695</v>
      </c>
      <c r="G9088" s="807" t="s">
        <v>9</v>
      </c>
    </row>
    <row r="9089" spans="1:7" x14ac:dyDescent="0.25">
      <c r="A9089" s="803" t="s">
        <v>14696</v>
      </c>
      <c r="B9089" s="804" t="s">
        <v>885</v>
      </c>
      <c r="C9089" s="805" t="s">
        <v>14692</v>
      </c>
      <c r="D9089" s="921"/>
      <c r="E9089" s="806"/>
      <c r="F9089" s="804" t="s">
        <v>14697</v>
      </c>
      <c r="G9089" s="807" t="s">
        <v>9</v>
      </c>
    </row>
    <row r="9090" spans="1:7" x14ac:dyDescent="0.25">
      <c r="A9090" s="803" t="s">
        <v>14698</v>
      </c>
      <c r="B9090" s="804" t="s">
        <v>14699</v>
      </c>
      <c r="C9090" s="805" t="s">
        <v>14700</v>
      </c>
      <c r="D9090" s="921"/>
      <c r="E9090" s="806"/>
      <c r="F9090" s="804" t="s">
        <v>14701</v>
      </c>
      <c r="G9090" s="807">
        <v>57960.21562499999</v>
      </c>
    </row>
    <row r="9091" spans="1:7" x14ac:dyDescent="0.25">
      <c r="A9091" s="803" t="s">
        <v>14702</v>
      </c>
      <c r="B9091" s="804" t="s">
        <v>14703</v>
      </c>
      <c r="C9091" s="805" t="s">
        <v>14704</v>
      </c>
      <c r="D9091" s="921"/>
      <c r="E9091" s="806"/>
      <c r="F9091" s="804" t="s">
        <v>14705</v>
      </c>
      <c r="G9091" s="807">
        <v>70284.06412499999</v>
      </c>
    </row>
    <row r="9092" spans="1:7" x14ac:dyDescent="0.25">
      <c r="A9092" s="803" t="s">
        <v>14706</v>
      </c>
      <c r="B9092" s="804" t="s">
        <v>14703</v>
      </c>
      <c r="C9092" s="805" t="s">
        <v>14707</v>
      </c>
      <c r="D9092" s="921"/>
      <c r="E9092" s="806"/>
      <c r="F9092" s="804" t="s">
        <v>14705</v>
      </c>
      <c r="G9092" s="807">
        <v>43299.509624999992</v>
      </c>
    </row>
    <row r="9093" spans="1:7" x14ac:dyDescent="0.25">
      <c r="A9093" s="803" t="s">
        <v>14708</v>
      </c>
      <c r="B9093" s="804" t="s">
        <v>14703</v>
      </c>
      <c r="C9093" s="805" t="s">
        <v>14709</v>
      </c>
      <c r="D9093" s="921"/>
      <c r="E9093" s="806"/>
      <c r="F9093" s="804" t="s">
        <v>14710</v>
      </c>
      <c r="G9093" s="807">
        <v>53023.296674999991</v>
      </c>
    </row>
    <row r="9094" spans="1:7" x14ac:dyDescent="0.25">
      <c r="A9094" s="803" t="s">
        <v>14711</v>
      </c>
      <c r="B9094" s="804" t="s">
        <v>14703</v>
      </c>
      <c r="C9094" s="805" t="s">
        <v>14712</v>
      </c>
      <c r="D9094" s="921"/>
      <c r="E9094" s="806"/>
      <c r="F9094" s="804" t="s">
        <v>14705</v>
      </c>
      <c r="G9094" s="807">
        <v>44787.718874999999</v>
      </c>
    </row>
    <row r="9095" spans="1:7" x14ac:dyDescent="0.25">
      <c r="A9095" s="803" t="s">
        <v>14713</v>
      </c>
      <c r="B9095" s="804" t="s">
        <v>14703</v>
      </c>
      <c r="C9095" s="805" t="s">
        <v>14714</v>
      </c>
      <c r="D9095" s="921"/>
      <c r="E9095" s="806"/>
      <c r="F9095" s="804" t="s">
        <v>14715</v>
      </c>
      <c r="G9095" s="807">
        <v>54114.240149999991</v>
      </c>
    </row>
    <row r="9096" spans="1:7" x14ac:dyDescent="0.25">
      <c r="A9096" s="803" t="s">
        <v>14716</v>
      </c>
      <c r="B9096" s="804" t="s">
        <v>13668</v>
      </c>
      <c r="C9096" s="805" t="s">
        <v>14717</v>
      </c>
      <c r="D9096" s="921"/>
      <c r="E9096" s="806"/>
      <c r="F9096" s="804" t="s">
        <v>14718</v>
      </c>
      <c r="G9096" s="807">
        <v>37089.618299999995</v>
      </c>
    </row>
    <row r="9097" spans="1:7" x14ac:dyDescent="0.25">
      <c r="A9097" s="803" t="s">
        <v>14719</v>
      </c>
      <c r="B9097" s="804" t="s">
        <v>13668</v>
      </c>
      <c r="C9097" s="805" t="s">
        <v>852</v>
      </c>
      <c r="D9097" s="921"/>
      <c r="E9097" s="806"/>
      <c r="F9097" s="804" t="s">
        <v>14718</v>
      </c>
      <c r="G9097" s="807">
        <v>37089.618299999995</v>
      </c>
    </row>
    <row r="9098" spans="1:7" x14ac:dyDescent="0.25">
      <c r="A9098" s="803" t="s">
        <v>14720</v>
      </c>
      <c r="B9098" s="804" t="s">
        <v>10183</v>
      </c>
      <c r="C9098" s="805" t="s">
        <v>14721</v>
      </c>
      <c r="D9098" s="921"/>
      <c r="E9098" s="806"/>
      <c r="F9098" s="804" t="s">
        <v>14722</v>
      </c>
      <c r="G9098" s="807">
        <v>46550.201399999991</v>
      </c>
    </row>
    <row r="9099" spans="1:7" x14ac:dyDescent="0.25">
      <c r="A9099" s="803" t="s">
        <v>14723</v>
      </c>
      <c r="B9099" s="804" t="s">
        <v>10183</v>
      </c>
      <c r="C9099" s="805" t="s">
        <v>14724</v>
      </c>
      <c r="D9099" s="921"/>
      <c r="E9099" s="806"/>
      <c r="F9099" s="804" t="s">
        <v>14725</v>
      </c>
      <c r="G9099" s="807">
        <v>59785.424324999985</v>
      </c>
    </row>
    <row r="9100" spans="1:7" x14ac:dyDescent="0.25">
      <c r="A9100" s="803" t="s">
        <v>14726</v>
      </c>
      <c r="B9100" s="804" t="s">
        <v>10183</v>
      </c>
      <c r="C9100" s="805" t="s">
        <v>14727</v>
      </c>
      <c r="D9100" s="921"/>
      <c r="E9100" s="806"/>
      <c r="F9100" s="804" t="s">
        <v>14728</v>
      </c>
      <c r="G9100" s="807">
        <v>65543.843311124976</v>
      </c>
    </row>
    <row r="9101" spans="1:7" x14ac:dyDescent="0.25">
      <c r="A9101" s="803" t="s">
        <v>14729</v>
      </c>
      <c r="B9101" s="804" t="s">
        <v>14730</v>
      </c>
      <c r="C9101" s="805" t="s">
        <v>9</v>
      </c>
      <c r="D9101" s="921"/>
      <c r="E9101" s="806"/>
      <c r="F9101" s="804" t="s">
        <v>14731</v>
      </c>
      <c r="G9101" s="807">
        <v>49768.915124999992</v>
      </c>
    </row>
    <row r="9102" spans="1:7" x14ac:dyDescent="0.25">
      <c r="A9102" s="803" t="s">
        <v>14732</v>
      </c>
      <c r="B9102" s="804" t="s">
        <v>14733</v>
      </c>
      <c r="C9102" s="805" t="s">
        <v>9</v>
      </c>
      <c r="D9102" s="921"/>
      <c r="E9102" s="806"/>
      <c r="F9102" s="804" t="s">
        <v>14734</v>
      </c>
      <c r="G9102" s="807">
        <v>47706.330899999994</v>
      </c>
    </row>
    <row r="9103" spans="1:7" x14ac:dyDescent="0.25">
      <c r="A9103" s="803" t="s">
        <v>14735</v>
      </c>
      <c r="B9103" s="804" t="s">
        <v>12</v>
      </c>
      <c r="C9103" s="805" t="s">
        <v>14689</v>
      </c>
      <c r="D9103" s="921"/>
      <c r="E9103" s="806"/>
      <c r="F9103" s="804" t="s">
        <v>9</v>
      </c>
      <c r="G9103" s="807">
        <v>13096.6941909375</v>
      </c>
    </row>
    <row r="9104" spans="1:7" x14ac:dyDescent="0.25">
      <c r="A9104" s="803" t="s">
        <v>14736</v>
      </c>
      <c r="B9104" s="804" t="s">
        <v>12</v>
      </c>
      <c r="C9104" s="805" t="s">
        <v>14692</v>
      </c>
      <c r="D9104" s="921"/>
      <c r="E9104" s="806"/>
      <c r="F9104" s="804" t="s">
        <v>9</v>
      </c>
      <c r="G9104" s="807">
        <v>17523.745748437501</v>
      </c>
    </row>
    <row r="9105" spans="1:7" x14ac:dyDescent="0.25">
      <c r="A9105" s="803" t="s">
        <v>14737</v>
      </c>
      <c r="B9105" s="804" t="s">
        <v>14079</v>
      </c>
      <c r="C9105" s="805" t="s">
        <v>14700</v>
      </c>
      <c r="D9105" s="921"/>
      <c r="E9105" s="806"/>
      <c r="F9105" s="804" t="s">
        <v>14738</v>
      </c>
      <c r="G9105" s="807">
        <v>56559.331049999986</v>
      </c>
    </row>
    <row r="9106" spans="1:7" x14ac:dyDescent="0.25">
      <c r="A9106" s="803" t="s">
        <v>11699</v>
      </c>
      <c r="B9106" s="804" t="s">
        <v>14739</v>
      </c>
      <c r="C9106" s="805" t="s">
        <v>9</v>
      </c>
      <c r="D9106" s="921"/>
      <c r="E9106" s="806"/>
      <c r="F9106" s="804" t="s">
        <v>14740</v>
      </c>
      <c r="G9106" s="807">
        <v>64525.555274999992</v>
      </c>
    </row>
    <row r="9107" spans="1:7" x14ac:dyDescent="0.25">
      <c r="A9107" s="803" t="s">
        <v>14741</v>
      </c>
      <c r="B9107" s="804" t="s">
        <v>14742</v>
      </c>
      <c r="C9107" s="805" t="s">
        <v>14743</v>
      </c>
      <c r="D9107" s="921"/>
      <c r="E9107" s="806"/>
      <c r="F9107" s="804" t="s">
        <v>14744</v>
      </c>
      <c r="G9107" s="807">
        <v>50308.852199999987</v>
      </c>
    </row>
    <row r="9108" spans="1:7" x14ac:dyDescent="0.25">
      <c r="A9108" s="803" t="s">
        <v>14745</v>
      </c>
      <c r="B9108" s="804" t="s">
        <v>14742</v>
      </c>
      <c r="C9108" s="805" t="s">
        <v>14746</v>
      </c>
      <c r="D9108" s="921"/>
      <c r="E9108" s="806"/>
      <c r="F9108" s="804" t="s">
        <v>14747</v>
      </c>
      <c r="G9108" s="807">
        <v>48317.603624999989</v>
      </c>
    </row>
    <row r="9109" spans="1:7" x14ac:dyDescent="0.25">
      <c r="A9109" s="803" t="s">
        <v>14748</v>
      </c>
      <c r="B9109" s="804" t="s">
        <v>13991</v>
      </c>
      <c r="C9109" s="805" t="s">
        <v>14749</v>
      </c>
      <c r="D9109" s="921"/>
      <c r="E9109" s="806"/>
      <c r="F9109" s="804" t="s">
        <v>14750</v>
      </c>
      <c r="G9109" s="807">
        <v>47002.813799999989</v>
      </c>
    </row>
    <row r="9110" spans="1:7" x14ac:dyDescent="0.25">
      <c r="A9110" s="803" t="s">
        <v>14751</v>
      </c>
      <c r="B9110" s="804" t="s">
        <v>13991</v>
      </c>
      <c r="C9110" s="805" t="s">
        <v>14700</v>
      </c>
      <c r="D9110" s="921"/>
      <c r="E9110" s="806"/>
      <c r="F9110" s="804" t="s">
        <v>14752</v>
      </c>
      <c r="G9110" s="807">
        <v>51603.963224999985</v>
      </c>
    </row>
    <row r="9111" spans="1:7" x14ac:dyDescent="0.25">
      <c r="A9111" s="803" t="s">
        <v>14753</v>
      </c>
      <c r="B9111" s="804" t="s">
        <v>3454</v>
      </c>
      <c r="C9111" s="805" t="s">
        <v>14754</v>
      </c>
      <c r="D9111" s="921"/>
      <c r="E9111" s="806"/>
      <c r="F9111" s="804" t="s">
        <v>14755</v>
      </c>
      <c r="G9111" s="807">
        <v>61814.800574999987</v>
      </c>
    </row>
    <row r="9112" spans="1:7" x14ac:dyDescent="0.25">
      <c r="A9112" s="803" t="s">
        <v>14756</v>
      </c>
      <c r="B9112" s="804" t="s">
        <v>3454</v>
      </c>
      <c r="C9112" s="805" t="s">
        <v>14757</v>
      </c>
      <c r="D9112" s="921"/>
      <c r="E9112" s="806"/>
      <c r="F9112" s="804" t="s">
        <v>14758</v>
      </c>
      <c r="G9112" s="807">
        <v>47396.38979999999</v>
      </c>
    </row>
    <row r="9113" spans="1:7" x14ac:dyDescent="0.25">
      <c r="A9113" s="803" t="s">
        <v>14759</v>
      </c>
      <c r="B9113" s="804" t="s">
        <v>3454</v>
      </c>
      <c r="C9113" s="805" t="s">
        <v>14760</v>
      </c>
      <c r="D9113" s="921"/>
      <c r="E9113" s="806"/>
      <c r="F9113" s="804" t="s">
        <v>14761</v>
      </c>
      <c r="G9113" s="807">
        <v>53490.668174999992</v>
      </c>
    </row>
    <row r="9114" spans="1:7" x14ac:dyDescent="0.25">
      <c r="A9114" s="803" t="s">
        <v>14762</v>
      </c>
      <c r="B9114" s="804" t="s">
        <v>3454</v>
      </c>
      <c r="C9114" s="805" t="s">
        <v>14763</v>
      </c>
      <c r="D9114" s="921"/>
      <c r="E9114" s="806"/>
      <c r="F9114" s="804" t="s">
        <v>14764</v>
      </c>
      <c r="G9114" s="807">
        <v>41949.051974999995</v>
      </c>
    </row>
    <row r="9115" spans="1:7" x14ac:dyDescent="0.25">
      <c r="A9115" s="803" t="s">
        <v>14765</v>
      </c>
      <c r="B9115" s="804" t="s">
        <v>3454</v>
      </c>
      <c r="C9115" s="805" t="s">
        <v>14766</v>
      </c>
      <c r="D9115" s="921"/>
      <c r="E9115" s="806"/>
      <c r="F9115" s="804" t="s">
        <v>14767</v>
      </c>
      <c r="G9115" s="807">
        <v>41105.323424999995</v>
      </c>
    </row>
    <row r="9116" spans="1:7" x14ac:dyDescent="0.25">
      <c r="A9116" s="803" t="s">
        <v>14768</v>
      </c>
      <c r="B9116" s="804" t="s">
        <v>3454</v>
      </c>
      <c r="C9116" s="805" t="s">
        <v>14769</v>
      </c>
      <c r="D9116" s="921"/>
      <c r="E9116" s="806"/>
      <c r="F9116" s="804" t="s">
        <v>9</v>
      </c>
      <c r="G9116" s="807">
        <v>2029.0652971874999</v>
      </c>
    </row>
    <row r="9117" spans="1:7" x14ac:dyDescent="0.25">
      <c r="A9117" s="803" t="s">
        <v>14770</v>
      </c>
      <c r="B9117" s="804" t="s">
        <v>3454</v>
      </c>
      <c r="C9117" s="805" t="s">
        <v>14771</v>
      </c>
      <c r="D9117" s="921"/>
      <c r="E9117" s="806"/>
      <c r="F9117" s="804" t="s">
        <v>14772</v>
      </c>
      <c r="G9117" s="807">
        <v>54684.92534999999</v>
      </c>
    </row>
    <row r="9118" spans="1:7" x14ac:dyDescent="0.25">
      <c r="A9118" s="803" t="s">
        <v>14773</v>
      </c>
      <c r="B9118" s="804" t="s">
        <v>3454</v>
      </c>
      <c r="C9118" s="982" t="s">
        <v>14774</v>
      </c>
      <c r="D9118" s="921"/>
      <c r="E9118" s="806"/>
      <c r="F9118" s="804" t="s">
        <v>14775</v>
      </c>
      <c r="G9118" s="807">
        <v>57345.253124999988</v>
      </c>
    </row>
    <row r="9119" spans="1:7" x14ac:dyDescent="0.25">
      <c r="A9119" s="803" t="s">
        <v>14776</v>
      </c>
      <c r="B9119" s="804" t="s">
        <v>3454</v>
      </c>
      <c r="C9119" s="805" t="s">
        <v>14777</v>
      </c>
      <c r="D9119" s="921"/>
      <c r="E9119" s="806"/>
      <c r="F9119" s="804" t="s">
        <v>14772</v>
      </c>
      <c r="G9119" s="807">
        <v>53154.898649999996</v>
      </c>
    </row>
    <row r="9120" spans="1:7" x14ac:dyDescent="0.25">
      <c r="A9120" s="803" t="s">
        <v>14778</v>
      </c>
      <c r="B9120" s="804" t="s">
        <v>3454</v>
      </c>
      <c r="C9120" s="805" t="s">
        <v>14779</v>
      </c>
      <c r="D9120" s="921"/>
      <c r="E9120" s="806"/>
      <c r="F9120" s="804" t="s">
        <v>14780</v>
      </c>
      <c r="G9120" s="807">
        <v>63882.304499999991</v>
      </c>
    </row>
    <row r="9121" spans="1:7" x14ac:dyDescent="0.25">
      <c r="A9121" s="803" t="s">
        <v>14781</v>
      </c>
      <c r="B9121" s="804" t="s">
        <v>14007</v>
      </c>
      <c r="C9121" s="805" t="s">
        <v>2101</v>
      </c>
      <c r="D9121" s="921"/>
      <c r="E9121" s="806"/>
      <c r="F9121" s="804" t="s">
        <v>14782</v>
      </c>
      <c r="G9121" s="807">
        <v>65825.585999999981</v>
      </c>
    </row>
    <row r="9122" spans="1:7" x14ac:dyDescent="0.25">
      <c r="A9122" s="803" t="s">
        <v>14783</v>
      </c>
      <c r="B9122" s="804" t="s">
        <v>1438</v>
      </c>
      <c r="C9122" s="805" t="s">
        <v>14784</v>
      </c>
      <c r="D9122" s="921"/>
      <c r="E9122" s="806"/>
      <c r="F9122" s="804" t="s">
        <v>14785</v>
      </c>
      <c r="G9122" s="807">
        <v>32458.950674999993</v>
      </c>
    </row>
    <row r="9123" spans="1:7" x14ac:dyDescent="0.25">
      <c r="A9123" s="803" t="s">
        <v>14786</v>
      </c>
      <c r="B9123" s="804" t="s">
        <v>1438</v>
      </c>
      <c r="C9123" s="982" t="s">
        <v>14787</v>
      </c>
      <c r="D9123" s="921"/>
      <c r="E9123" s="806"/>
      <c r="F9123" s="804" t="s">
        <v>14788</v>
      </c>
      <c r="G9123" s="807">
        <v>37089.618299999995</v>
      </c>
    </row>
    <row r="9124" spans="1:7" x14ac:dyDescent="0.25">
      <c r="A9124" s="803" t="s">
        <v>14789</v>
      </c>
      <c r="B9124" s="804" t="s">
        <v>1438</v>
      </c>
      <c r="C9124" s="805" t="s">
        <v>14790</v>
      </c>
      <c r="D9124" s="921"/>
      <c r="E9124" s="806"/>
      <c r="F9124" s="804" t="s">
        <v>14791</v>
      </c>
      <c r="G9124" s="807">
        <v>32458.950674999993</v>
      </c>
    </row>
    <row r="9125" spans="1:7" x14ac:dyDescent="0.25">
      <c r="A9125" s="803" t="s">
        <v>3031</v>
      </c>
      <c r="B9125" s="804" t="s">
        <v>1438</v>
      </c>
      <c r="C9125" s="805" t="s">
        <v>14792</v>
      </c>
      <c r="D9125" s="921"/>
      <c r="E9125" s="806"/>
      <c r="F9125" s="804" t="s">
        <v>14793</v>
      </c>
      <c r="G9125" s="807">
        <v>37891.142171999993</v>
      </c>
    </row>
    <row r="9126" spans="1:7" x14ac:dyDescent="0.25">
      <c r="A9126" s="787" t="s">
        <v>3033</v>
      </c>
      <c r="B9126" s="809" t="s">
        <v>1438</v>
      </c>
      <c r="C9126" s="810" t="s">
        <v>14794</v>
      </c>
      <c r="D9126" s="789"/>
      <c r="E9126" s="790"/>
      <c r="F9126" s="809" t="s">
        <v>14793</v>
      </c>
      <c r="G9126" s="791">
        <v>33794.268344999989</v>
      </c>
    </row>
    <row r="9127" spans="1:7" x14ac:dyDescent="0.25">
      <c r="A9127" s="787" t="s">
        <v>3035</v>
      </c>
      <c r="B9127" s="809" t="s">
        <v>1438</v>
      </c>
      <c r="C9127" s="811" t="s">
        <v>14795</v>
      </c>
      <c r="D9127" s="1095"/>
      <c r="E9127" s="812"/>
      <c r="F9127" s="809" t="s">
        <v>14796</v>
      </c>
      <c r="G9127" s="791" t="s">
        <v>9</v>
      </c>
    </row>
    <row r="9128" spans="1:7" x14ac:dyDescent="0.25">
      <c r="A9128" s="787" t="s">
        <v>3037</v>
      </c>
      <c r="B9128" s="809" t="s">
        <v>1438</v>
      </c>
      <c r="C9128" s="810" t="s">
        <v>14797</v>
      </c>
      <c r="D9128" s="789"/>
      <c r="E9128" s="790"/>
      <c r="F9128" s="809" t="s">
        <v>14798</v>
      </c>
      <c r="G9128" s="791">
        <v>46397.236421249996</v>
      </c>
    </row>
    <row r="9129" spans="1:7" x14ac:dyDescent="0.25">
      <c r="A9129" s="803" t="s">
        <v>14799</v>
      </c>
      <c r="B9129" s="804" t="s">
        <v>12940</v>
      </c>
      <c r="C9129" s="805" t="s">
        <v>14800</v>
      </c>
      <c r="D9129" s="921"/>
      <c r="E9129" s="806"/>
      <c r="F9129" s="804" t="s">
        <v>14801</v>
      </c>
      <c r="G9129" s="807">
        <v>62018.968124999985</v>
      </c>
    </row>
    <row r="9130" spans="1:7" x14ac:dyDescent="0.25">
      <c r="A9130" s="803" t="s">
        <v>14802</v>
      </c>
      <c r="B9130" s="804" t="s">
        <v>12940</v>
      </c>
      <c r="C9130" s="805" t="s">
        <v>11577</v>
      </c>
      <c r="D9130" s="921"/>
      <c r="E9130" s="806"/>
      <c r="F9130" s="804" t="s">
        <v>14803</v>
      </c>
      <c r="G9130" s="807">
        <v>57630.595724999992</v>
      </c>
    </row>
    <row r="9131" spans="1:7" x14ac:dyDescent="0.25">
      <c r="A9131" s="803" t="s">
        <v>14804</v>
      </c>
      <c r="B9131" s="804" t="s">
        <v>12940</v>
      </c>
      <c r="C9131" s="805" t="s">
        <v>13035</v>
      </c>
      <c r="D9131" s="921"/>
      <c r="E9131" s="806"/>
      <c r="F9131" s="804" t="s">
        <v>14731</v>
      </c>
      <c r="G9131" s="807">
        <v>59848.150499999989</v>
      </c>
    </row>
    <row r="9132" spans="1:7" x14ac:dyDescent="0.25">
      <c r="A9132" s="803" t="s">
        <v>14805</v>
      </c>
      <c r="B9132" s="804" t="s">
        <v>13038</v>
      </c>
      <c r="C9132" s="805" t="s">
        <v>9</v>
      </c>
      <c r="D9132" s="921"/>
      <c r="E9132" s="806"/>
      <c r="F9132" s="804" t="s">
        <v>14806</v>
      </c>
      <c r="G9132" s="807">
        <v>63882.304499999991</v>
      </c>
    </row>
    <row r="9133" spans="1:7" x14ac:dyDescent="0.25">
      <c r="A9133" s="803" t="s">
        <v>14807</v>
      </c>
      <c r="B9133" s="804" t="s">
        <v>13038</v>
      </c>
      <c r="C9133" s="805" t="s">
        <v>14808</v>
      </c>
      <c r="D9133" s="921"/>
      <c r="E9133" s="806"/>
      <c r="F9133" s="804" t="s">
        <v>14809</v>
      </c>
      <c r="G9133" s="807">
        <v>44649.967274999995</v>
      </c>
    </row>
    <row r="9134" spans="1:7" x14ac:dyDescent="0.25">
      <c r="A9134" s="787" t="s">
        <v>14810</v>
      </c>
      <c r="B9134" s="809" t="s">
        <v>12951</v>
      </c>
      <c r="C9134" s="1120" t="s">
        <v>14811</v>
      </c>
      <c r="D9134" s="789"/>
      <c r="E9134" s="790"/>
      <c r="F9134" s="1119" t="s">
        <v>14812</v>
      </c>
      <c r="G9134" s="791">
        <v>39105.622091249999</v>
      </c>
    </row>
    <row r="9135" spans="1:7" x14ac:dyDescent="0.25">
      <c r="A9135" s="803" t="s">
        <v>14813</v>
      </c>
      <c r="B9135" s="804" t="s">
        <v>12951</v>
      </c>
      <c r="C9135" s="805" t="s">
        <v>14814</v>
      </c>
      <c r="D9135" s="921"/>
      <c r="E9135" s="806"/>
      <c r="F9135" s="804" t="s">
        <v>14815</v>
      </c>
      <c r="G9135" s="807">
        <v>55852.12417499999</v>
      </c>
    </row>
    <row r="9136" spans="1:7" x14ac:dyDescent="0.25">
      <c r="A9136" s="803" t="s">
        <v>14816</v>
      </c>
      <c r="B9136" s="804" t="s">
        <v>11909</v>
      </c>
      <c r="C9136" s="805" t="s">
        <v>14749</v>
      </c>
      <c r="D9136" s="921"/>
      <c r="E9136" s="806"/>
      <c r="F9136" s="804" t="s">
        <v>14817</v>
      </c>
      <c r="G9136" s="807">
        <v>61395.396149999986</v>
      </c>
    </row>
    <row r="9137" spans="1:7" x14ac:dyDescent="0.25">
      <c r="A9137" s="803" t="s">
        <v>14818</v>
      </c>
      <c r="B9137" s="804" t="s">
        <v>14819</v>
      </c>
      <c r="C9137" s="805" t="s">
        <v>9</v>
      </c>
      <c r="D9137" s="921"/>
      <c r="E9137" s="806"/>
      <c r="F9137" s="804" t="s">
        <v>14820</v>
      </c>
      <c r="G9137" s="807">
        <v>65825.585999999981</v>
      </c>
    </row>
    <row r="9138" spans="1:7" x14ac:dyDescent="0.25">
      <c r="A9138" s="803" t="s">
        <v>14821</v>
      </c>
      <c r="B9138" s="804" t="s">
        <v>14822</v>
      </c>
      <c r="C9138" s="805" t="s">
        <v>9</v>
      </c>
      <c r="D9138" s="921"/>
      <c r="E9138" s="806"/>
      <c r="F9138" s="804" t="s">
        <v>14823</v>
      </c>
      <c r="G9138" s="807">
        <v>38603.655974999994</v>
      </c>
    </row>
    <row r="9139" spans="1:7" x14ac:dyDescent="0.25">
      <c r="A9139" s="803" t="s">
        <v>14824</v>
      </c>
      <c r="B9139" s="804" t="s">
        <v>10222</v>
      </c>
      <c r="C9139" s="805" t="s">
        <v>3723</v>
      </c>
      <c r="D9139" s="921"/>
      <c r="E9139" s="806"/>
      <c r="F9139" s="804" t="s">
        <v>14825</v>
      </c>
      <c r="G9139" s="807">
        <v>53218.854749999984</v>
      </c>
    </row>
    <row r="9140" spans="1:7" x14ac:dyDescent="0.25">
      <c r="A9140" s="803" t="s">
        <v>14826</v>
      </c>
      <c r="B9140" s="804" t="s">
        <v>11519</v>
      </c>
      <c r="C9140" s="805" t="s">
        <v>14827</v>
      </c>
      <c r="D9140" s="921"/>
      <c r="E9140" s="806"/>
      <c r="F9140" s="804" t="s">
        <v>14828</v>
      </c>
      <c r="G9140" s="807">
        <v>65825.585999999981</v>
      </c>
    </row>
    <row r="9141" spans="1:7" x14ac:dyDescent="0.25">
      <c r="A9141" s="803" t="s">
        <v>14829</v>
      </c>
      <c r="B9141" s="804" t="s">
        <v>11519</v>
      </c>
      <c r="C9141" s="805" t="s">
        <v>14700</v>
      </c>
      <c r="D9141" s="921"/>
      <c r="E9141" s="806"/>
      <c r="F9141" s="804" t="s">
        <v>14830</v>
      </c>
      <c r="G9141" s="807">
        <v>62528.157074999988</v>
      </c>
    </row>
    <row r="9142" spans="1:7" x14ac:dyDescent="0.25">
      <c r="A9142" s="803" t="s">
        <v>14831</v>
      </c>
      <c r="B9142" s="804" t="s">
        <v>14832</v>
      </c>
      <c r="C9142" s="805" t="s">
        <v>9</v>
      </c>
      <c r="D9142" s="921"/>
      <c r="E9142" s="806"/>
      <c r="F9142" s="804" t="s">
        <v>14833</v>
      </c>
      <c r="G9142" s="807">
        <v>48631.234499999991</v>
      </c>
    </row>
    <row r="9143" spans="1:7" x14ac:dyDescent="0.25">
      <c r="A9143" s="803" t="s">
        <v>14834</v>
      </c>
      <c r="B9143" s="804" t="s">
        <v>1448</v>
      </c>
      <c r="C9143" s="805">
        <v>410</v>
      </c>
      <c r="D9143" s="921"/>
      <c r="E9143" s="806"/>
      <c r="F9143" s="804" t="s">
        <v>14835</v>
      </c>
      <c r="G9143" s="807">
        <v>39951.653774999992</v>
      </c>
    </row>
    <row r="9144" spans="1:7" x14ac:dyDescent="0.25">
      <c r="A9144" s="803" t="s">
        <v>14836</v>
      </c>
      <c r="B9144" s="804" t="s">
        <v>1448</v>
      </c>
      <c r="C9144" s="805">
        <v>600</v>
      </c>
      <c r="D9144" s="921"/>
      <c r="E9144" s="806"/>
      <c r="F9144" s="804" t="s">
        <v>14837</v>
      </c>
      <c r="G9144" s="807">
        <v>43701.69509999999</v>
      </c>
    </row>
    <row r="9145" spans="1:7" x14ac:dyDescent="0.25">
      <c r="A9145" s="787" t="s">
        <v>14838</v>
      </c>
      <c r="B9145" s="809" t="s">
        <v>1448</v>
      </c>
      <c r="C9145" s="810" t="s">
        <v>14839</v>
      </c>
      <c r="D9145" s="789"/>
      <c r="E9145" s="790"/>
      <c r="F9145" s="809" t="s">
        <v>14840</v>
      </c>
      <c r="G9145" s="791">
        <v>54883.292414999989</v>
      </c>
    </row>
    <row r="9146" spans="1:7" x14ac:dyDescent="0.25">
      <c r="A9146" s="787" t="s">
        <v>14841</v>
      </c>
      <c r="B9146" s="809" t="s">
        <v>1448</v>
      </c>
      <c r="C9146" s="983" t="s">
        <v>14842</v>
      </c>
      <c r="D9146" s="789"/>
      <c r="E9146" s="790"/>
      <c r="F9146" s="809" t="s">
        <v>14843</v>
      </c>
      <c r="G9146" s="791">
        <v>54883.292414999989</v>
      </c>
    </row>
    <row r="9147" spans="1:7" x14ac:dyDescent="0.25">
      <c r="A9147" s="787" t="s">
        <v>14844</v>
      </c>
      <c r="B9147" s="809" t="s">
        <v>1448</v>
      </c>
      <c r="C9147" s="983" t="s">
        <v>14845</v>
      </c>
      <c r="D9147" s="789"/>
      <c r="E9147" s="790"/>
      <c r="F9147" s="809" t="s">
        <v>14846</v>
      </c>
      <c r="G9147" s="791">
        <v>55566.535788374982</v>
      </c>
    </row>
    <row r="9148" spans="1:7" x14ac:dyDescent="0.25">
      <c r="A9148" s="803" t="s">
        <v>14847</v>
      </c>
      <c r="B9148" s="804" t="s">
        <v>1448</v>
      </c>
      <c r="C9148" s="805" t="s">
        <v>14848</v>
      </c>
      <c r="D9148" s="921"/>
      <c r="E9148" s="806"/>
      <c r="F9148" s="804" t="s">
        <v>14849</v>
      </c>
      <c r="G9148" s="807">
        <v>45918.019949999994</v>
      </c>
    </row>
    <row r="9149" spans="1:7" x14ac:dyDescent="0.25">
      <c r="A9149" s="803" t="s">
        <v>14850</v>
      </c>
      <c r="B9149" s="804" t="s">
        <v>1448</v>
      </c>
      <c r="C9149" s="805" t="s">
        <v>14851</v>
      </c>
      <c r="D9149" s="921"/>
      <c r="E9149" s="806"/>
      <c r="F9149" s="804" t="s">
        <v>14852</v>
      </c>
      <c r="G9149" s="807">
        <v>56331.794924999995</v>
      </c>
    </row>
    <row r="9150" spans="1:7" x14ac:dyDescent="0.25">
      <c r="A9150" s="803" t="s">
        <v>14853</v>
      </c>
      <c r="B9150" s="804" t="s">
        <v>1448</v>
      </c>
      <c r="C9150" s="805" t="s">
        <v>14854</v>
      </c>
      <c r="D9150" s="921"/>
      <c r="E9150" s="806"/>
      <c r="F9150" s="804" t="s">
        <v>14852</v>
      </c>
      <c r="G9150" s="807">
        <v>52857.256799999988</v>
      </c>
    </row>
    <row r="9151" spans="1:7" x14ac:dyDescent="0.25">
      <c r="A9151" s="803" t="s">
        <v>14855</v>
      </c>
      <c r="B9151" s="804" t="s">
        <v>19</v>
      </c>
      <c r="C9151" s="805" t="s">
        <v>9</v>
      </c>
      <c r="D9151" s="921"/>
      <c r="E9151" s="806"/>
      <c r="F9151" s="804" t="s">
        <v>14856</v>
      </c>
      <c r="G9151" s="807">
        <v>34030.794824999997</v>
      </c>
    </row>
    <row r="9152" spans="1:7" x14ac:dyDescent="0.25">
      <c r="A9152" s="803" t="s">
        <v>14857</v>
      </c>
      <c r="B9152" s="804" t="s">
        <v>19</v>
      </c>
      <c r="C9152" s="805" t="s">
        <v>837</v>
      </c>
      <c r="D9152" s="921"/>
      <c r="E9152" s="806"/>
      <c r="F9152" s="804" t="s">
        <v>14858</v>
      </c>
      <c r="G9152" s="807">
        <v>32458.950674999993</v>
      </c>
    </row>
    <row r="9153" spans="1:7" x14ac:dyDescent="0.25">
      <c r="A9153" s="803" t="s">
        <v>14859</v>
      </c>
      <c r="B9153" s="804" t="s">
        <v>19</v>
      </c>
      <c r="C9153" s="805">
        <v>2001</v>
      </c>
      <c r="D9153" s="921"/>
      <c r="E9153" s="806"/>
      <c r="F9153" s="804" t="s">
        <v>14860</v>
      </c>
      <c r="G9153" s="807">
        <v>43249.082699999992</v>
      </c>
    </row>
    <row r="9154" spans="1:7" x14ac:dyDescent="0.25">
      <c r="A9154" s="803" t="s">
        <v>14861</v>
      </c>
      <c r="B9154" s="804" t="s">
        <v>19</v>
      </c>
      <c r="C9154" s="805" t="s">
        <v>14862</v>
      </c>
      <c r="D9154" s="921"/>
      <c r="E9154" s="806"/>
      <c r="F9154" s="804" t="s">
        <v>14863</v>
      </c>
      <c r="G9154" s="807">
        <v>54725.512874999993</v>
      </c>
    </row>
    <row r="9155" spans="1:7" x14ac:dyDescent="0.25">
      <c r="A9155" s="787" t="s">
        <v>5056</v>
      </c>
      <c r="B9155" s="809" t="s">
        <v>1450</v>
      </c>
      <c r="C9155" s="810" t="s">
        <v>14864</v>
      </c>
      <c r="D9155" s="789"/>
      <c r="E9155" s="790"/>
      <c r="F9155" s="809" t="s">
        <v>9</v>
      </c>
      <c r="G9155" s="791">
        <v>96223.266689967029</v>
      </c>
    </row>
    <row r="9156" spans="1:7" x14ac:dyDescent="0.25">
      <c r="A9156" s="787" t="s">
        <v>5058</v>
      </c>
      <c r="B9156" s="809" t="s">
        <v>1450</v>
      </c>
      <c r="C9156" s="1023" t="s">
        <v>14865</v>
      </c>
      <c r="D9156" s="1262"/>
      <c r="E9156" s="1263"/>
      <c r="F9156" s="809" t="s">
        <v>9</v>
      </c>
      <c r="G9156" s="791">
        <v>52540.237362599997</v>
      </c>
    </row>
    <row r="9157" spans="1:7" x14ac:dyDescent="0.25">
      <c r="A9157" s="787" t="s">
        <v>5060</v>
      </c>
      <c r="B9157" s="809" t="s">
        <v>1450</v>
      </c>
      <c r="C9157" s="810" t="s">
        <v>14866</v>
      </c>
      <c r="D9157" s="789"/>
      <c r="E9157" s="790"/>
      <c r="F9157" s="809" t="s">
        <v>9</v>
      </c>
      <c r="G9157" s="791">
        <v>3198.5434634047665</v>
      </c>
    </row>
    <row r="9158" spans="1:7" x14ac:dyDescent="0.25">
      <c r="A9158" s="787" t="s">
        <v>5062</v>
      </c>
      <c r="B9158" s="809" t="s">
        <v>1450</v>
      </c>
      <c r="C9158" s="810" t="s">
        <v>14867</v>
      </c>
      <c r="D9158" s="789"/>
      <c r="E9158" s="790"/>
      <c r="F9158" s="809" t="s">
        <v>9</v>
      </c>
      <c r="G9158" s="791">
        <v>3198.5434634047665</v>
      </c>
    </row>
    <row r="9159" spans="1:7" x14ac:dyDescent="0.25">
      <c r="A9159" s="787" t="s">
        <v>5064</v>
      </c>
      <c r="B9159" s="809" t="s">
        <v>1450</v>
      </c>
      <c r="C9159" s="810" t="s">
        <v>14868</v>
      </c>
      <c r="D9159" s="789"/>
      <c r="E9159" s="790"/>
      <c r="F9159" s="809" t="s">
        <v>9</v>
      </c>
      <c r="G9159" s="791">
        <v>92316.57609574456</v>
      </c>
    </row>
    <row r="9160" spans="1:7" x14ac:dyDescent="0.25">
      <c r="A9160" s="787" t="s">
        <v>5066</v>
      </c>
      <c r="B9160" s="809" t="s">
        <v>1450</v>
      </c>
      <c r="C9160" s="810" t="s">
        <v>14869</v>
      </c>
      <c r="D9160" s="789"/>
      <c r="E9160" s="790"/>
      <c r="F9160" s="809" t="s">
        <v>9</v>
      </c>
      <c r="G9160" s="791">
        <v>46141.188174899995</v>
      </c>
    </row>
    <row r="9161" spans="1:7" x14ac:dyDescent="0.25">
      <c r="A9161" s="787" t="s">
        <v>5068</v>
      </c>
      <c r="B9161" s="809" t="s">
        <v>1450</v>
      </c>
      <c r="C9161" s="810" t="s">
        <v>14870</v>
      </c>
      <c r="D9161" s="789"/>
      <c r="E9161" s="790"/>
      <c r="F9161" s="809" t="s">
        <v>9</v>
      </c>
      <c r="G9161" s="791">
        <v>90799.227154733453</v>
      </c>
    </row>
    <row r="9162" spans="1:7" x14ac:dyDescent="0.25">
      <c r="A9162" s="787" t="s">
        <v>5070</v>
      </c>
      <c r="B9162" s="809" t="s">
        <v>1450</v>
      </c>
      <c r="C9162" s="1023" t="s">
        <v>14871</v>
      </c>
      <c r="D9162" s="1095"/>
      <c r="E9162" s="812"/>
      <c r="F9162" s="809" t="s">
        <v>9</v>
      </c>
      <c r="G9162" s="791">
        <v>48612.235253400002</v>
      </c>
    </row>
    <row r="9163" spans="1:7" x14ac:dyDescent="0.25">
      <c r="A9163" s="787" t="s">
        <v>6402</v>
      </c>
      <c r="B9163" s="809" t="s">
        <v>1450</v>
      </c>
      <c r="C9163" s="810" t="s">
        <v>14872</v>
      </c>
      <c r="D9163" s="789"/>
      <c r="E9163" s="790"/>
      <c r="F9163" s="809" t="s">
        <v>9</v>
      </c>
      <c r="G9163" s="791">
        <v>28846.857341249997</v>
      </c>
    </row>
    <row r="9164" spans="1:7" x14ac:dyDescent="0.25">
      <c r="A9164" s="787" t="s">
        <v>6404</v>
      </c>
      <c r="B9164" s="809" t="s">
        <v>1450</v>
      </c>
      <c r="C9164" s="810" t="s">
        <v>14873</v>
      </c>
      <c r="D9164" s="789"/>
      <c r="E9164" s="790"/>
      <c r="F9164" s="809" t="s">
        <v>9</v>
      </c>
      <c r="G9164" s="791">
        <v>29015.521955549993</v>
      </c>
    </row>
    <row r="9165" spans="1:7" x14ac:dyDescent="0.25">
      <c r="A9165" s="787" t="s">
        <v>6406</v>
      </c>
      <c r="B9165" s="809" t="s">
        <v>1450</v>
      </c>
      <c r="C9165" s="810" t="s">
        <v>14874</v>
      </c>
      <c r="D9165" s="789"/>
      <c r="E9165" s="790"/>
      <c r="F9165" s="809" t="s">
        <v>9</v>
      </c>
      <c r="G9165" s="791">
        <v>28944.868001399991</v>
      </c>
    </row>
    <row r="9166" spans="1:7" x14ac:dyDescent="0.25">
      <c r="A9166" s="787" t="s">
        <v>7150</v>
      </c>
      <c r="B9166" s="809" t="s">
        <v>1450</v>
      </c>
      <c r="C9166" s="810" t="s">
        <v>14875</v>
      </c>
      <c r="D9166" s="789"/>
      <c r="E9166" s="790"/>
      <c r="F9166" s="809" t="s">
        <v>9</v>
      </c>
      <c r="G9166" s="791">
        <v>104500.98603944996</v>
      </c>
    </row>
    <row r="9167" spans="1:7" x14ac:dyDescent="0.25">
      <c r="A9167" s="787" t="s">
        <v>7152</v>
      </c>
      <c r="B9167" s="809" t="s">
        <v>1450</v>
      </c>
      <c r="C9167" s="810" t="s">
        <v>14876</v>
      </c>
      <c r="D9167" s="789"/>
      <c r="E9167" s="790"/>
      <c r="F9167" s="809" t="s">
        <v>9</v>
      </c>
      <c r="G9167" s="791">
        <v>25162.908614999997</v>
      </c>
    </row>
    <row r="9168" spans="1:7" x14ac:dyDescent="0.25">
      <c r="A9168" s="787" t="s">
        <v>7154</v>
      </c>
      <c r="B9168" s="809" t="s">
        <v>1450</v>
      </c>
      <c r="C9168" s="810" t="s">
        <v>14877</v>
      </c>
      <c r="D9168" s="789"/>
      <c r="E9168" s="790"/>
      <c r="F9168" s="809" t="s">
        <v>9</v>
      </c>
      <c r="G9168" s="791">
        <v>25162.908614999997</v>
      </c>
    </row>
    <row r="9169" spans="1:7" x14ac:dyDescent="0.25">
      <c r="A9169" s="787" t="s">
        <v>7156</v>
      </c>
      <c r="B9169" s="809" t="s">
        <v>1450</v>
      </c>
      <c r="C9169" s="810" t="s">
        <v>14878</v>
      </c>
      <c r="D9169" s="789"/>
      <c r="E9169" s="790"/>
      <c r="F9169" s="809" t="s">
        <v>9</v>
      </c>
      <c r="G9169" s="791">
        <v>79313.929870499996</v>
      </c>
    </row>
    <row r="9170" spans="1:7" x14ac:dyDescent="0.25">
      <c r="A9170" s="787" t="s">
        <v>7158</v>
      </c>
      <c r="B9170" s="809" t="s">
        <v>1450</v>
      </c>
      <c r="C9170" s="810" t="s">
        <v>14879</v>
      </c>
      <c r="D9170" s="789"/>
      <c r="E9170" s="790"/>
      <c r="F9170" s="809" t="s">
        <v>9</v>
      </c>
      <c r="G9170" s="791">
        <v>26912.340791748404</v>
      </c>
    </row>
    <row r="9171" spans="1:7" x14ac:dyDescent="0.25">
      <c r="A9171" s="787" t="s">
        <v>7160</v>
      </c>
      <c r="B9171" s="809" t="s">
        <v>1450</v>
      </c>
      <c r="C9171" s="1023" t="s">
        <v>14880</v>
      </c>
      <c r="D9171" s="1095"/>
      <c r="E9171" s="812"/>
      <c r="F9171" s="809" t="s">
        <v>9</v>
      </c>
      <c r="G9171" s="791">
        <v>526.48506787499991</v>
      </c>
    </row>
    <row r="9172" spans="1:7" x14ac:dyDescent="0.25">
      <c r="A9172" s="787" t="s">
        <v>7162</v>
      </c>
      <c r="B9172" s="809" t="s">
        <v>1450</v>
      </c>
      <c r="C9172" s="810" t="s">
        <v>14881</v>
      </c>
      <c r="D9172" s="789"/>
      <c r="E9172" s="790"/>
      <c r="F9172" s="809" t="s">
        <v>9</v>
      </c>
      <c r="G9172" s="791">
        <v>51506.890402499987</v>
      </c>
    </row>
    <row r="9173" spans="1:7" x14ac:dyDescent="0.25">
      <c r="A9173" s="787" t="s">
        <v>7164</v>
      </c>
      <c r="B9173" s="809" t="s">
        <v>1450</v>
      </c>
      <c r="C9173" s="1023" t="s">
        <v>14882</v>
      </c>
      <c r="D9173" s="789"/>
      <c r="E9173" s="790"/>
      <c r="F9173" s="809" t="s">
        <v>9</v>
      </c>
      <c r="G9173" s="791">
        <v>26957.929400999994</v>
      </c>
    </row>
    <row r="9174" spans="1:7" x14ac:dyDescent="0.25">
      <c r="A9174" s="787" t="s">
        <v>7166</v>
      </c>
      <c r="B9174" s="809" t="s">
        <v>1457</v>
      </c>
      <c r="C9174" s="810" t="s">
        <v>14883</v>
      </c>
      <c r="D9174" s="789"/>
      <c r="E9174" s="790"/>
      <c r="F9174" s="809" t="s">
        <v>9</v>
      </c>
      <c r="G9174" s="791">
        <v>23915.806526740518</v>
      </c>
    </row>
    <row r="9175" spans="1:7" x14ac:dyDescent="0.25">
      <c r="A9175" s="787" t="s">
        <v>7168</v>
      </c>
      <c r="B9175" s="809" t="s">
        <v>1457</v>
      </c>
      <c r="C9175" s="810" t="s">
        <v>14883</v>
      </c>
      <c r="D9175" s="789"/>
      <c r="E9175" s="790"/>
      <c r="F9175" s="809" t="s">
        <v>9</v>
      </c>
      <c r="G9175" s="791">
        <v>35480.727023624997</v>
      </c>
    </row>
    <row r="9176" spans="1:7" x14ac:dyDescent="0.25">
      <c r="A9176" s="787" t="s">
        <v>7169</v>
      </c>
      <c r="B9176" s="809" t="s">
        <v>1457</v>
      </c>
      <c r="C9176" s="810" t="s">
        <v>14884</v>
      </c>
      <c r="D9176" s="789"/>
      <c r="E9176" s="790"/>
      <c r="F9176" s="809" t="s">
        <v>9</v>
      </c>
      <c r="G9176" s="791">
        <v>46548.599938250933</v>
      </c>
    </row>
    <row r="9177" spans="1:7" x14ac:dyDescent="0.25">
      <c r="A9177" s="803" t="s">
        <v>14885</v>
      </c>
      <c r="B9177" s="804" t="s">
        <v>1450</v>
      </c>
      <c r="C9177" s="805" t="s">
        <v>14886</v>
      </c>
      <c r="D9177" s="921"/>
      <c r="E9177" s="806"/>
      <c r="F9177" s="804" t="s">
        <v>14887</v>
      </c>
      <c r="G9177" s="807">
        <v>64898.222549999991</v>
      </c>
    </row>
    <row r="9178" spans="1:7" x14ac:dyDescent="0.25">
      <c r="A9178" s="803" t="s">
        <v>14888</v>
      </c>
      <c r="B9178" s="804" t="s">
        <v>1450</v>
      </c>
      <c r="C9178" s="805" t="s">
        <v>14889</v>
      </c>
      <c r="D9178" s="921"/>
      <c r="E9178" s="806"/>
      <c r="F9178" s="804" t="s">
        <v>14890</v>
      </c>
      <c r="G9178" s="807">
        <v>63493.648199999989</v>
      </c>
    </row>
    <row r="9179" spans="1:7" x14ac:dyDescent="0.25">
      <c r="A9179" s="803" t="s">
        <v>14891</v>
      </c>
      <c r="B9179" s="804" t="s">
        <v>1450</v>
      </c>
      <c r="C9179" s="805" t="s">
        <v>14892</v>
      </c>
      <c r="D9179" s="921"/>
      <c r="E9179" s="806"/>
      <c r="F9179" s="804" t="s">
        <v>14738</v>
      </c>
      <c r="G9179" s="807">
        <v>49396.247849999992</v>
      </c>
    </row>
    <row r="9180" spans="1:7" x14ac:dyDescent="0.25">
      <c r="A9180" s="803" t="s">
        <v>14893</v>
      </c>
      <c r="B9180" s="804" t="s">
        <v>1450</v>
      </c>
      <c r="C9180" s="805" t="s">
        <v>14894</v>
      </c>
      <c r="D9180" s="921"/>
      <c r="E9180" s="806"/>
      <c r="F9180" s="804" t="s">
        <v>14738</v>
      </c>
      <c r="G9180" s="807">
        <v>56559.331049999986</v>
      </c>
    </row>
    <row r="9181" spans="1:7" x14ac:dyDescent="0.25">
      <c r="A9181" s="803" t="s">
        <v>14895</v>
      </c>
      <c r="B9181" s="804" t="s">
        <v>1450</v>
      </c>
      <c r="C9181" s="805" t="s">
        <v>14896</v>
      </c>
      <c r="D9181" s="921"/>
      <c r="E9181" s="806"/>
      <c r="F9181" s="804" t="s">
        <v>14897</v>
      </c>
      <c r="G9181" s="807">
        <v>52441.542149999987</v>
      </c>
    </row>
    <row r="9182" spans="1:7" x14ac:dyDescent="0.25">
      <c r="A9182" s="803" t="s">
        <v>14898</v>
      </c>
      <c r="B9182" s="804" t="s">
        <v>3524</v>
      </c>
      <c r="C9182" s="805" t="s">
        <v>14899</v>
      </c>
      <c r="D9182" s="921"/>
      <c r="E9182" s="806"/>
      <c r="F9182" s="804" t="s">
        <v>14900</v>
      </c>
      <c r="G9182" s="807">
        <v>64050.804224999993</v>
      </c>
    </row>
    <row r="9183" spans="1:7" x14ac:dyDescent="0.25">
      <c r="A9183" s="803" t="s">
        <v>14901</v>
      </c>
      <c r="B9183" s="804" t="s">
        <v>3524</v>
      </c>
      <c r="C9183" s="805" t="s">
        <v>14902</v>
      </c>
      <c r="D9183" s="921"/>
      <c r="E9183" s="806"/>
      <c r="F9183" s="804" t="s">
        <v>14900</v>
      </c>
      <c r="G9183" s="807">
        <v>59311.903199999986</v>
      </c>
    </row>
    <row r="9184" spans="1:7" x14ac:dyDescent="0.25">
      <c r="A9184" s="803" t="s">
        <v>14903</v>
      </c>
      <c r="B9184" s="804" t="s">
        <v>3524</v>
      </c>
      <c r="C9184" s="805" t="s">
        <v>14904</v>
      </c>
      <c r="D9184" s="921"/>
      <c r="E9184" s="806"/>
      <c r="F9184" s="804" t="s">
        <v>14905</v>
      </c>
      <c r="G9184" s="807">
        <v>61395.396149999986</v>
      </c>
    </row>
    <row r="9185" spans="1:7" x14ac:dyDescent="0.25">
      <c r="A9185" s="803" t="s">
        <v>14906</v>
      </c>
      <c r="B9185" s="804" t="s">
        <v>3524</v>
      </c>
      <c r="C9185" s="805" t="s">
        <v>14907</v>
      </c>
      <c r="D9185" s="921"/>
      <c r="E9185" s="806"/>
      <c r="F9185" s="804" t="s">
        <v>14908</v>
      </c>
      <c r="G9185" s="807">
        <v>60538.138424999983</v>
      </c>
    </row>
    <row r="9186" spans="1:7" x14ac:dyDescent="0.25">
      <c r="A9186" s="803" t="s">
        <v>14909</v>
      </c>
      <c r="B9186" s="804" t="s">
        <v>3524</v>
      </c>
      <c r="C9186" s="805" t="s">
        <v>14910</v>
      </c>
      <c r="D9186" s="921"/>
      <c r="E9186" s="806"/>
      <c r="F9186" s="804" t="s">
        <v>14911</v>
      </c>
      <c r="G9186" s="807">
        <v>33639.678674999996</v>
      </c>
    </row>
    <row r="9187" spans="1:7" x14ac:dyDescent="0.25">
      <c r="A9187" s="803" t="s">
        <v>14912</v>
      </c>
      <c r="B9187" s="804" t="s">
        <v>3524</v>
      </c>
      <c r="C9187" s="805" t="s">
        <v>14913</v>
      </c>
      <c r="D9187" s="921"/>
      <c r="E9187" s="806"/>
      <c r="F9187" s="804" t="s">
        <v>14911</v>
      </c>
      <c r="G9187" s="807">
        <v>36110.597999999991</v>
      </c>
    </row>
    <row r="9188" spans="1:7" x14ac:dyDescent="0.25">
      <c r="A9188" s="803" t="s">
        <v>14914</v>
      </c>
      <c r="B9188" s="804" t="s">
        <v>13285</v>
      </c>
      <c r="C9188" s="805" t="s">
        <v>9</v>
      </c>
      <c r="D9188" s="921"/>
      <c r="E9188" s="806"/>
      <c r="F9188" s="804" t="s">
        <v>14915</v>
      </c>
      <c r="G9188" s="807">
        <v>59206.129649999988</v>
      </c>
    </row>
    <row r="9189" spans="1:7" x14ac:dyDescent="0.25">
      <c r="A9189" s="803" t="s">
        <v>14916</v>
      </c>
      <c r="B9189" s="804" t="s">
        <v>12811</v>
      </c>
      <c r="C9189" s="805" t="s">
        <v>13033</v>
      </c>
      <c r="D9189" s="921"/>
      <c r="E9189" s="806"/>
      <c r="F9189" s="804" t="s">
        <v>14917</v>
      </c>
      <c r="G9189" s="807">
        <v>54725.512874999993</v>
      </c>
    </row>
    <row r="9190" spans="1:7" x14ac:dyDescent="0.25">
      <c r="A9190" s="803" t="s">
        <v>14918</v>
      </c>
      <c r="B9190" s="804" t="s">
        <v>12811</v>
      </c>
      <c r="C9190" s="805" t="s">
        <v>11577</v>
      </c>
      <c r="D9190" s="921"/>
      <c r="E9190" s="806"/>
      <c r="F9190" s="804" t="s">
        <v>14919</v>
      </c>
      <c r="G9190" s="807">
        <v>57096.808274999988</v>
      </c>
    </row>
    <row r="9191" spans="1:7" x14ac:dyDescent="0.25">
      <c r="A9191" s="803" t="s">
        <v>14920</v>
      </c>
      <c r="B9191" s="804" t="s">
        <v>3439</v>
      </c>
      <c r="C9191" s="805" t="s">
        <v>9</v>
      </c>
      <c r="D9191" s="921"/>
      <c r="E9191" s="806"/>
      <c r="F9191" s="804" t="s">
        <v>14921</v>
      </c>
      <c r="G9191" s="807">
        <v>36181.916589749992</v>
      </c>
    </row>
    <row r="9192" spans="1:7" x14ac:dyDescent="0.25">
      <c r="A9192" s="803" t="s">
        <v>14922</v>
      </c>
      <c r="B9192" s="804" t="s">
        <v>13293</v>
      </c>
      <c r="C9192" s="805" t="s">
        <v>14923</v>
      </c>
      <c r="D9192" s="921"/>
      <c r="E9192" s="806"/>
      <c r="F9192" s="804" t="s">
        <v>14924</v>
      </c>
      <c r="G9192" s="807">
        <v>62581.043849999987</v>
      </c>
    </row>
    <row r="9193" spans="1:7" x14ac:dyDescent="0.25">
      <c r="A9193" s="803" t="s">
        <v>14925</v>
      </c>
      <c r="B9193" s="804" t="s">
        <v>3723</v>
      </c>
      <c r="C9193" s="805" t="s">
        <v>14926</v>
      </c>
      <c r="D9193" s="921"/>
      <c r="E9193" s="806"/>
      <c r="F9193" s="804" t="s">
        <v>14927</v>
      </c>
      <c r="G9193" s="807">
        <v>53817.828224999983</v>
      </c>
    </row>
    <row r="9194" spans="1:7" x14ac:dyDescent="0.25">
      <c r="A9194" s="803" t="s">
        <v>14928</v>
      </c>
      <c r="B9194" s="804" t="s">
        <v>3726</v>
      </c>
      <c r="C9194" s="805" t="s">
        <v>14749</v>
      </c>
      <c r="D9194" s="921"/>
      <c r="E9194" s="806"/>
      <c r="F9194" s="804" t="s">
        <v>14929</v>
      </c>
      <c r="G9194" s="807">
        <v>45858.98354999999</v>
      </c>
    </row>
    <row r="9195" spans="1:7" x14ac:dyDescent="0.25">
      <c r="A9195" s="803" t="s">
        <v>14930</v>
      </c>
      <c r="B9195" s="804" t="s">
        <v>3726</v>
      </c>
      <c r="C9195" s="805" t="s">
        <v>14931</v>
      </c>
      <c r="D9195" s="921"/>
      <c r="E9195" s="806"/>
      <c r="F9195" s="804" t="s">
        <v>14932</v>
      </c>
      <c r="G9195" s="807">
        <v>51904.064924999984</v>
      </c>
    </row>
    <row r="9196" spans="1:7" x14ac:dyDescent="0.25">
      <c r="A9196" s="803" t="s">
        <v>14933</v>
      </c>
      <c r="B9196" s="804" t="s">
        <v>3726</v>
      </c>
      <c r="C9196" s="805" t="s">
        <v>14934</v>
      </c>
      <c r="D9196" s="921"/>
      <c r="E9196" s="806"/>
      <c r="F9196" s="804" t="s">
        <v>14900</v>
      </c>
      <c r="G9196" s="807">
        <v>61472.881424999992</v>
      </c>
    </row>
    <row r="9197" spans="1:7" x14ac:dyDescent="0.25">
      <c r="A9197" s="803" t="s">
        <v>14935</v>
      </c>
      <c r="B9197" s="804" t="s">
        <v>13632</v>
      </c>
      <c r="C9197" s="805" t="s">
        <v>9</v>
      </c>
      <c r="D9197" s="921"/>
      <c r="E9197" s="806"/>
      <c r="F9197" s="804" t="s">
        <v>14936</v>
      </c>
      <c r="G9197" s="807">
        <v>61472.881424999992</v>
      </c>
    </row>
    <row r="9198" spans="1:7" x14ac:dyDescent="0.25">
      <c r="A9198" s="803" t="s">
        <v>14937</v>
      </c>
      <c r="B9198" s="804" t="s">
        <v>13057</v>
      </c>
      <c r="C9198" s="805" t="s">
        <v>9</v>
      </c>
      <c r="D9198" s="921"/>
      <c r="E9198" s="806"/>
      <c r="F9198" s="804" t="s">
        <v>14938</v>
      </c>
      <c r="G9198" s="807">
        <v>35312.376674999992</v>
      </c>
    </row>
    <row r="9199" spans="1:7" x14ac:dyDescent="0.25">
      <c r="A9199" s="803" t="s">
        <v>14939</v>
      </c>
      <c r="B9199" s="804" t="s">
        <v>1457</v>
      </c>
      <c r="C9199" s="805" t="s">
        <v>14771</v>
      </c>
      <c r="D9199" s="921"/>
      <c r="E9199" s="806"/>
      <c r="F9199" s="804" t="s">
        <v>14940</v>
      </c>
      <c r="G9199" s="807">
        <v>59003.192024999989</v>
      </c>
    </row>
    <row r="9200" spans="1:7" x14ac:dyDescent="0.25">
      <c r="A9200" s="803" t="s">
        <v>14941</v>
      </c>
      <c r="B9200" s="804" t="s">
        <v>1457</v>
      </c>
      <c r="C9200" s="805" t="s">
        <v>14942</v>
      </c>
      <c r="D9200" s="921"/>
      <c r="E9200" s="806"/>
      <c r="F9200" s="804" t="s">
        <v>14744</v>
      </c>
      <c r="G9200" s="807">
        <v>63556.374374999985</v>
      </c>
    </row>
    <row r="9201" spans="1:7" x14ac:dyDescent="0.25">
      <c r="A9201" s="803" t="s">
        <v>14943</v>
      </c>
      <c r="B9201" s="804" t="s">
        <v>1457</v>
      </c>
      <c r="C9201" s="805" t="s">
        <v>14944</v>
      </c>
      <c r="D9201" s="921"/>
      <c r="E9201" s="806"/>
      <c r="F9201" s="804" t="s">
        <v>14940</v>
      </c>
      <c r="G9201" s="807">
        <v>64465.288949999987</v>
      </c>
    </row>
    <row r="9202" spans="1:7" x14ac:dyDescent="0.25">
      <c r="A9202" s="803" t="s">
        <v>14945</v>
      </c>
      <c r="B9202" s="804" t="s">
        <v>1457</v>
      </c>
      <c r="C9202" s="805" t="s">
        <v>14946</v>
      </c>
      <c r="D9202" s="921"/>
      <c r="E9202" s="806"/>
      <c r="F9202" s="804" t="s">
        <v>14947</v>
      </c>
      <c r="G9202" s="807">
        <v>37847.252099999991</v>
      </c>
    </row>
    <row r="9203" spans="1:7" x14ac:dyDescent="0.25">
      <c r="A9203" s="803" t="s">
        <v>14948</v>
      </c>
      <c r="B9203" s="804" t="s">
        <v>1457</v>
      </c>
      <c r="C9203" s="805" t="s">
        <v>14949</v>
      </c>
      <c r="D9203" s="921"/>
      <c r="E9203" s="806"/>
      <c r="F9203" s="804" t="s">
        <v>14950</v>
      </c>
      <c r="G9203" s="807">
        <v>36322.145099999994</v>
      </c>
    </row>
    <row r="9204" spans="1:7" x14ac:dyDescent="0.25">
      <c r="A9204" s="803" t="s">
        <v>14951</v>
      </c>
      <c r="B9204" s="804" t="s">
        <v>1457</v>
      </c>
      <c r="C9204" s="805" t="s">
        <v>14952</v>
      </c>
      <c r="D9204" s="921"/>
      <c r="E9204" s="806"/>
      <c r="F9204" s="804" t="s">
        <v>14953</v>
      </c>
      <c r="G9204" s="807">
        <v>53464.839749999992</v>
      </c>
    </row>
    <row r="9205" spans="1:7" x14ac:dyDescent="0.25">
      <c r="A9205" s="803" t="s">
        <v>14954</v>
      </c>
      <c r="B9205" s="804" t="s">
        <v>1457</v>
      </c>
      <c r="C9205" s="805" t="s">
        <v>14955</v>
      </c>
      <c r="D9205" s="921"/>
      <c r="E9205" s="806"/>
      <c r="F9205" s="804" t="s">
        <v>14956</v>
      </c>
      <c r="G9205" s="807">
        <v>45512.144699999997</v>
      </c>
    </row>
    <row r="9206" spans="1:7" x14ac:dyDescent="0.25">
      <c r="A9206" s="803" t="s">
        <v>14957</v>
      </c>
      <c r="B9206" s="804" t="s">
        <v>1457</v>
      </c>
      <c r="C9206" s="805" t="s">
        <v>14958</v>
      </c>
      <c r="D9206" s="921"/>
      <c r="E9206" s="806"/>
      <c r="F9206" s="804" t="s">
        <v>14959</v>
      </c>
      <c r="G9206" s="807">
        <v>47610.396749999993</v>
      </c>
    </row>
    <row r="9207" spans="1:7" x14ac:dyDescent="0.25">
      <c r="A9207" s="803" t="s">
        <v>14960</v>
      </c>
      <c r="B9207" s="804" t="s">
        <v>14961</v>
      </c>
      <c r="C9207" s="805" t="s">
        <v>14451</v>
      </c>
      <c r="D9207" s="921"/>
      <c r="E9207" s="806"/>
      <c r="F9207" s="804" t="s">
        <v>14924</v>
      </c>
      <c r="G9207" s="807">
        <v>64898.222549999991</v>
      </c>
    </row>
    <row r="9208" spans="1:7" x14ac:dyDescent="0.25">
      <c r="A9208" s="787" t="s">
        <v>22413</v>
      </c>
      <c r="B9208" s="809" t="s">
        <v>22406</v>
      </c>
      <c r="C9208" s="810" t="s">
        <v>22414</v>
      </c>
      <c r="D9208" s="789"/>
      <c r="E9208" s="790"/>
      <c r="F9208" s="809" t="s">
        <v>9</v>
      </c>
      <c r="G9208" s="791">
        <v>16128.105563718746</v>
      </c>
    </row>
    <row r="9209" spans="1:7" x14ac:dyDescent="0.25">
      <c r="A9209" s="787" t="s">
        <v>22415</v>
      </c>
      <c r="B9209" s="809" t="s">
        <v>13003</v>
      </c>
      <c r="C9209" s="810" t="s">
        <v>22416</v>
      </c>
      <c r="D9209" s="789"/>
      <c r="E9209" s="790"/>
      <c r="F9209" s="809" t="s">
        <v>9</v>
      </c>
      <c r="G9209" s="791">
        <v>29988.170510062493</v>
      </c>
    </row>
    <row r="9210" spans="1:7" x14ac:dyDescent="0.25">
      <c r="A9210" s="787" t="s">
        <v>22417</v>
      </c>
      <c r="B9210" s="809" t="s">
        <v>13003</v>
      </c>
      <c r="C9210" s="810" t="s">
        <v>22418</v>
      </c>
      <c r="D9210" s="789"/>
      <c r="E9210" s="790"/>
      <c r="F9210" s="809" t="s">
        <v>22419</v>
      </c>
      <c r="G9210" s="791">
        <v>119855.51131968747</v>
      </c>
    </row>
    <row r="9211" spans="1:7" x14ac:dyDescent="0.25">
      <c r="A9211" s="787" t="s">
        <v>22420</v>
      </c>
      <c r="B9211" s="809" t="s">
        <v>13003</v>
      </c>
      <c r="C9211" s="810" t="s">
        <v>22421</v>
      </c>
      <c r="D9211" s="789"/>
      <c r="E9211" s="790"/>
      <c r="F9211" s="809" t="s">
        <v>22419</v>
      </c>
      <c r="G9211" s="791">
        <v>119856.22120462496</v>
      </c>
    </row>
    <row r="9212" spans="1:7" ht="15.75" thickBot="1" x14ac:dyDescent="0.3">
      <c r="A9212" s="787" t="s">
        <v>22422</v>
      </c>
      <c r="B9212" s="809" t="s">
        <v>13003</v>
      </c>
      <c r="C9212" s="810" t="s">
        <v>22423</v>
      </c>
      <c r="D9212" s="789"/>
      <c r="E9212" s="790"/>
      <c r="F9212" s="809" t="s">
        <v>22424</v>
      </c>
      <c r="G9212" s="791">
        <v>179234.12922243748</v>
      </c>
    </row>
    <row r="9213" spans="1:7" ht="19.5" thickBot="1" x14ac:dyDescent="0.3">
      <c r="A9213" s="784" t="s">
        <v>1294</v>
      </c>
      <c r="B9213" s="785"/>
      <c r="C9213" s="785"/>
      <c r="D9213" s="785"/>
      <c r="E9213" s="785"/>
      <c r="F9213" s="785"/>
      <c r="G9213" s="1053">
        <v>0</v>
      </c>
    </row>
    <row r="9214" spans="1:7" x14ac:dyDescent="0.25">
      <c r="A9214" s="803" t="s">
        <v>350</v>
      </c>
      <c r="B9214" s="804" t="s">
        <v>9864</v>
      </c>
      <c r="C9214" s="799" t="s">
        <v>9</v>
      </c>
      <c r="D9214" s="800"/>
      <c r="E9214" s="981" t="s">
        <v>351</v>
      </c>
      <c r="F9214" s="800"/>
      <c r="G9214" s="807">
        <v>12576.851015624999</v>
      </c>
    </row>
    <row r="9215" spans="1:7" x14ac:dyDescent="0.25">
      <c r="A9215" s="803" t="s">
        <v>352</v>
      </c>
      <c r="B9215" s="804" t="s">
        <v>9864</v>
      </c>
      <c r="C9215" s="805" t="s">
        <v>9</v>
      </c>
      <c r="D9215" s="806"/>
      <c r="E9215" s="805" t="s">
        <v>14962</v>
      </c>
      <c r="F9215" s="806"/>
      <c r="G9215" s="807">
        <v>25356.292499999996</v>
      </c>
    </row>
    <row r="9216" spans="1:7" x14ac:dyDescent="0.25">
      <c r="A9216" s="907" t="s">
        <v>354</v>
      </c>
      <c r="B9216" s="908" t="s">
        <v>9864</v>
      </c>
      <c r="C9216" s="909" t="s">
        <v>355</v>
      </c>
      <c r="D9216" s="910"/>
      <c r="E9216" s="909" t="s">
        <v>14963</v>
      </c>
      <c r="F9216" s="1234"/>
      <c r="G9216" s="911">
        <v>7461.7169249999988</v>
      </c>
    </row>
    <row r="9217" spans="1:7" x14ac:dyDescent="0.25">
      <c r="A9217" s="907" t="s">
        <v>14964</v>
      </c>
      <c r="B9217" s="908" t="s">
        <v>9864</v>
      </c>
      <c r="C9217" s="909" t="s">
        <v>355</v>
      </c>
      <c r="D9217" s="910"/>
      <c r="E9217" s="909" t="s">
        <v>14965</v>
      </c>
      <c r="F9217" s="1234"/>
      <c r="G9217" s="911">
        <v>7461.7169249999988</v>
      </c>
    </row>
    <row r="9218" spans="1:7" x14ac:dyDescent="0.25">
      <c r="A9218" s="792" t="s">
        <v>357</v>
      </c>
      <c r="B9218" s="813" t="s">
        <v>9864</v>
      </c>
      <c r="C9218" s="814" t="s">
        <v>358</v>
      </c>
      <c r="D9218" s="795"/>
      <c r="E9218" s="814" t="s">
        <v>359</v>
      </c>
      <c r="F9218" s="795"/>
      <c r="G9218" s="796">
        <v>9688.6349999999984</v>
      </c>
    </row>
    <row r="9219" spans="1:7" x14ac:dyDescent="0.25">
      <c r="A9219" s="792" t="s">
        <v>360</v>
      </c>
      <c r="B9219" s="813" t="s">
        <v>9864</v>
      </c>
      <c r="C9219" s="814" t="s">
        <v>358</v>
      </c>
      <c r="D9219" s="795"/>
      <c r="E9219" s="814" t="s">
        <v>361</v>
      </c>
      <c r="F9219" s="795"/>
      <c r="G9219" s="796">
        <v>10129.027499999998</v>
      </c>
    </row>
    <row r="9220" spans="1:7" x14ac:dyDescent="0.25">
      <c r="A9220" s="803" t="s">
        <v>378</v>
      </c>
      <c r="B9220" s="804" t="s">
        <v>9864</v>
      </c>
      <c r="C9220" s="805" t="s">
        <v>391</v>
      </c>
      <c r="D9220" s="806"/>
      <c r="E9220" s="805" t="s">
        <v>380</v>
      </c>
      <c r="F9220" s="806"/>
      <c r="G9220" s="807">
        <v>8874.7023749999989</v>
      </c>
    </row>
    <row r="9221" spans="1:7" x14ac:dyDescent="0.25">
      <c r="A9221" s="803" t="s">
        <v>381</v>
      </c>
      <c r="B9221" s="804" t="s">
        <v>9864</v>
      </c>
      <c r="C9221" s="805" t="s">
        <v>391</v>
      </c>
      <c r="D9221" s="806"/>
      <c r="E9221" s="805" t="s">
        <v>382</v>
      </c>
      <c r="F9221" s="806"/>
      <c r="G9221" s="807">
        <v>8874.7023749999989</v>
      </c>
    </row>
    <row r="9222" spans="1:7" x14ac:dyDescent="0.25">
      <c r="A9222" s="803" t="s">
        <v>383</v>
      </c>
      <c r="B9222" s="804" t="s">
        <v>9864</v>
      </c>
      <c r="C9222" s="805" t="s">
        <v>391</v>
      </c>
      <c r="D9222" s="806"/>
      <c r="E9222" s="805" t="s">
        <v>384</v>
      </c>
      <c r="F9222" s="806"/>
      <c r="G9222" s="807">
        <v>8874.7023749999989</v>
      </c>
    </row>
    <row r="9223" spans="1:7" x14ac:dyDescent="0.25">
      <c r="A9223" s="792" t="s">
        <v>14966</v>
      </c>
      <c r="B9223" s="813" t="s">
        <v>9864</v>
      </c>
      <c r="C9223" s="814" t="s">
        <v>394</v>
      </c>
      <c r="D9223" s="795"/>
      <c r="E9223" s="814" t="s">
        <v>380</v>
      </c>
      <c r="F9223" s="795"/>
      <c r="G9223" s="796">
        <v>9395.0399999999991</v>
      </c>
    </row>
    <row r="9224" spans="1:7" x14ac:dyDescent="0.25">
      <c r="A9224" s="792" t="s">
        <v>14967</v>
      </c>
      <c r="B9224" s="813" t="s">
        <v>9864</v>
      </c>
      <c r="C9224" s="814" t="s">
        <v>394</v>
      </c>
      <c r="D9224" s="795"/>
      <c r="E9224" s="814" t="s">
        <v>384</v>
      </c>
      <c r="F9224" s="795"/>
      <c r="G9224" s="796">
        <v>9395.0399999999991</v>
      </c>
    </row>
    <row r="9225" spans="1:7" x14ac:dyDescent="0.25">
      <c r="A9225" s="907" t="s">
        <v>385</v>
      </c>
      <c r="B9225" s="908" t="s">
        <v>9864</v>
      </c>
      <c r="C9225" s="909" t="s">
        <v>386</v>
      </c>
      <c r="D9225" s="910"/>
      <c r="E9225" s="909" t="s">
        <v>387</v>
      </c>
      <c r="F9225" s="910"/>
      <c r="G9225" s="911">
        <v>6873.6937499999985</v>
      </c>
    </row>
    <row r="9226" spans="1:7" x14ac:dyDescent="0.25">
      <c r="A9226" s="907" t="s">
        <v>388</v>
      </c>
      <c r="B9226" s="908" t="s">
        <v>9864</v>
      </c>
      <c r="C9226" s="909" t="s">
        <v>386</v>
      </c>
      <c r="D9226" s="910"/>
      <c r="E9226" s="909" t="s">
        <v>389</v>
      </c>
      <c r="F9226" s="910"/>
      <c r="G9226" s="911">
        <v>6873.6937499999985</v>
      </c>
    </row>
    <row r="9227" spans="1:7" x14ac:dyDescent="0.25">
      <c r="A9227" s="803" t="s">
        <v>390</v>
      </c>
      <c r="B9227" s="804" t="s">
        <v>9864</v>
      </c>
      <c r="C9227" s="805" t="s">
        <v>391</v>
      </c>
      <c r="D9227" s="806"/>
      <c r="E9227" s="805" t="s">
        <v>387</v>
      </c>
      <c r="F9227" s="806"/>
      <c r="G9227" s="807">
        <v>8874.7023749999989</v>
      </c>
    </row>
    <row r="9228" spans="1:7" x14ac:dyDescent="0.25">
      <c r="A9228" s="803" t="s">
        <v>392</v>
      </c>
      <c r="B9228" s="804" t="s">
        <v>9864</v>
      </c>
      <c r="C9228" s="805" t="s">
        <v>391</v>
      </c>
      <c r="D9228" s="806"/>
      <c r="E9228" s="805" t="s">
        <v>389</v>
      </c>
      <c r="F9228" s="806"/>
      <c r="G9228" s="807">
        <v>8874.7023749999989</v>
      </c>
    </row>
    <row r="9229" spans="1:7" x14ac:dyDescent="0.25">
      <c r="A9229" s="787" t="s">
        <v>14968</v>
      </c>
      <c r="B9229" s="809" t="s">
        <v>9864</v>
      </c>
      <c r="C9229" s="810" t="s">
        <v>14969</v>
      </c>
      <c r="D9229" s="790"/>
      <c r="E9229" s="810" t="s">
        <v>14970</v>
      </c>
      <c r="F9229" s="790"/>
      <c r="G9229" s="791">
        <v>4808.2722546600007</v>
      </c>
    </row>
    <row r="9230" spans="1:7" x14ac:dyDescent="0.25">
      <c r="A9230" s="792" t="s">
        <v>393</v>
      </c>
      <c r="B9230" s="813" t="s">
        <v>9864</v>
      </c>
      <c r="C9230" s="814" t="s">
        <v>394</v>
      </c>
      <c r="D9230" s="795"/>
      <c r="E9230" s="814" t="s">
        <v>395</v>
      </c>
      <c r="F9230" s="795"/>
      <c r="G9230" s="796">
        <v>9395.0399999999991</v>
      </c>
    </row>
    <row r="9231" spans="1:7" x14ac:dyDescent="0.25">
      <c r="A9231" s="792" t="s">
        <v>396</v>
      </c>
      <c r="B9231" s="813" t="s">
        <v>9864</v>
      </c>
      <c r="C9231" s="814" t="s">
        <v>394</v>
      </c>
      <c r="D9231" s="795"/>
      <c r="E9231" s="814" t="s">
        <v>397</v>
      </c>
      <c r="F9231" s="795"/>
      <c r="G9231" s="796">
        <v>9395.0399999999991</v>
      </c>
    </row>
    <row r="9232" spans="1:7" x14ac:dyDescent="0.25">
      <c r="A9232" s="792" t="s">
        <v>398</v>
      </c>
      <c r="B9232" s="813" t="s">
        <v>9864</v>
      </c>
      <c r="C9232" s="814" t="s">
        <v>394</v>
      </c>
      <c r="D9232" s="795"/>
      <c r="E9232" s="1155" t="s">
        <v>399</v>
      </c>
      <c r="F9232" s="795"/>
      <c r="G9232" s="796" t="s">
        <v>9</v>
      </c>
    </row>
    <row r="9233" spans="1:7" x14ac:dyDescent="0.25">
      <c r="A9233" s="792" t="s">
        <v>400</v>
      </c>
      <c r="B9233" s="813" t="s">
        <v>9864</v>
      </c>
      <c r="C9233" s="814" t="s">
        <v>394</v>
      </c>
      <c r="D9233" s="795"/>
      <c r="E9233" s="1155" t="s">
        <v>401</v>
      </c>
      <c r="F9233" s="795"/>
      <c r="G9233" s="796" t="s">
        <v>9</v>
      </c>
    </row>
    <row r="9234" spans="1:7" x14ac:dyDescent="0.25">
      <c r="A9234" s="803" t="s">
        <v>402</v>
      </c>
      <c r="B9234" s="804" t="s">
        <v>9864</v>
      </c>
      <c r="C9234" s="805" t="s">
        <v>391</v>
      </c>
      <c r="D9234" s="806"/>
      <c r="E9234" s="982" t="s">
        <v>395</v>
      </c>
      <c r="F9234" s="806"/>
      <c r="G9234" s="807">
        <v>13369.681499999999</v>
      </c>
    </row>
    <row r="9235" spans="1:7" x14ac:dyDescent="0.25">
      <c r="A9235" s="803" t="s">
        <v>403</v>
      </c>
      <c r="B9235" s="804" t="s">
        <v>9864</v>
      </c>
      <c r="C9235" s="805" t="s">
        <v>391</v>
      </c>
      <c r="D9235" s="806"/>
      <c r="E9235" s="982" t="s">
        <v>397</v>
      </c>
      <c r="F9235" s="806"/>
      <c r="G9235" s="807">
        <v>13369.681499999999</v>
      </c>
    </row>
    <row r="9236" spans="1:7" x14ac:dyDescent="0.25">
      <c r="A9236" s="803" t="s">
        <v>404</v>
      </c>
      <c r="B9236" s="804" t="s">
        <v>9864</v>
      </c>
      <c r="C9236" s="805" t="s">
        <v>391</v>
      </c>
      <c r="D9236" s="806"/>
      <c r="E9236" s="808" t="s">
        <v>405</v>
      </c>
      <c r="F9236" s="806"/>
      <c r="G9236" s="807">
        <v>15025.582327213171</v>
      </c>
    </row>
    <row r="9237" spans="1:7" x14ac:dyDescent="0.25">
      <c r="A9237" s="803" t="s">
        <v>406</v>
      </c>
      <c r="B9237" s="804" t="s">
        <v>9864</v>
      </c>
      <c r="C9237" s="805" t="s">
        <v>391</v>
      </c>
      <c r="D9237" s="806"/>
      <c r="E9237" s="808" t="s">
        <v>407</v>
      </c>
      <c r="F9237" s="806"/>
      <c r="G9237" s="807">
        <v>15025.582327213171</v>
      </c>
    </row>
    <row r="9238" spans="1:7" ht="15.75" thickBot="1" x14ac:dyDescent="0.3">
      <c r="A9238" s="787" t="s">
        <v>9863</v>
      </c>
      <c r="B9238" s="809" t="s">
        <v>9864</v>
      </c>
      <c r="C9238" s="810" t="s">
        <v>14971</v>
      </c>
      <c r="D9238" s="790"/>
      <c r="E9238" s="1023" t="s">
        <v>14972</v>
      </c>
      <c r="F9238" s="1024"/>
      <c r="G9238" s="791">
        <v>7486.6724999999988</v>
      </c>
    </row>
    <row r="9239" spans="1:7" ht="19.5" thickBot="1" x14ac:dyDescent="0.3">
      <c r="A9239" s="784" t="s">
        <v>14973</v>
      </c>
      <c r="B9239" s="785"/>
      <c r="C9239" s="785"/>
      <c r="D9239" s="785"/>
      <c r="E9239" s="785"/>
      <c r="F9239" s="785"/>
      <c r="G9239" s="1014">
        <v>0</v>
      </c>
    </row>
    <row r="9240" spans="1:7" x14ac:dyDescent="0.25">
      <c r="A9240" s="792" t="s">
        <v>14974</v>
      </c>
      <c r="B9240" s="813" t="s">
        <v>14975</v>
      </c>
      <c r="C9240" s="814" t="s">
        <v>14976</v>
      </c>
      <c r="D9240" s="795"/>
      <c r="E9240" s="1092" t="s">
        <v>14977</v>
      </c>
      <c r="F9240" s="795"/>
      <c r="G9240" s="796">
        <v>15912.154687499995</v>
      </c>
    </row>
    <row r="9241" spans="1:7" x14ac:dyDescent="0.25">
      <c r="A9241" s="792" t="s">
        <v>357</v>
      </c>
      <c r="B9241" s="813" t="s">
        <v>3454</v>
      </c>
      <c r="C9241" s="814" t="s">
        <v>14976</v>
      </c>
      <c r="D9241" s="795"/>
      <c r="E9241" s="1092" t="s">
        <v>14978</v>
      </c>
      <c r="F9241" s="795"/>
      <c r="G9241" s="796">
        <v>10146.881249999999</v>
      </c>
    </row>
    <row r="9242" spans="1:7" x14ac:dyDescent="0.25">
      <c r="A9242" s="792" t="s">
        <v>14979</v>
      </c>
      <c r="B9242" s="813" t="s">
        <v>12899</v>
      </c>
      <c r="C9242" s="814" t="s">
        <v>14976</v>
      </c>
      <c r="D9242" s="795"/>
      <c r="E9242" s="1092" t="s">
        <v>14980</v>
      </c>
      <c r="F9242" s="795"/>
      <c r="G9242" s="796">
        <v>15912.154687499995</v>
      </c>
    </row>
    <row r="9243" spans="1:7" x14ac:dyDescent="0.25">
      <c r="A9243" s="792" t="s">
        <v>14981</v>
      </c>
      <c r="B9243" s="1017" t="s">
        <v>14982</v>
      </c>
      <c r="C9243" s="814" t="s">
        <v>14983</v>
      </c>
      <c r="D9243" s="795"/>
      <c r="E9243" s="971" t="s">
        <v>14980</v>
      </c>
      <c r="F9243" s="795"/>
      <c r="G9243" s="796">
        <v>15912.154687499995</v>
      </c>
    </row>
    <row r="9244" spans="1:7" x14ac:dyDescent="0.25">
      <c r="A9244" s="792" t="s">
        <v>14984</v>
      </c>
      <c r="B9244" s="813" t="s">
        <v>1438</v>
      </c>
      <c r="C9244" s="814" t="s">
        <v>14985</v>
      </c>
      <c r="D9244" s="795"/>
      <c r="E9244" s="971" t="s">
        <v>14986</v>
      </c>
      <c r="F9244" s="795"/>
      <c r="G9244" s="796" t="s">
        <v>9</v>
      </c>
    </row>
    <row r="9245" spans="1:7" x14ac:dyDescent="0.25">
      <c r="A9245" s="792" t="s">
        <v>14987</v>
      </c>
      <c r="B9245" s="813" t="s">
        <v>14988</v>
      </c>
      <c r="C9245" s="814" t="s">
        <v>14976</v>
      </c>
      <c r="D9245" s="795"/>
      <c r="E9245" s="971" t="s">
        <v>14989</v>
      </c>
      <c r="F9245" s="795"/>
      <c r="G9245" s="796">
        <v>15912.154687499995</v>
      </c>
    </row>
    <row r="9246" spans="1:7" x14ac:dyDescent="0.25">
      <c r="A9246" s="792" t="s">
        <v>14990</v>
      </c>
      <c r="B9246" s="813" t="s">
        <v>1448</v>
      </c>
      <c r="C9246" s="814" t="s">
        <v>14983</v>
      </c>
      <c r="D9246" s="795"/>
      <c r="E9246" s="971" t="s">
        <v>14978</v>
      </c>
      <c r="F9246" s="795"/>
      <c r="G9246" s="796">
        <v>15912.154687499995</v>
      </c>
    </row>
    <row r="9247" spans="1:7" x14ac:dyDescent="0.25">
      <c r="A9247" s="792" t="s">
        <v>357</v>
      </c>
      <c r="B9247" s="813" t="s">
        <v>1448</v>
      </c>
      <c r="C9247" s="814" t="s">
        <v>14976</v>
      </c>
      <c r="D9247" s="795"/>
      <c r="E9247" s="971" t="s">
        <v>14978</v>
      </c>
      <c r="F9247" s="795"/>
      <c r="G9247" s="796">
        <v>15912.154687499995</v>
      </c>
    </row>
    <row r="9248" spans="1:7" x14ac:dyDescent="0.25">
      <c r="A9248" s="792" t="s">
        <v>360</v>
      </c>
      <c r="B9248" s="813" t="s">
        <v>13220</v>
      </c>
      <c r="C9248" s="814" t="s">
        <v>14991</v>
      </c>
      <c r="D9248" s="795"/>
      <c r="E9248" s="971" t="s">
        <v>14992</v>
      </c>
      <c r="F9248" s="795"/>
      <c r="G9248" s="796">
        <v>15912.154687499995</v>
      </c>
    </row>
    <row r="9249" spans="1:7" x14ac:dyDescent="0.25">
      <c r="A9249" s="787" t="s">
        <v>14993</v>
      </c>
      <c r="B9249" s="809" t="s">
        <v>13220</v>
      </c>
      <c r="C9249" s="810" t="s">
        <v>14991</v>
      </c>
      <c r="D9249" s="790"/>
      <c r="E9249" s="1023" t="s">
        <v>14994</v>
      </c>
      <c r="F9249" s="790"/>
      <c r="G9249" s="791">
        <v>15193.541249999997</v>
      </c>
    </row>
    <row r="9250" spans="1:7" x14ac:dyDescent="0.25">
      <c r="A9250" s="792" t="s">
        <v>14995</v>
      </c>
      <c r="B9250" s="813" t="s">
        <v>14996</v>
      </c>
      <c r="C9250" s="814" t="s">
        <v>14983</v>
      </c>
      <c r="D9250" s="795"/>
      <c r="E9250" s="1092" t="s">
        <v>14977</v>
      </c>
      <c r="F9250" s="795"/>
      <c r="G9250" s="796">
        <v>15912.154687499995</v>
      </c>
    </row>
    <row r="9251" spans="1:7" x14ac:dyDescent="0.25">
      <c r="A9251" s="792" t="s">
        <v>14981</v>
      </c>
      <c r="B9251" s="813" t="s">
        <v>10592</v>
      </c>
      <c r="C9251" s="814" t="s">
        <v>14983</v>
      </c>
      <c r="D9251" s="795"/>
      <c r="E9251" s="971" t="s">
        <v>14980</v>
      </c>
      <c r="F9251" s="795"/>
      <c r="G9251" s="796">
        <v>15912.154687499995</v>
      </c>
    </row>
    <row r="9252" spans="1:7" x14ac:dyDescent="0.25">
      <c r="A9252" s="792" t="s">
        <v>357</v>
      </c>
      <c r="B9252" s="813" t="s">
        <v>12801</v>
      </c>
      <c r="C9252" s="814" t="s">
        <v>14976</v>
      </c>
      <c r="D9252" s="795"/>
      <c r="E9252" s="1092" t="s">
        <v>14978</v>
      </c>
      <c r="F9252" s="795"/>
      <c r="G9252" s="796">
        <v>15912.154687499995</v>
      </c>
    </row>
    <row r="9253" spans="1:7" x14ac:dyDescent="0.25">
      <c r="A9253" s="792" t="s">
        <v>14997</v>
      </c>
      <c r="B9253" s="813" t="s">
        <v>13270</v>
      </c>
      <c r="C9253" s="814" t="s">
        <v>14983</v>
      </c>
      <c r="D9253" s="795"/>
      <c r="E9253" s="971" t="s">
        <v>14998</v>
      </c>
      <c r="F9253" s="795"/>
      <c r="G9253" s="796">
        <v>15912.154687499995</v>
      </c>
    </row>
    <row r="9254" spans="1:7" ht="15.75" thickBot="1" x14ac:dyDescent="0.3">
      <c r="A9254" s="792" t="s">
        <v>14981</v>
      </c>
      <c r="B9254" s="813" t="s">
        <v>14999</v>
      </c>
      <c r="C9254" s="814" t="s">
        <v>14991</v>
      </c>
      <c r="D9254" s="795"/>
      <c r="E9254" s="971" t="s">
        <v>15000</v>
      </c>
      <c r="F9254" s="795"/>
      <c r="G9254" s="796">
        <v>15912.154687499995</v>
      </c>
    </row>
    <row r="9255" spans="1:7" ht="19.5" thickBot="1" x14ac:dyDescent="0.3">
      <c r="A9255" s="784" t="s">
        <v>15001</v>
      </c>
      <c r="B9255" s="785"/>
      <c r="C9255" s="785"/>
      <c r="D9255" s="785"/>
      <c r="E9255" s="785"/>
      <c r="F9255" s="785"/>
      <c r="G9255" s="1014">
        <v>0</v>
      </c>
    </row>
    <row r="9256" spans="1:7" x14ac:dyDescent="0.25">
      <c r="A9256" s="803" t="s">
        <v>15002</v>
      </c>
      <c r="B9256" s="804" t="s">
        <v>15003</v>
      </c>
      <c r="C9256" s="805" t="s">
        <v>15004</v>
      </c>
      <c r="D9256" s="806"/>
      <c r="E9256" s="982" t="s">
        <v>15005</v>
      </c>
      <c r="F9256" s="806"/>
      <c r="G9256" s="807">
        <v>29702.192812499994</v>
      </c>
    </row>
    <row r="9257" spans="1:7" x14ac:dyDescent="0.25">
      <c r="A9257" s="803" t="s">
        <v>15006</v>
      </c>
      <c r="B9257" s="804" t="s">
        <v>15003</v>
      </c>
      <c r="C9257" s="805" t="s">
        <v>15004</v>
      </c>
      <c r="D9257" s="806"/>
      <c r="E9257" s="982" t="s">
        <v>15007</v>
      </c>
      <c r="F9257" s="806"/>
      <c r="G9257" s="807">
        <v>29702.192812499994</v>
      </c>
    </row>
    <row r="9258" spans="1:7" x14ac:dyDescent="0.25">
      <c r="A9258" s="803" t="s">
        <v>362</v>
      </c>
      <c r="B9258" s="804" t="s">
        <v>15003</v>
      </c>
      <c r="C9258" s="805" t="s">
        <v>15004</v>
      </c>
      <c r="D9258" s="806"/>
      <c r="E9258" s="982" t="s">
        <v>15008</v>
      </c>
      <c r="F9258" s="806"/>
      <c r="G9258" s="807">
        <v>29702.192812499994</v>
      </c>
    </row>
    <row r="9259" spans="1:7" x14ac:dyDescent="0.25">
      <c r="A9259" s="803" t="s">
        <v>15009</v>
      </c>
      <c r="B9259" s="804" t="s">
        <v>363</v>
      </c>
      <c r="C9259" s="805" t="s">
        <v>15010</v>
      </c>
      <c r="D9259" s="806"/>
      <c r="E9259" s="805" t="s">
        <v>15007</v>
      </c>
      <c r="F9259" s="806"/>
      <c r="G9259" s="807">
        <v>17449.739474999995</v>
      </c>
    </row>
    <row r="9260" spans="1:7" x14ac:dyDescent="0.25">
      <c r="A9260" s="803" t="s">
        <v>15011</v>
      </c>
      <c r="B9260" s="804" t="s">
        <v>363</v>
      </c>
      <c r="C9260" s="805" t="s">
        <v>15010</v>
      </c>
      <c r="D9260" s="806"/>
      <c r="E9260" s="805" t="s">
        <v>15005</v>
      </c>
      <c r="F9260" s="806"/>
      <c r="G9260" s="807">
        <v>17449.739474999995</v>
      </c>
    </row>
    <row r="9261" spans="1:7" x14ac:dyDescent="0.25">
      <c r="A9261" s="792" t="s">
        <v>365</v>
      </c>
      <c r="B9261" s="813" t="s">
        <v>363</v>
      </c>
      <c r="C9261" s="814" t="s">
        <v>15012</v>
      </c>
      <c r="D9261" s="795"/>
      <c r="E9261" s="814" t="s">
        <v>367</v>
      </c>
      <c r="F9261" s="795"/>
      <c r="G9261" s="796" t="s">
        <v>9</v>
      </c>
    </row>
    <row r="9262" spans="1:7" x14ac:dyDescent="0.25">
      <c r="A9262" s="792" t="s">
        <v>368</v>
      </c>
      <c r="B9262" s="813" t="s">
        <v>15013</v>
      </c>
      <c r="C9262" s="814" t="s">
        <v>15014</v>
      </c>
      <c r="D9262" s="795"/>
      <c r="E9262" s="1155" t="s">
        <v>370</v>
      </c>
      <c r="F9262" s="795"/>
      <c r="G9262" s="796">
        <v>10541.065599999998</v>
      </c>
    </row>
    <row r="9263" spans="1:7" x14ac:dyDescent="0.25">
      <c r="A9263" s="792" t="s">
        <v>371</v>
      </c>
      <c r="B9263" s="813" t="s">
        <v>15013</v>
      </c>
      <c r="C9263" s="814" t="s">
        <v>15014</v>
      </c>
      <c r="D9263" s="795"/>
      <c r="E9263" s="1155" t="s">
        <v>372</v>
      </c>
      <c r="F9263" s="795"/>
      <c r="G9263" s="796">
        <v>10541.065599999998</v>
      </c>
    </row>
    <row r="9264" spans="1:7" x14ac:dyDescent="0.25">
      <c r="A9264" s="803" t="s">
        <v>373</v>
      </c>
      <c r="B9264" s="804" t="s">
        <v>15013</v>
      </c>
      <c r="C9264" s="805" t="s">
        <v>15010</v>
      </c>
      <c r="D9264" s="806"/>
      <c r="E9264" s="1264" t="s">
        <v>370</v>
      </c>
      <c r="F9264" s="806"/>
      <c r="G9264" s="807">
        <v>14541.507652213168</v>
      </c>
    </row>
    <row r="9265" spans="1:7" x14ac:dyDescent="0.25">
      <c r="A9265" s="803" t="s">
        <v>375</v>
      </c>
      <c r="B9265" s="804" t="s">
        <v>15013</v>
      </c>
      <c r="C9265" s="805" t="s">
        <v>15010</v>
      </c>
      <c r="D9265" s="806"/>
      <c r="E9265" s="1264" t="s">
        <v>372</v>
      </c>
      <c r="F9265" s="806"/>
      <c r="G9265" s="807">
        <v>14541.507652213168</v>
      </c>
    </row>
    <row r="9266" spans="1:7" ht="15.75" thickBot="1" x14ac:dyDescent="0.3">
      <c r="A9266" s="803" t="s">
        <v>376</v>
      </c>
      <c r="B9266" s="804" t="s">
        <v>15013</v>
      </c>
      <c r="C9266" s="805" t="s">
        <v>15010</v>
      </c>
      <c r="D9266" s="806"/>
      <c r="E9266" s="982" t="s">
        <v>22527</v>
      </c>
      <c r="F9266" s="806"/>
      <c r="G9266" s="807">
        <v>16925.195094576789</v>
      </c>
    </row>
    <row r="9267" spans="1:7" ht="19.5" thickBot="1" x14ac:dyDescent="0.3">
      <c r="A9267" s="784" t="s">
        <v>15015</v>
      </c>
      <c r="B9267" s="785"/>
      <c r="C9267" s="785"/>
      <c r="D9267" s="785"/>
      <c r="E9267" s="785"/>
      <c r="F9267" s="785"/>
      <c r="G9267" s="1014">
        <v>0</v>
      </c>
    </row>
    <row r="9268" spans="1:7" x14ac:dyDescent="0.25">
      <c r="A9268" s="792" t="s">
        <v>15016</v>
      </c>
      <c r="B9268" s="813" t="s">
        <v>15017</v>
      </c>
      <c r="C9268" s="814" t="s">
        <v>15018</v>
      </c>
      <c r="D9268" s="795"/>
      <c r="E9268" s="814" t="s">
        <v>15019</v>
      </c>
      <c r="F9268" s="795"/>
      <c r="G9268" s="919">
        <v>850.83830999999986</v>
      </c>
    </row>
    <row r="9269" spans="1:7" x14ac:dyDescent="0.25">
      <c r="A9269" s="792" t="s">
        <v>15020</v>
      </c>
      <c r="B9269" s="813" t="s">
        <v>15017</v>
      </c>
      <c r="C9269" s="814" t="s">
        <v>15021</v>
      </c>
      <c r="D9269" s="795"/>
      <c r="E9269" s="814" t="s">
        <v>10180</v>
      </c>
      <c r="F9269" s="795"/>
      <c r="G9269" s="919">
        <v>850.83830999999986</v>
      </c>
    </row>
    <row r="9270" spans="1:7" x14ac:dyDescent="0.25">
      <c r="A9270" s="792" t="s">
        <v>15022</v>
      </c>
      <c r="B9270" s="813" t="s">
        <v>15017</v>
      </c>
      <c r="C9270" s="814" t="s">
        <v>15023</v>
      </c>
      <c r="D9270" s="795"/>
      <c r="E9270" s="814" t="s">
        <v>15024</v>
      </c>
      <c r="F9270" s="795"/>
      <c r="G9270" s="919">
        <v>850.83830999999986</v>
      </c>
    </row>
    <row r="9271" spans="1:7" x14ac:dyDescent="0.25">
      <c r="A9271" s="792" t="s">
        <v>15025</v>
      </c>
      <c r="B9271" s="813" t="s">
        <v>15017</v>
      </c>
      <c r="C9271" s="814" t="s">
        <v>15023</v>
      </c>
      <c r="D9271" s="795"/>
      <c r="E9271" s="814" t="s">
        <v>15026</v>
      </c>
      <c r="F9271" s="795"/>
      <c r="G9271" s="919">
        <v>850.83830999999986</v>
      </c>
    </row>
    <row r="9272" spans="1:7" x14ac:dyDescent="0.25">
      <c r="A9272" s="792" t="s">
        <v>6476</v>
      </c>
      <c r="B9272" s="813" t="s">
        <v>15017</v>
      </c>
      <c r="C9272" s="814" t="s">
        <v>15023</v>
      </c>
      <c r="D9272" s="795"/>
      <c r="E9272" s="814" t="s">
        <v>15027</v>
      </c>
      <c r="F9272" s="795"/>
      <c r="G9272" s="919">
        <v>253.31257574999995</v>
      </c>
    </row>
    <row r="9273" spans="1:7" x14ac:dyDescent="0.25">
      <c r="A9273" s="792" t="s">
        <v>2754</v>
      </c>
      <c r="B9273" s="813" t="s">
        <v>15017</v>
      </c>
      <c r="C9273" s="814" t="s">
        <v>15023</v>
      </c>
      <c r="D9273" s="795"/>
      <c r="E9273" s="814" t="s">
        <v>15028</v>
      </c>
      <c r="F9273" s="795"/>
      <c r="G9273" s="919">
        <v>314.97321249999987</v>
      </c>
    </row>
    <row r="9274" spans="1:7" x14ac:dyDescent="0.25">
      <c r="A9274" s="792" t="s">
        <v>3292</v>
      </c>
      <c r="B9274" s="813" t="s">
        <v>15017</v>
      </c>
      <c r="C9274" s="814" t="s">
        <v>15023</v>
      </c>
      <c r="D9274" s="795"/>
      <c r="E9274" s="814" t="s">
        <v>15029</v>
      </c>
      <c r="F9274" s="795"/>
      <c r="G9274" s="919">
        <v>1472.3895049999996</v>
      </c>
    </row>
    <row r="9275" spans="1:7" x14ac:dyDescent="0.25">
      <c r="A9275" s="792" t="s">
        <v>6374</v>
      </c>
      <c r="B9275" s="813" t="s">
        <v>15017</v>
      </c>
      <c r="C9275" s="984" t="s">
        <v>15030</v>
      </c>
      <c r="D9275" s="795"/>
      <c r="E9275" s="814" t="s">
        <v>15031</v>
      </c>
      <c r="F9275" s="795"/>
      <c r="G9275" s="919">
        <v>420.08326424999984</v>
      </c>
    </row>
    <row r="9276" spans="1:7" x14ac:dyDescent="0.25">
      <c r="A9276" s="792" t="s">
        <v>13533</v>
      </c>
      <c r="B9276" s="813" t="s">
        <v>15017</v>
      </c>
      <c r="C9276" s="814" t="s">
        <v>15032</v>
      </c>
      <c r="D9276" s="795"/>
      <c r="E9276" s="814" t="s">
        <v>15033</v>
      </c>
      <c r="F9276" s="795"/>
      <c r="G9276" s="919" t="s">
        <v>9</v>
      </c>
    </row>
    <row r="9277" spans="1:7" x14ac:dyDescent="0.25">
      <c r="A9277" s="792" t="s">
        <v>13538</v>
      </c>
      <c r="B9277" s="813" t="s">
        <v>15017</v>
      </c>
      <c r="C9277" s="814" t="s">
        <v>15032</v>
      </c>
      <c r="D9277" s="795"/>
      <c r="E9277" s="814" t="s">
        <v>15034</v>
      </c>
      <c r="F9277" s="795"/>
      <c r="G9277" s="919" t="s">
        <v>9</v>
      </c>
    </row>
    <row r="9278" spans="1:7" x14ac:dyDescent="0.25">
      <c r="A9278" s="792" t="s">
        <v>15035</v>
      </c>
      <c r="B9278" s="813" t="s">
        <v>15017</v>
      </c>
      <c r="C9278" s="984" t="s">
        <v>15036</v>
      </c>
      <c r="D9278" s="795"/>
      <c r="E9278" s="814" t="s">
        <v>3746</v>
      </c>
      <c r="F9278" s="795"/>
      <c r="G9278" s="919">
        <v>891.08066249999979</v>
      </c>
    </row>
    <row r="9279" spans="1:7" x14ac:dyDescent="0.25">
      <c r="A9279" s="792" t="s">
        <v>6477</v>
      </c>
      <c r="B9279" s="813" t="s">
        <v>15017</v>
      </c>
      <c r="C9279" s="984" t="s">
        <v>15036</v>
      </c>
      <c r="D9279" s="795"/>
      <c r="E9279" s="814" t="s">
        <v>12964</v>
      </c>
      <c r="F9279" s="795"/>
      <c r="G9279" s="919">
        <v>471.3244789499999</v>
      </c>
    </row>
    <row r="9280" spans="1:7" x14ac:dyDescent="0.25">
      <c r="A9280" s="792" t="s">
        <v>1663</v>
      </c>
      <c r="B9280" s="813" t="s">
        <v>15037</v>
      </c>
      <c r="C9280" s="814" t="s">
        <v>15018</v>
      </c>
      <c r="D9280" s="795"/>
      <c r="E9280" s="814" t="s">
        <v>15038</v>
      </c>
      <c r="F9280" s="795"/>
      <c r="G9280" s="919">
        <v>758.22251904000007</v>
      </c>
    </row>
    <row r="9281" spans="1:7" x14ac:dyDescent="0.25">
      <c r="A9281" s="792" t="s">
        <v>1665</v>
      </c>
      <c r="B9281" s="813" t="s">
        <v>15037</v>
      </c>
      <c r="C9281" s="814" t="s">
        <v>15018</v>
      </c>
      <c r="D9281" s="795"/>
      <c r="E9281" s="814" t="s">
        <v>1666</v>
      </c>
      <c r="F9281" s="795"/>
      <c r="G9281" s="919">
        <v>758.22251904000007</v>
      </c>
    </row>
    <row r="9282" spans="1:7" x14ac:dyDescent="0.25">
      <c r="A9282" s="803" t="s">
        <v>15039</v>
      </c>
      <c r="B9282" s="804" t="s">
        <v>7957</v>
      </c>
      <c r="C9282" s="805" t="s">
        <v>15018</v>
      </c>
      <c r="D9282" s="806"/>
      <c r="E9282" s="805" t="s">
        <v>9</v>
      </c>
      <c r="F9282" s="806"/>
      <c r="G9282" s="922">
        <v>98.401118190937481</v>
      </c>
    </row>
    <row r="9283" spans="1:7" x14ac:dyDescent="0.25">
      <c r="A9283" s="803" t="s">
        <v>15040</v>
      </c>
      <c r="B9283" s="804" t="s">
        <v>4688</v>
      </c>
      <c r="C9283" s="805" t="s">
        <v>15041</v>
      </c>
      <c r="D9283" s="806"/>
      <c r="E9283" s="805" t="s">
        <v>15042</v>
      </c>
      <c r="F9283" s="806"/>
      <c r="G9283" s="922">
        <v>221.99647039312495</v>
      </c>
    </row>
    <row r="9284" spans="1:7" ht="15.75" thickBot="1" x14ac:dyDescent="0.3">
      <c r="A9284" s="803" t="s">
        <v>15043</v>
      </c>
      <c r="B9284" s="804" t="s">
        <v>15044</v>
      </c>
      <c r="C9284" s="805" t="s">
        <v>15018</v>
      </c>
      <c r="D9284" s="806"/>
      <c r="E9284" s="805" t="s">
        <v>9</v>
      </c>
      <c r="F9284" s="806"/>
      <c r="G9284" s="922">
        <v>221.99647039312495</v>
      </c>
    </row>
    <row r="9285" spans="1:7" ht="19.5" thickBot="1" x14ac:dyDescent="0.3">
      <c r="A9285" s="784" t="s">
        <v>15045</v>
      </c>
      <c r="B9285" s="785"/>
      <c r="C9285" s="785"/>
      <c r="D9285" s="785"/>
      <c r="E9285" s="785"/>
      <c r="F9285" s="785"/>
      <c r="G9285" s="1014">
        <v>0</v>
      </c>
    </row>
    <row r="9286" spans="1:7" ht="15.75" thickBot="1" x14ac:dyDescent="0.3">
      <c r="A9286" s="792" t="s">
        <v>15046</v>
      </c>
      <c r="B9286" s="814" t="s">
        <v>15047</v>
      </c>
      <c r="C9286" s="795"/>
      <c r="D9286" s="814" t="s">
        <v>15048</v>
      </c>
      <c r="E9286" s="794"/>
      <c r="F9286" s="795"/>
      <c r="G9286" s="796">
        <v>18380.549889000002</v>
      </c>
    </row>
    <row r="9287" spans="1:7" ht="19.5" thickBot="1" x14ac:dyDescent="0.3">
      <c r="A9287" s="784" t="s">
        <v>15049</v>
      </c>
      <c r="B9287" s="785"/>
      <c r="C9287" s="785"/>
      <c r="D9287" s="785"/>
      <c r="E9287" s="785"/>
      <c r="F9287" s="785"/>
      <c r="G9287" s="1014">
        <v>0</v>
      </c>
    </row>
    <row r="9288" spans="1:7" x14ac:dyDescent="0.25">
      <c r="A9288" s="803" t="s">
        <v>15050</v>
      </c>
      <c r="B9288" s="804" t="s">
        <v>3560</v>
      </c>
      <c r="C9288" s="805" t="s">
        <v>98</v>
      </c>
      <c r="D9288" s="806"/>
      <c r="E9288" s="805" t="s">
        <v>13033</v>
      </c>
      <c r="F9288" s="806"/>
      <c r="G9288" s="807">
        <v>3275.0159117186254</v>
      </c>
    </row>
    <row r="9289" spans="1:7" x14ac:dyDescent="0.25">
      <c r="A9289" s="803" t="s">
        <v>15051</v>
      </c>
      <c r="B9289" s="804" t="s">
        <v>3560</v>
      </c>
      <c r="C9289" s="805" t="s">
        <v>98</v>
      </c>
      <c r="D9289" s="806"/>
      <c r="E9289" s="805" t="s">
        <v>13035</v>
      </c>
      <c r="F9289" s="806"/>
      <c r="G9289" s="807">
        <v>4694.9528804357833</v>
      </c>
    </row>
    <row r="9290" spans="1:7" x14ac:dyDescent="0.25">
      <c r="A9290" s="803" t="s">
        <v>15052</v>
      </c>
      <c r="B9290" s="804" t="s">
        <v>3560</v>
      </c>
      <c r="C9290" s="805" t="s">
        <v>98</v>
      </c>
      <c r="D9290" s="806"/>
      <c r="E9290" s="805" t="s">
        <v>11577</v>
      </c>
      <c r="F9290" s="806"/>
      <c r="G9290" s="807">
        <v>7557.7290270429939</v>
      </c>
    </row>
    <row r="9291" spans="1:7" x14ac:dyDescent="0.25">
      <c r="A9291" s="803" t="s">
        <v>15053</v>
      </c>
      <c r="B9291" s="804" t="s">
        <v>10183</v>
      </c>
      <c r="C9291" s="805" t="s">
        <v>98</v>
      </c>
      <c r="D9291" s="806"/>
      <c r="E9291" s="805" t="s">
        <v>13033</v>
      </c>
      <c r="F9291" s="806"/>
      <c r="G9291" s="807">
        <v>3743.6909628470939</v>
      </c>
    </row>
    <row r="9292" spans="1:7" x14ac:dyDescent="0.25">
      <c r="A9292" s="803" t="s">
        <v>15054</v>
      </c>
      <c r="B9292" s="804" t="s">
        <v>10183</v>
      </c>
      <c r="C9292" s="805" t="s">
        <v>98</v>
      </c>
      <c r="D9292" s="806"/>
      <c r="E9292" s="805" t="s">
        <v>11577</v>
      </c>
      <c r="F9292" s="806"/>
      <c r="G9292" s="807">
        <v>6394.0916445087523</v>
      </c>
    </row>
    <row r="9293" spans="1:7" x14ac:dyDescent="0.25">
      <c r="A9293" s="803" t="s">
        <v>15055</v>
      </c>
      <c r="B9293" s="804" t="s">
        <v>14612</v>
      </c>
      <c r="C9293" s="805" t="s">
        <v>98</v>
      </c>
      <c r="D9293" s="806"/>
      <c r="E9293" s="805" t="s">
        <v>13033</v>
      </c>
      <c r="F9293" s="806"/>
      <c r="G9293" s="807">
        <v>6763.6430828251887</v>
      </c>
    </row>
    <row r="9294" spans="1:7" x14ac:dyDescent="0.25">
      <c r="A9294" s="803" t="s">
        <v>15056</v>
      </c>
      <c r="B9294" s="804" t="s">
        <v>14612</v>
      </c>
      <c r="C9294" s="805" t="s">
        <v>98</v>
      </c>
      <c r="D9294" s="806"/>
      <c r="E9294" s="805" t="s">
        <v>11577</v>
      </c>
      <c r="F9294" s="806"/>
      <c r="G9294" s="807">
        <v>10081.252822818535</v>
      </c>
    </row>
    <row r="9295" spans="1:7" x14ac:dyDescent="0.25">
      <c r="A9295" s="803" t="s">
        <v>15057</v>
      </c>
      <c r="B9295" s="804" t="s">
        <v>14612</v>
      </c>
      <c r="C9295" s="805" t="s">
        <v>98</v>
      </c>
      <c r="D9295" s="806"/>
      <c r="E9295" s="805" t="s">
        <v>15058</v>
      </c>
      <c r="F9295" s="806"/>
      <c r="G9295" s="807">
        <v>8417.6285489006405</v>
      </c>
    </row>
    <row r="9296" spans="1:7" x14ac:dyDescent="0.25">
      <c r="A9296" s="803" t="s">
        <v>15059</v>
      </c>
      <c r="B9296" s="804" t="s">
        <v>14612</v>
      </c>
      <c r="C9296" s="805" t="s">
        <v>98</v>
      </c>
      <c r="D9296" s="806"/>
      <c r="E9296" s="805" t="s">
        <v>15060</v>
      </c>
      <c r="F9296" s="806"/>
      <c r="G9296" s="807">
        <v>13759.765996694567</v>
      </c>
    </row>
    <row r="9297" spans="1:7" x14ac:dyDescent="0.25">
      <c r="A9297" s="803" t="s">
        <v>15061</v>
      </c>
      <c r="B9297" s="804" t="s">
        <v>15062</v>
      </c>
      <c r="C9297" s="805" t="s">
        <v>98</v>
      </c>
      <c r="D9297" s="806"/>
      <c r="E9297" s="805" t="s">
        <v>13033</v>
      </c>
      <c r="F9297" s="806"/>
      <c r="G9297" s="807">
        <v>5864.0115081764307</v>
      </c>
    </row>
    <row r="9298" spans="1:7" x14ac:dyDescent="0.25">
      <c r="A9298" s="803" t="s">
        <v>15063</v>
      </c>
      <c r="B9298" s="804" t="s">
        <v>15062</v>
      </c>
      <c r="C9298" s="805" t="s">
        <v>98</v>
      </c>
      <c r="D9298" s="806"/>
      <c r="E9298" s="805" t="s">
        <v>13035</v>
      </c>
      <c r="F9298" s="806"/>
      <c r="G9298" s="807">
        <v>7619.9019597772549</v>
      </c>
    </row>
    <row r="9299" spans="1:7" x14ac:dyDescent="0.25">
      <c r="A9299" s="803" t="s">
        <v>15064</v>
      </c>
      <c r="B9299" s="804" t="s">
        <v>15062</v>
      </c>
      <c r="C9299" s="805" t="s">
        <v>98</v>
      </c>
      <c r="D9299" s="806"/>
      <c r="E9299" s="805" t="s">
        <v>11577</v>
      </c>
      <c r="F9299" s="806"/>
      <c r="G9299" s="807">
        <v>11496.112956707502</v>
      </c>
    </row>
    <row r="9300" spans="1:7" x14ac:dyDescent="0.25">
      <c r="A9300" s="803" t="s">
        <v>15065</v>
      </c>
      <c r="B9300" s="804" t="s">
        <v>15062</v>
      </c>
      <c r="C9300" s="805" t="s">
        <v>98</v>
      </c>
      <c r="D9300" s="806"/>
      <c r="E9300" s="805" t="s">
        <v>10335</v>
      </c>
      <c r="F9300" s="806"/>
      <c r="G9300" s="807">
        <v>5234.5413462817842</v>
      </c>
    </row>
    <row r="9301" spans="1:7" x14ac:dyDescent="0.25">
      <c r="A9301" s="803" t="s">
        <v>15066</v>
      </c>
      <c r="B9301" s="804" t="s">
        <v>12890</v>
      </c>
      <c r="C9301" s="805" t="s">
        <v>98</v>
      </c>
      <c r="D9301" s="806"/>
      <c r="E9301" s="805" t="s">
        <v>13033</v>
      </c>
      <c r="F9301" s="806"/>
      <c r="G9301" s="807">
        <v>4704.4612099494443</v>
      </c>
    </row>
    <row r="9302" spans="1:7" x14ac:dyDescent="0.25">
      <c r="A9302" s="803" t="s">
        <v>15067</v>
      </c>
      <c r="B9302" s="804" t="s">
        <v>12890</v>
      </c>
      <c r="C9302" s="805" t="s">
        <v>98</v>
      </c>
      <c r="D9302" s="806"/>
      <c r="E9302" s="805" t="s">
        <v>11577</v>
      </c>
      <c r="F9302" s="806"/>
      <c r="G9302" s="807">
        <v>5466.4514059271778</v>
      </c>
    </row>
    <row r="9303" spans="1:7" x14ac:dyDescent="0.25">
      <c r="A9303" s="803" t="s">
        <v>15068</v>
      </c>
      <c r="B9303" s="804" t="s">
        <v>3586</v>
      </c>
      <c r="C9303" s="805" t="s">
        <v>98</v>
      </c>
      <c r="D9303" s="806"/>
      <c r="E9303" s="805" t="s">
        <v>9</v>
      </c>
      <c r="F9303" s="806"/>
      <c r="G9303" s="807">
        <v>6816.7059655407647</v>
      </c>
    </row>
    <row r="9304" spans="1:7" x14ac:dyDescent="0.25">
      <c r="A9304" s="803" t="s">
        <v>15069</v>
      </c>
      <c r="B9304" s="804" t="s">
        <v>11859</v>
      </c>
      <c r="C9304" s="805" t="s">
        <v>98</v>
      </c>
      <c r="D9304" s="806"/>
      <c r="E9304" s="805" t="s">
        <v>15070</v>
      </c>
      <c r="F9304" s="806"/>
      <c r="G9304" s="807">
        <v>3942.4710139717208</v>
      </c>
    </row>
    <row r="9305" spans="1:7" x14ac:dyDescent="0.25">
      <c r="A9305" s="803" t="s">
        <v>15071</v>
      </c>
      <c r="B9305" s="804" t="s">
        <v>15072</v>
      </c>
      <c r="C9305" s="805" t="s">
        <v>98</v>
      </c>
      <c r="D9305" s="806"/>
      <c r="E9305" s="805" t="s">
        <v>13033</v>
      </c>
      <c r="F9305" s="806"/>
      <c r="G9305" s="807">
        <v>3710.5609543263267</v>
      </c>
    </row>
    <row r="9306" spans="1:7" x14ac:dyDescent="0.25">
      <c r="A9306" s="803" t="s">
        <v>15073</v>
      </c>
      <c r="B9306" s="804" t="s">
        <v>15072</v>
      </c>
      <c r="C9306" s="805" t="s">
        <v>98</v>
      </c>
      <c r="D9306" s="806"/>
      <c r="E9306" s="805" t="s">
        <v>11577</v>
      </c>
      <c r="F9306" s="806"/>
      <c r="G9306" s="807">
        <v>5632.1014485310388</v>
      </c>
    </row>
    <row r="9307" spans="1:7" x14ac:dyDescent="0.25">
      <c r="A9307" s="803" t="s">
        <v>15074</v>
      </c>
      <c r="B9307" s="804" t="s">
        <v>14471</v>
      </c>
      <c r="C9307" s="805" t="s">
        <v>98</v>
      </c>
      <c r="D9307" s="806"/>
      <c r="E9307" s="805" t="s">
        <v>13033</v>
      </c>
      <c r="F9307" s="806"/>
      <c r="G9307" s="807">
        <v>4836.9812440325295</v>
      </c>
    </row>
    <row r="9308" spans="1:7" x14ac:dyDescent="0.25">
      <c r="A9308" s="803" t="s">
        <v>15075</v>
      </c>
      <c r="B9308" s="804" t="s">
        <v>14471</v>
      </c>
      <c r="C9308" s="805" t="s">
        <v>98</v>
      </c>
      <c r="D9308" s="806"/>
      <c r="E9308" s="805" t="s">
        <v>11577</v>
      </c>
      <c r="F9308" s="806"/>
      <c r="G9308" s="807">
        <v>5234.5413462817842</v>
      </c>
    </row>
    <row r="9309" spans="1:7" x14ac:dyDescent="0.25">
      <c r="A9309" s="803" t="s">
        <v>15076</v>
      </c>
      <c r="B9309" s="804" t="s">
        <v>1438</v>
      </c>
      <c r="C9309" s="805" t="s">
        <v>98</v>
      </c>
      <c r="D9309" s="806"/>
      <c r="E9309" s="805" t="s">
        <v>13033</v>
      </c>
      <c r="F9309" s="806"/>
      <c r="G9309" s="807">
        <v>3379.2608691186183</v>
      </c>
    </row>
    <row r="9310" spans="1:7" x14ac:dyDescent="0.25">
      <c r="A9310" s="803" t="s">
        <v>15077</v>
      </c>
      <c r="B9310" s="804" t="s">
        <v>1438</v>
      </c>
      <c r="C9310" s="805" t="s">
        <v>98</v>
      </c>
      <c r="D9310" s="806"/>
      <c r="E9310" s="805" t="s">
        <v>13035</v>
      </c>
      <c r="F9310" s="806"/>
      <c r="G9310" s="807">
        <v>4041.8610395340311</v>
      </c>
    </row>
    <row r="9311" spans="1:7" x14ac:dyDescent="0.25">
      <c r="A9311" s="803" t="s">
        <v>15078</v>
      </c>
      <c r="B9311" s="804" t="s">
        <v>1438</v>
      </c>
      <c r="C9311" s="805" t="s">
        <v>98</v>
      </c>
      <c r="D9311" s="806"/>
      <c r="E9311" s="805" t="s">
        <v>11577</v>
      </c>
      <c r="F9311" s="806"/>
      <c r="G9311" s="807">
        <v>4803.8512355117655</v>
      </c>
    </row>
    <row r="9312" spans="1:7" x14ac:dyDescent="0.25">
      <c r="A9312" s="803" t="s">
        <v>15079</v>
      </c>
      <c r="B9312" s="804" t="s">
        <v>1438</v>
      </c>
      <c r="C9312" s="805" t="s">
        <v>98</v>
      </c>
      <c r="D9312" s="806"/>
      <c r="E9312" s="805" t="s">
        <v>15080</v>
      </c>
      <c r="F9312" s="806"/>
      <c r="G9312" s="807">
        <v>6924.1717808410658</v>
      </c>
    </row>
    <row r="9313" spans="1:7" x14ac:dyDescent="0.25">
      <c r="A9313" s="803" t="s">
        <v>15081</v>
      </c>
      <c r="B9313" s="804" t="s">
        <v>1438</v>
      </c>
      <c r="C9313" s="805" t="s">
        <v>98</v>
      </c>
      <c r="D9313" s="806"/>
      <c r="E9313" s="805" t="s">
        <v>15082</v>
      </c>
      <c r="F9313" s="806"/>
      <c r="G9313" s="807">
        <v>8514.4121898380999</v>
      </c>
    </row>
    <row r="9314" spans="1:7" x14ac:dyDescent="0.25">
      <c r="A9314" s="803" t="s">
        <v>15083</v>
      </c>
      <c r="B9314" s="804" t="s">
        <v>1438</v>
      </c>
      <c r="C9314" s="805" t="s">
        <v>98</v>
      </c>
      <c r="D9314" s="806"/>
      <c r="E9314" s="805" t="s">
        <v>15084</v>
      </c>
      <c r="F9314" s="806"/>
      <c r="G9314" s="807">
        <v>3975.6010224924912</v>
      </c>
    </row>
    <row r="9315" spans="1:7" x14ac:dyDescent="0.25">
      <c r="A9315" s="803" t="s">
        <v>15085</v>
      </c>
      <c r="B9315" s="804" t="s">
        <v>1438</v>
      </c>
      <c r="C9315" s="805" t="s">
        <v>98</v>
      </c>
      <c r="D9315" s="806"/>
      <c r="E9315" s="805" t="s">
        <v>15086</v>
      </c>
      <c r="F9315" s="806"/>
      <c r="G9315" s="807">
        <v>4936.3712695948443</v>
      </c>
    </row>
    <row r="9316" spans="1:7" x14ac:dyDescent="0.25">
      <c r="A9316" s="803" t="s">
        <v>15087</v>
      </c>
      <c r="B9316" s="804" t="s">
        <v>1438</v>
      </c>
      <c r="C9316" s="805" t="s">
        <v>98</v>
      </c>
      <c r="D9316" s="806"/>
      <c r="E9316" s="805" t="s">
        <v>15088</v>
      </c>
      <c r="F9316" s="806"/>
      <c r="G9316" s="807">
        <v>8285.9561470183962</v>
      </c>
    </row>
    <row r="9317" spans="1:7" x14ac:dyDescent="0.25">
      <c r="A9317" s="803" t="s">
        <v>15089</v>
      </c>
      <c r="B9317" s="804" t="s">
        <v>1438</v>
      </c>
      <c r="C9317" s="805" t="s">
        <v>98</v>
      </c>
      <c r="D9317" s="806"/>
      <c r="E9317" s="805" t="s">
        <v>15090</v>
      </c>
      <c r="F9317" s="806"/>
      <c r="G9317" s="807">
        <v>6385.4607844796319</v>
      </c>
    </row>
    <row r="9318" spans="1:7" x14ac:dyDescent="0.25">
      <c r="A9318" s="803" t="s">
        <v>15091</v>
      </c>
      <c r="B9318" s="804" t="s">
        <v>1438</v>
      </c>
      <c r="C9318" s="805" t="s">
        <v>98</v>
      </c>
      <c r="D9318" s="806"/>
      <c r="E9318" s="805" t="s">
        <v>15092</v>
      </c>
      <c r="F9318" s="806"/>
      <c r="G9318" s="807">
        <v>9860.2458620477682</v>
      </c>
    </row>
    <row r="9319" spans="1:7" x14ac:dyDescent="0.25">
      <c r="A9319" s="803" t="s">
        <v>15093</v>
      </c>
      <c r="B9319" s="804" t="s">
        <v>15094</v>
      </c>
      <c r="C9319" s="805" t="s">
        <v>98</v>
      </c>
      <c r="D9319" s="806"/>
      <c r="E9319" s="805" t="s">
        <v>13033</v>
      </c>
      <c r="F9319" s="806"/>
      <c r="G9319" s="807">
        <v>4803.8512355117655</v>
      </c>
    </row>
    <row r="9320" spans="1:7" x14ac:dyDescent="0.25">
      <c r="A9320" s="803" t="s">
        <v>15095</v>
      </c>
      <c r="B9320" s="804" t="s">
        <v>15094</v>
      </c>
      <c r="C9320" s="805" t="s">
        <v>98</v>
      </c>
      <c r="D9320" s="806"/>
      <c r="E9320" s="805" t="s">
        <v>11577</v>
      </c>
      <c r="F9320" s="806"/>
      <c r="G9320" s="807">
        <v>5466.4514059271778</v>
      </c>
    </row>
    <row r="9321" spans="1:7" x14ac:dyDescent="0.25">
      <c r="A9321" s="803" t="s">
        <v>15096</v>
      </c>
      <c r="B9321" s="804" t="s">
        <v>15097</v>
      </c>
      <c r="C9321" s="805" t="s">
        <v>98</v>
      </c>
      <c r="D9321" s="806"/>
      <c r="E9321" s="805" t="s">
        <v>13033</v>
      </c>
      <c r="F9321" s="806"/>
      <c r="G9321" s="807">
        <v>5068.891303677925</v>
      </c>
    </row>
    <row r="9322" spans="1:7" x14ac:dyDescent="0.25">
      <c r="A9322" s="803" t="s">
        <v>15098</v>
      </c>
      <c r="B9322" s="804" t="s">
        <v>15097</v>
      </c>
      <c r="C9322" s="805" t="s">
        <v>98</v>
      </c>
      <c r="D9322" s="806"/>
      <c r="E9322" s="805" t="s">
        <v>11577</v>
      </c>
      <c r="F9322" s="806"/>
      <c r="G9322" s="807">
        <v>5466.4514059271778</v>
      </c>
    </row>
    <row r="9323" spans="1:7" x14ac:dyDescent="0.25">
      <c r="A9323" s="803" t="s">
        <v>15099</v>
      </c>
      <c r="B9323" s="804" t="s">
        <v>15100</v>
      </c>
      <c r="C9323" s="805" t="s">
        <v>98</v>
      </c>
      <c r="D9323" s="806"/>
      <c r="E9323" s="805" t="s">
        <v>13033</v>
      </c>
      <c r="F9323" s="806"/>
      <c r="G9323" s="807">
        <v>3047.9607839109153</v>
      </c>
    </row>
    <row r="9324" spans="1:7" x14ac:dyDescent="0.25">
      <c r="A9324" s="803" t="s">
        <v>15101</v>
      </c>
      <c r="B9324" s="804" t="s">
        <v>15100</v>
      </c>
      <c r="C9324" s="805" t="s">
        <v>98</v>
      </c>
      <c r="D9324" s="806"/>
      <c r="E9324" s="805" t="s">
        <v>13035</v>
      </c>
      <c r="F9324" s="806"/>
      <c r="G9324" s="807">
        <v>3876.2109969301864</v>
      </c>
    </row>
    <row r="9325" spans="1:7" x14ac:dyDescent="0.25">
      <c r="A9325" s="803" t="s">
        <v>15102</v>
      </c>
      <c r="B9325" s="804" t="s">
        <v>15100</v>
      </c>
      <c r="C9325" s="805" t="s">
        <v>98</v>
      </c>
      <c r="D9325" s="806"/>
      <c r="E9325" s="805" t="s">
        <v>11577</v>
      </c>
      <c r="F9325" s="806"/>
      <c r="G9325" s="807">
        <v>4803.8512355117655</v>
      </c>
    </row>
    <row r="9326" spans="1:7" x14ac:dyDescent="0.25">
      <c r="A9326" s="803" t="s">
        <v>15103</v>
      </c>
      <c r="B9326" s="804" t="s">
        <v>1448</v>
      </c>
      <c r="C9326" s="805" t="s">
        <v>98</v>
      </c>
      <c r="D9326" s="806"/>
      <c r="E9326" s="805" t="s">
        <v>12252</v>
      </c>
      <c r="F9326" s="806"/>
      <c r="G9326" s="807">
        <v>3710.5609543263267</v>
      </c>
    </row>
    <row r="9327" spans="1:7" x14ac:dyDescent="0.25">
      <c r="A9327" s="803" t="s">
        <v>15104</v>
      </c>
      <c r="B9327" s="804" t="s">
        <v>1448</v>
      </c>
      <c r="C9327" s="805" t="s">
        <v>98</v>
      </c>
      <c r="D9327" s="806"/>
      <c r="E9327" s="805" t="s">
        <v>14054</v>
      </c>
      <c r="F9327" s="806"/>
      <c r="G9327" s="807">
        <v>4240.641090658658</v>
      </c>
    </row>
    <row r="9328" spans="1:7" x14ac:dyDescent="0.25">
      <c r="A9328" s="803" t="s">
        <v>15105</v>
      </c>
      <c r="B9328" s="804" t="s">
        <v>1448</v>
      </c>
      <c r="C9328" s="805" t="s">
        <v>98</v>
      </c>
      <c r="D9328" s="806"/>
      <c r="E9328" s="805">
        <v>1000</v>
      </c>
      <c r="F9328" s="806"/>
      <c r="G9328" s="807">
        <v>4074.9910480548015</v>
      </c>
    </row>
    <row r="9329" spans="1:7" x14ac:dyDescent="0.25">
      <c r="A9329" s="803" t="s">
        <v>15106</v>
      </c>
      <c r="B9329" s="804" t="s">
        <v>1448</v>
      </c>
      <c r="C9329" s="805" t="s">
        <v>98</v>
      </c>
      <c r="D9329" s="806"/>
      <c r="E9329" s="805">
        <v>2000</v>
      </c>
      <c r="F9329" s="806"/>
      <c r="G9329" s="807">
        <v>6029.6615507802817</v>
      </c>
    </row>
    <row r="9330" spans="1:7" x14ac:dyDescent="0.25">
      <c r="A9330" s="803" t="s">
        <v>15107</v>
      </c>
      <c r="B9330" s="804" t="s">
        <v>1448</v>
      </c>
      <c r="C9330" s="805" t="s">
        <v>98</v>
      </c>
      <c r="D9330" s="806"/>
      <c r="E9330" s="805" t="s">
        <v>15108</v>
      </c>
      <c r="F9330" s="806"/>
      <c r="G9330" s="807">
        <v>3772.5331644910507</v>
      </c>
    </row>
    <row r="9331" spans="1:7" x14ac:dyDescent="0.25">
      <c r="A9331" s="803" t="s">
        <v>15109</v>
      </c>
      <c r="B9331" s="804" t="s">
        <v>1448</v>
      </c>
      <c r="C9331" s="805" t="s">
        <v>98</v>
      </c>
      <c r="D9331" s="806"/>
      <c r="E9331" s="805" t="s">
        <v>15110</v>
      </c>
      <c r="F9331" s="806"/>
      <c r="G9331" s="807">
        <v>5602.7720264718573</v>
      </c>
    </row>
    <row r="9332" spans="1:7" x14ac:dyDescent="0.25">
      <c r="A9332" s="803" t="s">
        <v>15111</v>
      </c>
      <c r="B9332" s="804" t="s">
        <v>1448</v>
      </c>
      <c r="C9332" s="805" t="s">
        <v>98</v>
      </c>
      <c r="D9332" s="806"/>
      <c r="E9332" s="805" t="s">
        <v>15112</v>
      </c>
      <c r="F9332" s="806"/>
      <c r="G9332" s="807">
        <v>10084.989647649334</v>
      </c>
    </row>
    <row r="9333" spans="1:7" x14ac:dyDescent="0.25">
      <c r="A9333" s="803" t="s">
        <v>15113</v>
      </c>
      <c r="B9333" s="804" t="s">
        <v>1448</v>
      </c>
      <c r="C9333" s="805" t="s">
        <v>98</v>
      </c>
      <c r="D9333" s="806"/>
      <c r="E9333" s="805" t="s">
        <v>15114</v>
      </c>
      <c r="F9333" s="806"/>
      <c r="G9333" s="807">
        <v>5069.3874724664229</v>
      </c>
    </row>
    <row r="9334" spans="1:7" x14ac:dyDescent="0.25">
      <c r="A9334" s="803" t="s">
        <v>15115</v>
      </c>
      <c r="B9334" s="804" t="s">
        <v>1448</v>
      </c>
      <c r="C9334" s="805" t="s">
        <v>98</v>
      </c>
      <c r="D9334" s="806"/>
      <c r="E9334" s="805" t="s">
        <v>15116</v>
      </c>
      <c r="F9334" s="806"/>
      <c r="G9334" s="807">
        <v>7505.3269072879466</v>
      </c>
    </row>
    <row r="9335" spans="1:7" x14ac:dyDescent="0.25">
      <c r="A9335" s="803" t="s">
        <v>15117</v>
      </c>
      <c r="B9335" s="804" t="s">
        <v>1448</v>
      </c>
      <c r="C9335" s="805" t="s">
        <v>98</v>
      </c>
      <c r="D9335" s="806"/>
      <c r="E9335" s="805" t="s">
        <v>15118</v>
      </c>
      <c r="F9335" s="806"/>
      <c r="G9335" s="807">
        <v>13712.740138879482</v>
      </c>
    </row>
    <row r="9336" spans="1:7" x14ac:dyDescent="0.25">
      <c r="A9336" s="803" t="s">
        <v>15119</v>
      </c>
      <c r="B9336" s="804" t="s">
        <v>1448</v>
      </c>
      <c r="C9336" s="805" t="s">
        <v>98</v>
      </c>
      <c r="D9336" s="806"/>
      <c r="E9336" s="805" t="s">
        <v>15120</v>
      </c>
      <c r="F9336" s="806"/>
      <c r="G9336" s="807">
        <v>6474.454533166805</v>
      </c>
    </row>
    <row r="9337" spans="1:7" x14ac:dyDescent="0.25">
      <c r="A9337" s="803" t="s">
        <v>15121</v>
      </c>
      <c r="B9337" s="804" t="s">
        <v>1448</v>
      </c>
      <c r="C9337" s="805" t="s">
        <v>98</v>
      </c>
      <c r="D9337" s="806"/>
      <c r="E9337" s="805" t="s">
        <v>15122</v>
      </c>
      <c r="F9337" s="806"/>
      <c r="G9337" s="807">
        <v>8285.9833922612543</v>
      </c>
    </row>
    <row r="9338" spans="1:7" x14ac:dyDescent="0.25">
      <c r="A9338" s="803" t="s">
        <v>15123</v>
      </c>
      <c r="B9338" s="804" t="s">
        <v>19</v>
      </c>
      <c r="C9338" s="805" t="s">
        <v>98</v>
      </c>
      <c r="D9338" s="806"/>
      <c r="E9338" s="805" t="s">
        <v>13033</v>
      </c>
      <c r="F9338" s="806"/>
      <c r="G9338" s="807">
        <v>3379.2608691186183</v>
      </c>
    </row>
    <row r="9339" spans="1:7" x14ac:dyDescent="0.25">
      <c r="A9339" s="803" t="s">
        <v>15124</v>
      </c>
      <c r="B9339" s="804" t="s">
        <v>15125</v>
      </c>
      <c r="C9339" s="805" t="s">
        <v>98</v>
      </c>
      <c r="D9339" s="806"/>
      <c r="E9339" s="805" t="s">
        <v>9</v>
      </c>
      <c r="F9339" s="806"/>
      <c r="G9339" s="807">
        <v>6029.6615507802817</v>
      </c>
    </row>
    <row r="9340" spans="1:7" x14ac:dyDescent="0.25">
      <c r="A9340" s="803" t="s">
        <v>15126</v>
      </c>
      <c r="B9340" s="804" t="s">
        <v>15125</v>
      </c>
      <c r="C9340" s="805" t="s">
        <v>98</v>
      </c>
      <c r="D9340" s="806"/>
      <c r="E9340" s="805" t="s">
        <v>15127</v>
      </c>
      <c r="F9340" s="806"/>
      <c r="G9340" s="807">
        <v>8285.9561470183962</v>
      </c>
    </row>
    <row r="9341" spans="1:7" x14ac:dyDescent="0.25">
      <c r="A9341" s="803" t="s">
        <v>15128</v>
      </c>
      <c r="B9341" s="804" t="s">
        <v>1450</v>
      </c>
      <c r="C9341" s="805" t="s">
        <v>98</v>
      </c>
      <c r="D9341" s="806"/>
      <c r="E9341" s="805" t="s">
        <v>13035</v>
      </c>
      <c r="F9341" s="806"/>
      <c r="G9341" s="807">
        <v>4174.3810736171199</v>
      </c>
    </row>
    <row r="9342" spans="1:7" x14ac:dyDescent="0.25">
      <c r="A9342" s="803" t="s">
        <v>15129</v>
      </c>
      <c r="B9342" s="804" t="s">
        <v>1450</v>
      </c>
      <c r="C9342" s="805" t="s">
        <v>98</v>
      </c>
      <c r="D9342" s="806"/>
      <c r="E9342" s="805" t="s">
        <v>11577</v>
      </c>
      <c r="F9342" s="806"/>
      <c r="G9342" s="807">
        <v>5168.281329240237</v>
      </c>
    </row>
    <row r="9343" spans="1:7" x14ac:dyDescent="0.25">
      <c r="A9343" s="803" t="s">
        <v>15130</v>
      </c>
      <c r="B9343" s="804" t="s">
        <v>1450</v>
      </c>
      <c r="C9343" s="805" t="s">
        <v>98</v>
      </c>
      <c r="D9343" s="806"/>
      <c r="E9343" s="805">
        <v>1000</v>
      </c>
      <c r="F9343" s="806"/>
      <c r="G9343" s="807">
        <v>14227.016509419263</v>
      </c>
    </row>
    <row r="9344" spans="1:7" x14ac:dyDescent="0.25">
      <c r="A9344" s="803" t="s">
        <v>15131</v>
      </c>
      <c r="B9344" s="804" t="s">
        <v>1450</v>
      </c>
      <c r="C9344" s="805" t="s">
        <v>98</v>
      </c>
      <c r="D9344" s="806"/>
      <c r="E9344" s="805" t="s">
        <v>15132</v>
      </c>
      <c r="F9344" s="806"/>
      <c r="G9344" s="807">
        <v>5300.8013633233222</v>
      </c>
    </row>
    <row r="9345" spans="1:7" x14ac:dyDescent="0.25">
      <c r="A9345" s="803" t="s">
        <v>15133</v>
      </c>
      <c r="B9345" s="804" t="s">
        <v>1450</v>
      </c>
      <c r="C9345" s="805" t="s">
        <v>98</v>
      </c>
      <c r="D9345" s="806"/>
      <c r="E9345" s="805" t="s">
        <v>15134</v>
      </c>
      <c r="F9345" s="806"/>
      <c r="G9345" s="807">
        <v>6659.1317126749191</v>
      </c>
    </row>
    <row r="9346" spans="1:7" x14ac:dyDescent="0.25">
      <c r="A9346" s="803" t="s">
        <v>15135</v>
      </c>
      <c r="B9346" s="804" t="s">
        <v>1450</v>
      </c>
      <c r="C9346" s="805" t="s">
        <v>98</v>
      </c>
      <c r="D9346" s="806"/>
      <c r="E9346" s="805" t="s">
        <v>15136</v>
      </c>
      <c r="F9346" s="806"/>
      <c r="G9346" s="807">
        <v>5598.9714400102612</v>
      </c>
    </row>
    <row r="9347" spans="1:7" x14ac:dyDescent="0.25">
      <c r="A9347" s="803" t="s">
        <v>15137</v>
      </c>
      <c r="B9347" s="804" t="s">
        <v>1450</v>
      </c>
      <c r="C9347" s="805" t="s">
        <v>98</v>
      </c>
      <c r="D9347" s="806"/>
      <c r="E9347" s="805" t="s">
        <v>15138</v>
      </c>
      <c r="F9347" s="806"/>
      <c r="G9347" s="807">
        <v>6957.3017893618462</v>
      </c>
    </row>
    <row r="9348" spans="1:7" x14ac:dyDescent="0.25">
      <c r="A9348" s="803" t="s">
        <v>15139</v>
      </c>
      <c r="B9348" s="804" t="s">
        <v>1450</v>
      </c>
      <c r="C9348" s="805" t="s">
        <v>98</v>
      </c>
      <c r="D9348" s="806"/>
      <c r="E9348" s="805" t="s">
        <v>15140</v>
      </c>
      <c r="F9348" s="806"/>
      <c r="G9348" s="807">
        <v>9210.1423687742827</v>
      </c>
    </row>
    <row r="9349" spans="1:7" x14ac:dyDescent="0.25">
      <c r="A9349" s="803" t="s">
        <v>15141</v>
      </c>
      <c r="B9349" s="804" t="s">
        <v>3524</v>
      </c>
      <c r="C9349" s="805" t="s">
        <v>98</v>
      </c>
      <c r="D9349" s="806"/>
      <c r="E9349" s="805" t="s">
        <v>13033</v>
      </c>
      <c r="F9349" s="806"/>
      <c r="G9349" s="807">
        <v>4903.2412610740766</v>
      </c>
    </row>
    <row r="9350" spans="1:7" x14ac:dyDescent="0.25">
      <c r="A9350" s="803" t="s">
        <v>15142</v>
      </c>
      <c r="B9350" s="804" t="s">
        <v>3524</v>
      </c>
      <c r="C9350" s="805" t="s">
        <v>98</v>
      </c>
      <c r="D9350" s="806"/>
      <c r="E9350" s="805" t="s">
        <v>11577</v>
      </c>
      <c r="F9350" s="806"/>
      <c r="G9350" s="807">
        <v>5168.281329240237</v>
      </c>
    </row>
    <row r="9351" spans="1:7" x14ac:dyDescent="0.25">
      <c r="A9351" s="803" t="s">
        <v>15143</v>
      </c>
      <c r="B9351" s="804" t="s">
        <v>15144</v>
      </c>
      <c r="C9351" s="805" t="s">
        <v>98</v>
      </c>
      <c r="D9351" s="806"/>
      <c r="E9351" s="805" t="s">
        <v>13033</v>
      </c>
      <c r="F9351" s="806"/>
      <c r="G9351" s="807">
        <v>4439.4211417832903</v>
      </c>
    </row>
    <row r="9352" spans="1:7" x14ac:dyDescent="0.25">
      <c r="A9352" s="803" t="s">
        <v>15145</v>
      </c>
      <c r="B9352" s="804" t="s">
        <v>15144</v>
      </c>
      <c r="C9352" s="805" t="s">
        <v>98</v>
      </c>
      <c r="D9352" s="806"/>
      <c r="E9352" s="805" t="s">
        <v>11577</v>
      </c>
      <c r="F9352" s="806"/>
      <c r="G9352" s="807">
        <v>5466.4514059271778</v>
      </c>
    </row>
    <row r="9353" spans="1:7" x14ac:dyDescent="0.25">
      <c r="A9353" s="803" t="s">
        <v>15146</v>
      </c>
      <c r="B9353" s="804" t="s">
        <v>3439</v>
      </c>
      <c r="C9353" s="805" t="s">
        <v>98</v>
      </c>
      <c r="D9353" s="806"/>
      <c r="E9353" s="805" t="s">
        <v>13033</v>
      </c>
      <c r="F9353" s="806"/>
      <c r="G9353" s="807">
        <v>4174.3810736171199</v>
      </c>
    </row>
    <row r="9354" spans="1:7" x14ac:dyDescent="0.25">
      <c r="A9354" s="803" t="s">
        <v>15147</v>
      </c>
      <c r="B9354" s="804" t="s">
        <v>3439</v>
      </c>
      <c r="C9354" s="805" t="s">
        <v>98</v>
      </c>
      <c r="D9354" s="806"/>
      <c r="E9354" s="805" t="s">
        <v>11577</v>
      </c>
      <c r="F9354" s="806"/>
      <c r="G9354" s="807">
        <v>4803.8512355117655</v>
      </c>
    </row>
    <row r="9355" spans="1:7" x14ac:dyDescent="0.25">
      <c r="A9355" s="803" t="s">
        <v>15148</v>
      </c>
      <c r="B9355" s="804" t="s">
        <v>3723</v>
      </c>
      <c r="C9355" s="805" t="s">
        <v>98</v>
      </c>
      <c r="D9355" s="806"/>
      <c r="E9355" s="805" t="s">
        <v>13033</v>
      </c>
      <c r="F9355" s="806"/>
      <c r="G9355" s="807">
        <v>4538.8111673456024</v>
      </c>
    </row>
    <row r="9356" spans="1:7" x14ac:dyDescent="0.25">
      <c r="A9356" s="803" t="s">
        <v>15149</v>
      </c>
      <c r="B9356" s="804" t="s">
        <v>3723</v>
      </c>
      <c r="C9356" s="805" t="s">
        <v>98</v>
      </c>
      <c r="D9356" s="806"/>
      <c r="E9356" s="805" t="s">
        <v>11577</v>
      </c>
      <c r="F9356" s="806"/>
      <c r="G9356" s="807">
        <v>5731.4914740933446</v>
      </c>
    </row>
    <row r="9357" spans="1:7" x14ac:dyDescent="0.25">
      <c r="A9357" s="803" t="s">
        <v>15150</v>
      </c>
      <c r="B9357" s="804" t="s">
        <v>3726</v>
      </c>
      <c r="C9357" s="805" t="s">
        <v>98</v>
      </c>
      <c r="D9357" s="806"/>
      <c r="E9357" s="805" t="s">
        <v>13033</v>
      </c>
      <c r="F9357" s="806"/>
      <c r="G9357" s="807">
        <v>3578.0409202432475</v>
      </c>
    </row>
    <row r="9358" spans="1:7" x14ac:dyDescent="0.25">
      <c r="A9358" s="803" t="s">
        <v>15151</v>
      </c>
      <c r="B9358" s="804" t="s">
        <v>3726</v>
      </c>
      <c r="C9358" s="805" t="s">
        <v>98</v>
      </c>
      <c r="D9358" s="806"/>
      <c r="E9358" s="805" t="s">
        <v>11577</v>
      </c>
      <c r="F9358" s="806"/>
      <c r="G9358" s="807">
        <v>4803.8512355117655</v>
      </c>
    </row>
    <row r="9359" spans="1:7" x14ac:dyDescent="0.25">
      <c r="A9359" s="803" t="s">
        <v>15152</v>
      </c>
      <c r="B9359" s="804" t="s">
        <v>15153</v>
      </c>
      <c r="C9359" s="805" t="s">
        <v>98</v>
      </c>
      <c r="D9359" s="806"/>
      <c r="E9359" s="805" t="s">
        <v>13033</v>
      </c>
      <c r="F9359" s="806"/>
      <c r="G9359" s="807">
        <v>5658.7997467365731</v>
      </c>
    </row>
    <row r="9360" spans="1:7" x14ac:dyDescent="0.25">
      <c r="A9360" s="803" t="s">
        <v>15154</v>
      </c>
      <c r="B9360" s="804" t="s">
        <v>15153</v>
      </c>
      <c r="C9360" s="805" t="s">
        <v>98</v>
      </c>
      <c r="D9360" s="806"/>
      <c r="E9360" s="805" t="s">
        <v>11577</v>
      </c>
      <c r="F9360" s="806"/>
      <c r="G9360" s="807">
        <v>6387.1601101779152</v>
      </c>
    </row>
    <row r="9361" spans="1:7" x14ac:dyDescent="0.25">
      <c r="A9361" s="803" t="s">
        <v>15155</v>
      </c>
      <c r="B9361" s="804" t="s">
        <v>15156</v>
      </c>
      <c r="C9361" s="805" t="s">
        <v>98</v>
      </c>
      <c r="D9361" s="806"/>
      <c r="E9361" s="805" t="s">
        <v>13033</v>
      </c>
      <c r="F9361" s="806"/>
      <c r="G9361" s="807">
        <v>3975.6010224924912</v>
      </c>
    </row>
    <row r="9362" spans="1:7" x14ac:dyDescent="0.25">
      <c r="A9362" s="803" t="s">
        <v>15157</v>
      </c>
      <c r="B9362" s="804" t="s">
        <v>15156</v>
      </c>
      <c r="C9362" s="805" t="s">
        <v>98</v>
      </c>
      <c r="D9362" s="806"/>
      <c r="E9362" s="805" t="s">
        <v>13035</v>
      </c>
      <c r="F9362" s="806"/>
      <c r="G9362" s="807">
        <v>4240.641090658658</v>
      </c>
    </row>
    <row r="9363" spans="1:7" x14ac:dyDescent="0.25">
      <c r="A9363" s="803" t="s">
        <v>15158</v>
      </c>
      <c r="B9363" s="804" t="s">
        <v>15156</v>
      </c>
      <c r="C9363" s="805" t="s">
        <v>98</v>
      </c>
      <c r="D9363" s="806"/>
      <c r="E9363" s="805" t="s">
        <v>11577</v>
      </c>
      <c r="F9363" s="806"/>
      <c r="G9363" s="807">
        <v>4836.9812440325295</v>
      </c>
    </row>
    <row r="9364" spans="1:7" x14ac:dyDescent="0.25">
      <c r="A9364" s="803" t="s">
        <v>15159</v>
      </c>
      <c r="B9364" s="804" t="s">
        <v>15160</v>
      </c>
      <c r="C9364" s="805" t="s">
        <v>98</v>
      </c>
      <c r="D9364" s="806"/>
      <c r="E9364" s="805" t="s">
        <v>13033</v>
      </c>
      <c r="F9364" s="806"/>
      <c r="G9364" s="807">
        <v>5499.5814144479446</v>
      </c>
    </row>
    <row r="9365" spans="1:7" x14ac:dyDescent="0.25">
      <c r="A9365" s="803" t="s">
        <v>15161</v>
      </c>
      <c r="B9365" s="804" t="s">
        <v>15160</v>
      </c>
      <c r="C9365" s="805" t="s">
        <v>98</v>
      </c>
      <c r="D9365" s="806"/>
      <c r="E9365" s="805" t="s">
        <v>11577</v>
      </c>
      <c r="F9365" s="806"/>
      <c r="G9365" s="807">
        <v>6824.7817552788038</v>
      </c>
    </row>
    <row r="9366" spans="1:7" x14ac:dyDescent="0.25">
      <c r="A9366" s="803" t="s">
        <v>15162</v>
      </c>
      <c r="B9366" s="804" t="s">
        <v>5561</v>
      </c>
      <c r="C9366" s="805" t="s">
        <v>98</v>
      </c>
      <c r="D9366" s="806"/>
      <c r="E9366" s="805" t="s">
        <v>15163</v>
      </c>
      <c r="F9366" s="806"/>
      <c r="G9366" s="807">
        <v>4638.2011929079035</v>
      </c>
    </row>
    <row r="9367" spans="1:7" x14ac:dyDescent="0.25">
      <c r="A9367" s="803" t="s">
        <v>15164</v>
      </c>
      <c r="B9367" s="804" t="s">
        <v>13003</v>
      </c>
      <c r="C9367" s="805" t="s">
        <v>98</v>
      </c>
      <c r="D9367" s="806"/>
      <c r="E9367" s="805" t="s">
        <v>13033</v>
      </c>
      <c r="F9367" s="806"/>
      <c r="G9367" s="807">
        <v>7003.4650330898148</v>
      </c>
    </row>
    <row r="9368" spans="1:7" ht="15.75" thickBot="1" x14ac:dyDescent="0.3">
      <c r="A9368" s="803" t="s">
        <v>15165</v>
      </c>
      <c r="B9368" s="804" t="s">
        <v>13003</v>
      </c>
      <c r="C9368" s="805" t="s">
        <v>98</v>
      </c>
      <c r="D9368" s="806"/>
      <c r="E9368" s="805" t="s">
        <v>11577</v>
      </c>
      <c r="F9368" s="806"/>
      <c r="G9368" s="807">
        <v>10906.729544865198</v>
      </c>
    </row>
    <row r="9369" spans="1:7" ht="19.5" thickBot="1" x14ac:dyDescent="0.3">
      <c r="A9369" s="784" t="s">
        <v>15166</v>
      </c>
      <c r="B9369" s="785"/>
      <c r="C9369" s="785"/>
      <c r="D9369" s="785"/>
      <c r="E9369" s="785"/>
      <c r="F9369" s="785"/>
      <c r="G9369" s="1053">
        <v>0</v>
      </c>
    </row>
    <row r="9370" spans="1:7" x14ac:dyDescent="0.25">
      <c r="A9370" s="792" t="s">
        <v>15167</v>
      </c>
      <c r="B9370" s="813" t="s">
        <v>3560</v>
      </c>
      <c r="C9370" s="814" t="s">
        <v>4032</v>
      </c>
      <c r="D9370" s="795"/>
      <c r="E9370" s="814" t="s">
        <v>13033</v>
      </c>
      <c r="F9370" s="795"/>
      <c r="G9370" s="796" t="s">
        <v>9</v>
      </c>
    </row>
    <row r="9371" spans="1:7" x14ac:dyDescent="0.25">
      <c r="A9371" s="792" t="s">
        <v>15168</v>
      </c>
      <c r="B9371" s="813" t="s">
        <v>3560</v>
      </c>
      <c r="C9371" s="814" t="s">
        <v>4032</v>
      </c>
      <c r="D9371" s="795"/>
      <c r="E9371" s="814" t="s">
        <v>13035</v>
      </c>
      <c r="F9371" s="795"/>
      <c r="G9371" s="796" t="s">
        <v>9</v>
      </c>
    </row>
    <row r="9372" spans="1:7" x14ac:dyDescent="0.25">
      <c r="A9372" s="792" t="s">
        <v>15169</v>
      </c>
      <c r="B9372" s="813" t="s">
        <v>3560</v>
      </c>
      <c r="C9372" s="814" t="s">
        <v>4032</v>
      </c>
      <c r="D9372" s="795"/>
      <c r="E9372" s="814" t="s">
        <v>11577</v>
      </c>
      <c r="F9372" s="795"/>
      <c r="G9372" s="796" t="s">
        <v>9</v>
      </c>
    </row>
    <row r="9373" spans="1:7" x14ac:dyDescent="0.25">
      <c r="A9373" s="803" t="s">
        <v>15170</v>
      </c>
      <c r="B9373" s="804" t="s">
        <v>3445</v>
      </c>
      <c r="C9373" s="805" t="s">
        <v>4032</v>
      </c>
      <c r="D9373" s="806"/>
      <c r="E9373" s="805" t="s">
        <v>13033</v>
      </c>
      <c r="F9373" s="806"/>
      <c r="G9373" s="807">
        <v>11719.56641187491</v>
      </c>
    </row>
    <row r="9374" spans="1:7" x14ac:dyDescent="0.25">
      <c r="A9374" s="803" t="s">
        <v>15171</v>
      </c>
      <c r="B9374" s="804" t="s">
        <v>3445</v>
      </c>
      <c r="C9374" s="805" t="s">
        <v>4032</v>
      </c>
      <c r="D9374" s="806"/>
      <c r="E9374" s="805" t="s">
        <v>11577</v>
      </c>
      <c r="F9374" s="806"/>
      <c r="G9374" s="807">
        <v>14737.756117946839</v>
      </c>
    </row>
    <row r="9375" spans="1:7" x14ac:dyDescent="0.25">
      <c r="A9375" s="803" t="s">
        <v>15172</v>
      </c>
      <c r="B9375" s="804" t="s">
        <v>15062</v>
      </c>
      <c r="C9375" s="805" t="s">
        <v>4032</v>
      </c>
      <c r="D9375" s="806"/>
      <c r="E9375" s="805" t="s">
        <v>13033</v>
      </c>
      <c r="F9375" s="806"/>
      <c r="G9375" s="807">
        <v>10531.555570123219</v>
      </c>
    </row>
    <row r="9376" spans="1:7" x14ac:dyDescent="0.25">
      <c r="A9376" s="803" t="s">
        <v>15173</v>
      </c>
      <c r="B9376" s="804" t="s">
        <v>15062</v>
      </c>
      <c r="C9376" s="805" t="s">
        <v>4032</v>
      </c>
      <c r="D9376" s="806"/>
      <c r="E9376" s="805" t="s">
        <v>13035</v>
      </c>
      <c r="F9376" s="806"/>
      <c r="G9376" s="807">
        <v>14320.346903277334</v>
      </c>
    </row>
    <row r="9377" spans="1:7" x14ac:dyDescent="0.25">
      <c r="A9377" s="803" t="s">
        <v>15174</v>
      </c>
      <c r="B9377" s="804" t="s">
        <v>15062</v>
      </c>
      <c r="C9377" s="805" t="s">
        <v>4032</v>
      </c>
      <c r="D9377" s="806"/>
      <c r="E9377" s="805" t="s">
        <v>11577</v>
      </c>
      <c r="F9377" s="806"/>
      <c r="G9377" s="807">
        <v>23118.048812465702</v>
      </c>
    </row>
    <row r="9378" spans="1:7" x14ac:dyDescent="0.25">
      <c r="A9378" s="803" t="s">
        <v>15175</v>
      </c>
      <c r="B9378" s="804" t="s">
        <v>15062</v>
      </c>
      <c r="C9378" s="805" t="s">
        <v>4032</v>
      </c>
      <c r="D9378" s="806"/>
      <c r="E9378" s="805" t="s">
        <v>10335</v>
      </c>
      <c r="F9378" s="806"/>
      <c r="G9378" s="807">
        <v>6839.0894403544162</v>
      </c>
    </row>
    <row r="9379" spans="1:7" x14ac:dyDescent="0.25">
      <c r="A9379" s="803" t="s">
        <v>15176</v>
      </c>
      <c r="B9379" s="804" t="s">
        <v>12890</v>
      </c>
      <c r="C9379" s="805" t="s">
        <v>4032</v>
      </c>
      <c r="D9379" s="806"/>
      <c r="E9379" s="805" t="s">
        <v>13033</v>
      </c>
      <c r="F9379" s="806"/>
      <c r="G9379" s="807">
        <v>8669.2683046746679</v>
      </c>
    </row>
    <row r="9380" spans="1:7" x14ac:dyDescent="0.25">
      <c r="A9380" s="803" t="s">
        <v>15177</v>
      </c>
      <c r="B9380" s="804" t="s">
        <v>12890</v>
      </c>
      <c r="C9380" s="805" t="s">
        <v>4032</v>
      </c>
      <c r="D9380" s="806"/>
      <c r="E9380" s="805" t="s">
        <v>11577</v>
      </c>
      <c r="F9380" s="806"/>
      <c r="G9380" s="807">
        <v>12136.975626544416</v>
      </c>
    </row>
    <row r="9381" spans="1:7" x14ac:dyDescent="0.25">
      <c r="A9381" s="803" t="s">
        <v>15178</v>
      </c>
      <c r="B9381" s="804" t="s">
        <v>11859</v>
      </c>
      <c r="C9381" s="805" t="s">
        <v>4032</v>
      </c>
      <c r="D9381" s="806"/>
      <c r="E9381" s="805" t="s">
        <v>15070</v>
      </c>
      <c r="F9381" s="806"/>
      <c r="G9381" s="807">
        <v>6325.35502229965</v>
      </c>
    </row>
    <row r="9382" spans="1:7" x14ac:dyDescent="0.25">
      <c r="A9382" s="803" t="s">
        <v>15179</v>
      </c>
      <c r="B9382" s="804" t="s">
        <v>11859</v>
      </c>
      <c r="C9382" s="805" t="s">
        <v>4032</v>
      </c>
      <c r="D9382" s="806"/>
      <c r="E9382" s="805" t="s">
        <v>15180</v>
      </c>
      <c r="F9382" s="806"/>
      <c r="G9382" s="807">
        <v>6357.4634234280729</v>
      </c>
    </row>
    <row r="9383" spans="1:7" x14ac:dyDescent="0.25">
      <c r="A9383" s="803" t="s">
        <v>15181</v>
      </c>
      <c r="B9383" s="804" t="s">
        <v>11859</v>
      </c>
      <c r="C9383" s="805" t="s">
        <v>4032</v>
      </c>
      <c r="D9383" s="806"/>
      <c r="E9383" s="805" t="s">
        <v>15182</v>
      </c>
      <c r="F9383" s="806"/>
      <c r="G9383" s="807">
        <v>8155.5338866197835</v>
      </c>
    </row>
    <row r="9384" spans="1:7" x14ac:dyDescent="0.25">
      <c r="A9384" s="803" t="s">
        <v>15183</v>
      </c>
      <c r="B9384" s="804" t="s">
        <v>3454</v>
      </c>
      <c r="C9384" s="805" t="s">
        <v>4032</v>
      </c>
      <c r="D9384" s="806"/>
      <c r="E9384" s="805" t="s">
        <v>12252</v>
      </c>
      <c r="F9384" s="806"/>
      <c r="G9384" s="807">
        <v>13453.420072809884</v>
      </c>
    </row>
    <row r="9385" spans="1:7" x14ac:dyDescent="0.25">
      <c r="A9385" s="803" t="s">
        <v>15184</v>
      </c>
      <c r="B9385" s="804" t="s">
        <v>3454</v>
      </c>
      <c r="C9385" s="805" t="s">
        <v>4032</v>
      </c>
      <c r="D9385" s="806"/>
      <c r="E9385" s="805" t="s">
        <v>15185</v>
      </c>
      <c r="F9385" s="806"/>
      <c r="G9385" s="807">
        <v>7288.607056152352</v>
      </c>
    </row>
    <row r="9386" spans="1:7" x14ac:dyDescent="0.25">
      <c r="A9386" s="803" t="s">
        <v>15186</v>
      </c>
      <c r="B9386" s="804" t="s">
        <v>3454</v>
      </c>
      <c r="C9386" s="805" t="s">
        <v>4032</v>
      </c>
      <c r="D9386" s="806"/>
      <c r="E9386" s="805" t="s">
        <v>14779</v>
      </c>
      <c r="F9386" s="806"/>
      <c r="G9386" s="807">
        <v>10338.905163352705</v>
      </c>
    </row>
    <row r="9387" spans="1:7" x14ac:dyDescent="0.25">
      <c r="A9387" s="803" t="s">
        <v>15187</v>
      </c>
      <c r="B9387" s="804" t="s">
        <v>14471</v>
      </c>
      <c r="C9387" s="805" t="s">
        <v>4032</v>
      </c>
      <c r="D9387" s="806"/>
      <c r="E9387" s="805" t="s">
        <v>13033</v>
      </c>
      <c r="F9387" s="806"/>
      <c r="G9387" s="807">
        <v>8733.4851069315064</v>
      </c>
    </row>
    <row r="9388" spans="1:7" x14ac:dyDescent="0.25">
      <c r="A9388" s="803" t="s">
        <v>15188</v>
      </c>
      <c r="B9388" s="804" t="s">
        <v>15189</v>
      </c>
      <c r="C9388" s="805" t="s">
        <v>4032</v>
      </c>
      <c r="D9388" s="806"/>
      <c r="E9388" s="805" t="s">
        <v>11577</v>
      </c>
      <c r="F9388" s="806"/>
      <c r="G9388" s="807">
        <v>11366.373999462301</v>
      </c>
    </row>
    <row r="9389" spans="1:7" x14ac:dyDescent="0.25">
      <c r="A9389" s="803" t="s">
        <v>15190</v>
      </c>
      <c r="B9389" s="804" t="s">
        <v>1438</v>
      </c>
      <c r="C9389" s="805" t="s">
        <v>4032</v>
      </c>
      <c r="D9389" s="806"/>
      <c r="E9389" s="805" t="s">
        <v>13033</v>
      </c>
      <c r="F9389" s="806"/>
      <c r="G9389" s="807">
        <v>4784.1517681352543</v>
      </c>
    </row>
    <row r="9390" spans="1:7" x14ac:dyDescent="0.25">
      <c r="A9390" s="803" t="s">
        <v>15191</v>
      </c>
      <c r="B9390" s="804" t="s">
        <v>1438</v>
      </c>
      <c r="C9390" s="805" t="s">
        <v>4032</v>
      </c>
      <c r="D9390" s="806"/>
      <c r="E9390" s="805" t="s">
        <v>13035</v>
      </c>
      <c r="F9390" s="806"/>
      <c r="G9390" s="807">
        <v>6325.35502229965</v>
      </c>
    </row>
    <row r="9391" spans="1:7" x14ac:dyDescent="0.25">
      <c r="A9391" s="803" t="s">
        <v>15192</v>
      </c>
      <c r="B9391" s="804" t="s">
        <v>1438</v>
      </c>
      <c r="C9391" s="805" t="s">
        <v>4032</v>
      </c>
      <c r="D9391" s="806"/>
      <c r="E9391" s="805" t="s">
        <v>11577</v>
      </c>
      <c r="F9391" s="806"/>
      <c r="G9391" s="807">
        <v>9279.3279261146945</v>
      </c>
    </row>
    <row r="9392" spans="1:7" x14ac:dyDescent="0.25">
      <c r="A9392" s="803" t="s">
        <v>15193</v>
      </c>
      <c r="B9392" s="804" t="s">
        <v>1438</v>
      </c>
      <c r="C9392" s="805" t="s">
        <v>4032</v>
      </c>
      <c r="D9392" s="806"/>
      <c r="E9392" s="805" t="s">
        <v>15084</v>
      </c>
      <c r="F9392" s="806"/>
      <c r="G9392" s="807">
        <v>8123.4254854914179</v>
      </c>
    </row>
    <row r="9393" spans="1:7" x14ac:dyDescent="0.25">
      <c r="A9393" s="803" t="s">
        <v>15194</v>
      </c>
      <c r="B9393" s="804" t="s">
        <v>1438</v>
      </c>
      <c r="C9393" s="805" t="s">
        <v>4032</v>
      </c>
      <c r="D9393" s="806"/>
      <c r="E9393" s="805" t="s">
        <v>15086</v>
      </c>
      <c r="F9393" s="806"/>
      <c r="G9393" s="807">
        <v>10274.68836109581</v>
      </c>
    </row>
    <row r="9394" spans="1:7" x14ac:dyDescent="0.25">
      <c r="A9394" s="803" t="s">
        <v>15195</v>
      </c>
      <c r="B9394" s="804" t="s">
        <v>11732</v>
      </c>
      <c r="C9394" s="805" t="s">
        <v>4032</v>
      </c>
      <c r="D9394" s="806"/>
      <c r="E9394" s="805" t="s">
        <v>9</v>
      </c>
      <c r="F9394" s="806"/>
      <c r="G9394" s="807">
        <v>7224.3902538955081</v>
      </c>
    </row>
    <row r="9395" spans="1:7" x14ac:dyDescent="0.25">
      <c r="A9395" s="803" t="s">
        <v>15196</v>
      </c>
      <c r="B9395" s="804" t="s">
        <v>15094</v>
      </c>
      <c r="C9395" s="805" t="s">
        <v>4032</v>
      </c>
      <c r="D9395" s="806"/>
      <c r="E9395" s="805" t="s">
        <v>13033</v>
      </c>
      <c r="F9395" s="806"/>
      <c r="G9395" s="807">
        <v>9150.8943216010175</v>
      </c>
    </row>
    <row r="9396" spans="1:7" x14ac:dyDescent="0.25">
      <c r="A9396" s="803" t="s">
        <v>15197</v>
      </c>
      <c r="B9396" s="804" t="s">
        <v>15094</v>
      </c>
      <c r="C9396" s="805" t="s">
        <v>4032</v>
      </c>
      <c r="D9396" s="806"/>
      <c r="E9396" s="805" t="s">
        <v>11577</v>
      </c>
      <c r="F9396" s="806"/>
      <c r="G9396" s="807">
        <v>10788.422779150629</v>
      </c>
    </row>
    <row r="9397" spans="1:7" x14ac:dyDescent="0.25">
      <c r="A9397" s="803" t="s">
        <v>15198</v>
      </c>
      <c r="B9397" s="804" t="s">
        <v>15097</v>
      </c>
      <c r="C9397" s="805" t="s">
        <v>4032</v>
      </c>
      <c r="D9397" s="806"/>
      <c r="E9397" s="805" t="s">
        <v>13033</v>
      </c>
      <c r="F9397" s="806"/>
      <c r="G9397" s="807">
        <v>8765.5935080598701</v>
      </c>
    </row>
    <row r="9398" spans="1:7" x14ac:dyDescent="0.25">
      <c r="A9398" s="803" t="s">
        <v>15199</v>
      </c>
      <c r="B9398" s="804" t="s">
        <v>15097</v>
      </c>
      <c r="C9398" s="805" t="s">
        <v>4032</v>
      </c>
      <c r="D9398" s="806"/>
      <c r="E9398" s="805" t="s">
        <v>11577</v>
      </c>
      <c r="F9398" s="806"/>
      <c r="G9398" s="807">
        <v>10916.856383664372</v>
      </c>
    </row>
    <row r="9399" spans="1:7" x14ac:dyDescent="0.25">
      <c r="A9399" s="803" t="s">
        <v>15200</v>
      </c>
      <c r="B9399" s="804" t="s">
        <v>15100</v>
      </c>
      <c r="C9399" s="805" t="s">
        <v>4032</v>
      </c>
      <c r="D9399" s="806"/>
      <c r="E9399" s="805" t="s">
        <v>13033</v>
      </c>
      <c r="F9399" s="806"/>
      <c r="G9399" s="807">
        <v>4623.6097624931299</v>
      </c>
    </row>
    <row r="9400" spans="1:7" x14ac:dyDescent="0.25">
      <c r="A9400" s="803" t="s">
        <v>15201</v>
      </c>
      <c r="B9400" s="804" t="s">
        <v>15100</v>
      </c>
      <c r="C9400" s="805" t="s">
        <v>4032</v>
      </c>
      <c r="D9400" s="806"/>
      <c r="E9400" s="805" t="s">
        <v>13035</v>
      </c>
      <c r="F9400" s="806"/>
      <c r="G9400" s="807">
        <v>6453.7886268133307</v>
      </c>
    </row>
    <row r="9401" spans="1:7" x14ac:dyDescent="0.25">
      <c r="A9401" s="803" t="s">
        <v>15202</v>
      </c>
      <c r="B9401" s="804" t="s">
        <v>15100</v>
      </c>
      <c r="C9401" s="805" t="s">
        <v>4032</v>
      </c>
      <c r="D9401" s="806"/>
      <c r="E9401" s="805" t="s">
        <v>11577</v>
      </c>
      <c r="F9401" s="806"/>
      <c r="G9401" s="807">
        <v>8765.5935080598701</v>
      </c>
    </row>
    <row r="9402" spans="1:7" x14ac:dyDescent="0.25">
      <c r="A9402" s="803" t="s">
        <v>15203</v>
      </c>
      <c r="B9402" s="804" t="s">
        <v>1448</v>
      </c>
      <c r="C9402" s="805" t="s">
        <v>4032</v>
      </c>
      <c r="D9402" s="806"/>
      <c r="E9402" s="805" t="s">
        <v>12252</v>
      </c>
      <c r="F9402" s="806"/>
      <c r="G9402" s="807">
        <v>6518.0054290701628</v>
      </c>
    </row>
    <row r="9403" spans="1:7" x14ac:dyDescent="0.25">
      <c r="A9403" s="803" t="s">
        <v>15204</v>
      </c>
      <c r="B9403" s="804" t="s">
        <v>1448</v>
      </c>
      <c r="C9403" s="805" t="s">
        <v>4032</v>
      </c>
      <c r="D9403" s="806"/>
      <c r="E9403" s="805" t="s">
        <v>14054</v>
      </c>
      <c r="F9403" s="806"/>
      <c r="G9403" s="807">
        <v>8637.1599035461877</v>
      </c>
    </row>
    <row r="9404" spans="1:7" x14ac:dyDescent="0.25">
      <c r="A9404" s="803" t="s">
        <v>15205</v>
      </c>
      <c r="B9404" s="804" t="s">
        <v>1448</v>
      </c>
      <c r="C9404" s="805" t="s">
        <v>4032</v>
      </c>
      <c r="D9404" s="806"/>
      <c r="E9404" s="805">
        <v>1000</v>
      </c>
      <c r="F9404" s="806"/>
      <c r="G9404" s="807">
        <v>8251.8590900051568</v>
      </c>
    </row>
    <row r="9405" spans="1:7" x14ac:dyDescent="0.25">
      <c r="A9405" s="803" t="s">
        <v>15206</v>
      </c>
      <c r="B9405" s="804" t="s">
        <v>1448</v>
      </c>
      <c r="C9405" s="805" t="s">
        <v>4032</v>
      </c>
      <c r="D9405" s="806"/>
      <c r="E9405" s="805">
        <v>2000</v>
      </c>
      <c r="F9405" s="806"/>
      <c r="G9405" s="807">
        <v>13774.504084094089</v>
      </c>
    </row>
    <row r="9406" spans="1:7" x14ac:dyDescent="0.25">
      <c r="A9406" s="803" t="s">
        <v>15207</v>
      </c>
      <c r="B9406" s="804" t="s">
        <v>1448</v>
      </c>
      <c r="C9406" s="805" t="s">
        <v>4032</v>
      </c>
      <c r="D9406" s="806"/>
      <c r="E9406" s="805" t="s">
        <v>15208</v>
      </c>
      <c r="F9406" s="806"/>
      <c r="G9406" s="807">
        <v>10531.555570123219</v>
      </c>
    </row>
    <row r="9407" spans="1:7" x14ac:dyDescent="0.25">
      <c r="A9407" s="803" t="s">
        <v>15209</v>
      </c>
      <c r="B9407" s="804" t="s">
        <v>1448</v>
      </c>
      <c r="C9407" s="805" t="s">
        <v>4032</v>
      </c>
      <c r="D9407" s="806"/>
      <c r="E9407" s="805" t="s">
        <v>15210</v>
      </c>
      <c r="F9407" s="806"/>
      <c r="G9407" s="807">
        <v>14320.346903277334</v>
      </c>
    </row>
    <row r="9408" spans="1:7" x14ac:dyDescent="0.25">
      <c r="A9408" s="803" t="s">
        <v>15211</v>
      </c>
      <c r="B9408" s="804" t="s">
        <v>1448</v>
      </c>
      <c r="C9408" s="805" t="s">
        <v>4032</v>
      </c>
      <c r="D9408" s="806"/>
      <c r="E9408" s="805" t="s">
        <v>15212</v>
      </c>
      <c r="F9408" s="806"/>
      <c r="G9408" s="807">
        <v>23118.048812465702</v>
      </c>
    </row>
    <row r="9409" spans="1:7" x14ac:dyDescent="0.25">
      <c r="A9409" s="803" t="s">
        <v>15213</v>
      </c>
      <c r="B9409" s="804" t="s">
        <v>1448</v>
      </c>
      <c r="C9409" s="805" t="s">
        <v>4032</v>
      </c>
      <c r="D9409" s="806"/>
      <c r="E9409" s="805" t="s">
        <v>15214</v>
      </c>
      <c r="F9409" s="806"/>
      <c r="G9409" s="807">
        <v>5329.9945873184734</v>
      </c>
    </row>
    <row r="9410" spans="1:7" x14ac:dyDescent="0.25">
      <c r="A9410" s="803" t="s">
        <v>15215</v>
      </c>
      <c r="B9410" s="804" t="s">
        <v>1450</v>
      </c>
      <c r="C9410" s="805" t="s">
        <v>4032</v>
      </c>
      <c r="D9410" s="806"/>
      <c r="E9410" s="805">
        <v>400</v>
      </c>
      <c r="F9410" s="806"/>
      <c r="G9410" s="807">
        <v>6132.7046155290782</v>
      </c>
    </row>
    <row r="9411" spans="1:7" x14ac:dyDescent="0.25">
      <c r="A9411" s="803" t="s">
        <v>15216</v>
      </c>
      <c r="B9411" s="804" t="s">
        <v>1450</v>
      </c>
      <c r="C9411" s="805" t="s">
        <v>4032</v>
      </c>
      <c r="D9411" s="806"/>
      <c r="E9411" s="805" t="s">
        <v>13035</v>
      </c>
      <c r="F9411" s="806"/>
      <c r="G9411" s="807">
        <v>7063.8482482534137</v>
      </c>
    </row>
    <row r="9412" spans="1:7" x14ac:dyDescent="0.25">
      <c r="A9412" s="803" t="s">
        <v>15217</v>
      </c>
      <c r="B9412" s="804" t="s">
        <v>1450</v>
      </c>
      <c r="C9412" s="805" t="s">
        <v>4032</v>
      </c>
      <c r="D9412" s="806"/>
      <c r="E9412" s="805" t="s">
        <v>11577</v>
      </c>
      <c r="F9412" s="806"/>
      <c r="G9412" s="807">
        <v>9600.4119373988869</v>
      </c>
    </row>
    <row r="9413" spans="1:7" x14ac:dyDescent="0.25">
      <c r="A9413" s="803" t="s">
        <v>15218</v>
      </c>
      <c r="B9413" s="804" t="s">
        <v>1450</v>
      </c>
      <c r="C9413" s="805" t="s">
        <v>4032</v>
      </c>
      <c r="D9413" s="806"/>
      <c r="E9413" s="805" t="s">
        <v>15219</v>
      </c>
      <c r="F9413" s="806"/>
      <c r="G9413" s="807">
        <v>12714.926846856146</v>
      </c>
    </row>
    <row r="9414" spans="1:7" x14ac:dyDescent="0.25">
      <c r="A9414" s="803" t="s">
        <v>15220</v>
      </c>
      <c r="B9414" s="804" t="s">
        <v>1450</v>
      </c>
      <c r="C9414" s="805" t="s">
        <v>4032</v>
      </c>
      <c r="D9414" s="806"/>
      <c r="E9414" s="805">
        <v>1000</v>
      </c>
      <c r="F9414" s="806"/>
      <c r="G9414" s="807">
        <v>22122.688377484465</v>
      </c>
    </row>
    <row r="9415" spans="1:7" x14ac:dyDescent="0.25">
      <c r="A9415" s="803" t="s">
        <v>15221</v>
      </c>
      <c r="B9415" s="804" t="s">
        <v>3524</v>
      </c>
      <c r="C9415" s="805" t="s">
        <v>4032</v>
      </c>
      <c r="D9415" s="806"/>
      <c r="E9415" s="805" t="s">
        <v>13033</v>
      </c>
      <c r="F9415" s="806"/>
      <c r="G9415" s="807">
        <v>8990.3523159588567</v>
      </c>
    </row>
    <row r="9416" spans="1:7" x14ac:dyDescent="0.25">
      <c r="A9416" s="803" t="s">
        <v>15222</v>
      </c>
      <c r="B9416" s="804" t="s">
        <v>3524</v>
      </c>
      <c r="C9416" s="805" t="s">
        <v>4032</v>
      </c>
      <c r="D9416" s="806"/>
      <c r="E9416" s="805" t="s">
        <v>11577</v>
      </c>
      <c r="F9416" s="806"/>
      <c r="G9416" s="807">
        <v>10820.531180279058</v>
      </c>
    </row>
    <row r="9417" spans="1:7" x14ac:dyDescent="0.25">
      <c r="A9417" s="803" t="s">
        <v>15223</v>
      </c>
      <c r="B9417" s="804" t="s">
        <v>15144</v>
      </c>
      <c r="C9417" s="805" t="s">
        <v>4032</v>
      </c>
      <c r="D9417" s="806"/>
      <c r="E9417" s="805" t="s">
        <v>13033</v>
      </c>
      <c r="F9417" s="806"/>
      <c r="G9417" s="807">
        <v>8990.3523159588567</v>
      </c>
    </row>
    <row r="9418" spans="1:7" x14ac:dyDescent="0.25">
      <c r="A9418" s="803" t="s">
        <v>15224</v>
      </c>
      <c r="B9418" s="804" t="s">
        <v>15144</v>
      </c>
      <c r="C9418" s="805" t="s">
        <v>4032</v>
      </c>
      <c r="D9418" s="806"/>
      <c r="E9418" s="805" t="s">
        <v>11577</v>
      </c>
      <c r="F9418" s="806"/>
      <c r="G9418" s="807">
        <v>10049.929553196869</v>
      </c>
    </row>
    <row r="9419" spans="1:7" x14ac:dyDescent="0.25">
      <c r="A9419" s="803" t="s">
        <v>15225</v>
      </c>
      <c r="B9419" s="804" t="s">
        <v>3439</v>
      </c>
      <c r="C9419" s="805" t="s">
        <v>4032</v>
      </c>
      <c r="D9419" s="806"/>
      <c r="E9419" s="805" t="s">
        <v>13033</v>
      </c>
      <c r="F9419" s="806"/>
      <c r="G9419" s="807">
        <v>8990.3523159588567</v>
      </c>
    </row>
    <row r="9420" spans="1:7" x14ac:dyDescent="0.25">
      <c r="A9420" s="803" t="s">
        <v>15226</v>
      </c>
      <c r="B9420" s="804" t="s">
        <v>3439</v>
      </c>
      <c r="C9420" s="805" t="s">
        <v>4032</v>
      </c>
      <c r="D9420" s="806"/>
      <c r="E9420" s="805" t="s">
        <v>11577</v>
      </c>
      <c r="F9420" s="806"/>
      <c r="G9420" s="807">
        <v>9439.8699317567934</v>
      </c>
    </row>
    <row r="9421" spans="1:7" x14ac:dyDescent="0.25">
      <c r="A9421" s="803" t="s">
        <v>15227</v>
      </c>
      <c r="B9421" s="804" t="s">
        <v>3726</v>
      </c>
      <c r="C9421" s="805" t="s">
        <v>4032</v>
      </c>
      <c r="D9421" s="806"/>
      <c r="E9421" s="805" t="s">
        <v>13033</v>
      </c>
      <c r="F9421" s="806"/>
      <c r="G9421" s="807">
        <v>7063.8482482534137</v>
      </c>
    </row>
    <row r="9422" spans="1:7" x14ac:dyDescent="0.25">
      <c r="A9422" s="803" t="s">
        <v>15228</v>
      </c>
      <c r="B9422" s="804" t="s">
        <v>3726</v>
      </c>
      <c r="C9422" s="805" t="s">
        <v>4032</v>
      </c>
      <c r="D9422" s="806"/>
      <c r="E9422" s="805" t="s">
        <v>11577</v>
      </c>
      <c r="F9422" s="806"/>
      <c r="G9422" s="807">
        <v>9600.4119373988869</v>
      </c>
    </row>
    <row r="9423" spans="1:7" x14ac:dyDescent="0.25">
      <c r="A9423" s="803" t="s">
        <v>15229</v>
      </c>
      <c r="B9423" s="804" t="s">
        <v>9840</v>
      </c>
      <c r="C9423" s="805" t="s">
        <v>4032</v>
      </c>
      <c r="D9423" s="806"/>
      <c r="E9423" s="805" t="s">
        <v>13033</v>
      </c>
      <c r="F9423" s="806"/>
      <c r="G9423" s="807">
        <v>5329.9945873184734</v>
      </c>
    </row>
    <row r="9424" spans="1:7" x14ac:dyDescent="0.25">
      <c r="A9424" s="803" t="s">
        <v>15230</v>
      </c>
      <c r="B9424" s="804" t="s">
        <v>9840</v>
      </c>
      <c r="C9424" s="805" t="s">
        <v>4032</v>
      </c>
      <c r="D9424" s="806"/>
      <c r="E9424" s="805" t="s">
        <v>11577</v>
      </c>
      <c r="F9424" s="806"/>
      <c r="G9424" s="807">
        <v>5779.5122031164183</v>
      </c>
    </row>
    <row r="9425" spans="1:7" x14ac:dyDescent="0.25">
      <c r="A9425" s="803" t="s">
        <v>15231</v>
      </c>
      <c r="B9425" s="804" t="s">
        <v>1457</v>
      </c>
      <c r="C9425" s="805" t="s">
        <v>4032</v>
      </c>
      <c r="D9425" s="806"/>
      <c r="E9425" s="805" t="s">
        <v>15232</v>
      </c>
      <c r="F9425" s="806"/>
      <c r="G9425" s="807">
        <v>6806.9810392259988</v>
      </c>
    </row>
    <row r="9426" spans="1:7" x14ac:dyDescent="0.25">
      <c r="A9426" s="803" t="s">
        <v>15233</v>
      </c>
      <c r="B9426" s="804" t="s">
        <v>1457</v>
      </c>
      <c r="C9426" s="805" t="s">
        <v>4032</v>
      </c>
      <c r="D9426" s="806"/>
      <c r="E9426" s="805" t="s">
        <v>15234</v>
      </c>
      <c r="F9426" s="806"/>
      <c r="G9426" s="807">
        <v>7770.233073078748</v>
      </c>
    </row>
    <row r="9427" spans="1:7" x14ac:dyDescent="0.25">
      <c r="A9427" s="803" t="s">
        <v>15235</v>
      </c>
      <c r="B9427" s="804" t="s">
        <v>1457</v>
      </c>
      <c r="C9427" s="805" t="s">
        <v>4032</v>
      </c>
      <c r="D9427" s="806"/>
      <c r="E9427" s="805" t="s">
        <v>15236</v>
      </c>
      <c r="F9427" s="806"/>
      <c r="G9427" s="807">
        <v>9728.845541912624</v>
      </c>
    </row>
    <row r="9428" spans="1:7" x14ac:dyDescent="0.25">
      <c r="A9428" s="803" t="s">
        <v>15237</v>
      </c>
      <c r="B9428" s="804" t="s">
        <v>1457</v>
      </c>
      <c r="C9428" s="805" t="s">
        <v>4032</v>
      </c>
      <c r="D9428" s="806"/>
      <c r="E9428" s="805" t="s">
        <v>15238</v>
      </c>
      <c r="F9428" s="806"/>
      <c r="G9428" s="807">
        <v>11366.373999462301</v>
      </c>
    </row>
    <row r="9429" spans="1:7" x14ac:dyDescent="0.25">
      <c r="A9429" s="803" t="s">
        <v>15239</v>
      </c>
      <c r="B9429" s="804" t="s">
        <v>1457</v>
      </c>
      <c r="C9429" s="805" t="s">
        <v>4032</v>
      </c>
      <c r="D9429" s="806"/>
      <c r="E9429" s="805" t="s">
        <v>15240</v>
      </c>
      <c r="F9429" s="806"/>
      <c r="G9429" s="807">
        <v>14930.406524717362</v>
      </c>
    </row>
    <row r="9430" spans="1:7" x14ac:dyDescent="0.25">
      <c r="A9430" s="803" t="s">
        <v>15241</v>
      </c>
      <c r="B9430" s="804" t="s">
        <v>13003</v>
      </c>
      <c r="C9430" s="805" t="s">
        <v>4032</v>
      </c>
      <c r="D9430" s="806"/>
      <c r="E9430" s="805" t="s">
        <v>13033</v>
      </c>
      <c r="F9430" s="806"/>
      <c r="G9430" s="807">
        <v>8430.8141312042117</v>
      </c>
    </row>
    <row r="9431" spans="1:7" ht="15.75" thickBot="1" x14ac:dyDescent="0.3">
      <c r="A9431" s="803" t="s">
        <v>15242</v>
      </c>
      <c r="B9431" s="804" t="s">
        <v>13003</v>
      </c>
      <c r="C9431" s="805" t="s">
        <v>4032</v>
      </c>
      <c r="D9431" s="806"/>
      <c r="E9431" s="805" t="s">
        <v>11577</v>
      </c>
      <c r="F9431" s="806"/>
      <c r="G9431" s="807">
        <v>17244.286004820431</v>
      </c>
    </row>
    <row r="9432" spans="1:7" ht="19.5" thickBot="1" x14ac:dyDescent="0.3">
      <c r="A9432" s="784" t="s">
        <v>15243</v>
      </c>
      <c r="B9432" s="785"/>
      <c r="C9432" s="785"/>
      <c r="D9432" s="785"/>
      <c r="E9432" s="785"/>
      <c r="F9432" s="785"/>
      <c r="G9432" s="1053">
        <v>0</v>
      </c>
    </row>
    <row r="9433" spans="1:7" x14ac:dyDescent="0.25">
      <c r="A9433" s="792" t="s">
        <v>15244</v>
      </c>
      <c r="B9433" s="813" t="s">
        <v>885</v>
      </c>
      <c r="C9433" s="814" t="s">
        <v>991</v>
      </c>
      <c r="D9433" s="795"/>
      <c r="E9433" s="814" t="s">
        <v>15245</v>
      </c>
      <c r="F9433" s="795"/>
      <c r="G9433" s="796">
        <v>3059.2334499999997</v>
      </c>
    </row>
    <row r="9434" spans="1:7" x14ac:dyDescent="0.25">
      <c r="A9434" s="792" t="s">
        <v>15246</v>
      </c>
      <c r="B9434" s="813" t="s">
        <v>12888</v>
      </c>
      <c r="C9434" s="814" t="s">
        <v>991</v>
      </c>
      <c r="D9434" s="795"/>
      <c r="E9434" s="814" t="s">
        <v>9</v>
      </c>
      <c r="F9434" s="795"/>
      <c r="G9434" s="796">
        <v>3059.2334499999997</v>
      </c>
    </row>
    <row r="9435" spans="1:7" x14ac:dyDescent="0.25">
      <c r="A9435" s="792" t="s">
        <v>15247</v>
      </c>
      <c r="B9435" s="813" t="s">
        <v>13944</v>
      </c>
      <c r="C9435" s="814" t="s">
        <v>991</v>
      </c>
      <c r="D9435" s="795"/>
      <c r="E9435" s="814" t="s">
        <v>9</v>
      </c>
      <c r="F9435" s="795"/>
      <c r="G9435" s="796">
        <v>3059.2334499999997</v>
      </c>
    </row>
    <row r="9436" spans="1:7" x14ac:dyDescent="0.25">
      <c r="A9436" s="792" t="s">
        <v>15248</v>
      </c>
      <c r="B9436" s="813" t="s">
        <v>13057</v>
      </c>
      <c r="C9436" s="814" t="s">
        <v>991</v>
      </c>
      <c r="D9436" s="795"/>
      <c r="E9436" s="814" t="s">
        <v>13033</v>
      </c>
      <c r="F9436" s="795"/>
      <c r="G9436" s="796">
        <v>2804.4405999999994</v>
      </c>
    </row>
    <row r="9437" spans="1:7" ht="15.75" thickBot="1" x14ac:dyDescent="0.3">
      <c r="A9437" s="792" t="s">
        <v>15249</v>
      </c>
      <c r="B9437" s="813" t="s">
        <v>13057</v>
      </c>
      <c r="C9437" s="814" t="s">
        <v>991</v>
      </c>
      <c r="D9437" s="795"/>
      <c r="E9437" s="814" t="s">
        <v>11577</v>
      </c>
      <c r="F9437" s="795"/>
      <c r="G9437" s="796">
        <v>3920.9215499999991</v>
      </c>
    </row>
    <row r="9438" spans="1:7" ht="19.5" thickBot="1" x14ac:dyDescent="0.3">
      <c r="A9438" s="784" t="s">
        <v>15250</v>
      </c>
      <c r="B9438" s="785"/>
      <c r="C9438" s="785"/>
      <c r="D9438" s="785"/>
      <c r="E9438" s="785"/>
      <c r="F9438" s="785"/>
      <c r="G9438" s="1053">
        <v>0</v>
      </c>
    </row>
    <row r="9439" spans="1:7" x14ac:dyDescent="0.25">
      <c r="A9439" s="792" t="s">
        <v>15251</v>
      </c>
      <c r="B9439" s="813" t="s">
        <v>13115</v>
      </c>
      <c r="C9439" s="814" t="s">
        <v>140</v>
      </c>
      <c r="D9439" s="795"/>
      <c r="E9439" s="814" t="s">
        <v>13033</v>
      </c>
      <c r="F9439" s="795"/>
      <c r="G9439" s="796">
        <v>2530.0482999999999</v>
      </c>
    </row>
    <row r="9440" spans="1:7" x14ac:dyDescent="0.25">
      <c r="A9440" s="792" t="s">
        <v>15252</v>
      </c>
      <c r="B9440" s="813" t="s">
        <v>13115</v>
      </c>
      <c r="C9440" s="814" t="s">
        <v>140</v>
      </c>
      <c r="D9440" s="795"/>
      <c r="E9440" s="814" t="s">
        <v>13035</v>
      </c>
      <c r="F9440" s="795"/>
      <c r="G9440" s="796">
        <v>2986.3372499999991</v>
      </c>
    </row>
    <row r="9441" spans="1:7" x14ac:dyDescent="0.25">
      <c r="A9441" s="792" t="s">
        <v>15253</v>
      </c>
      <c r="B9441" s="813" t="s">
        <v>13115</v>
      </c>
      <c r="C9441" s="814" t="s">
        <v>140</v>
      </c>
      <c r="D9441" s="795"/>
      <c r="E9441" s="814" t="s">
        <v>11577</v>
      </c>
      <c r="F9441" s="795"/>
      <c r="G9441" s="796">
        <v>3828.9416749999996</v>
      </c>
    </row>
    <row r="9442" spans="1:7" x14ac:dyDescent="0.25">
      <c r="A9442" s="792" t="s">
        <v>15254</v>
      </c>
      <c r="B9442" s="813" t="s">
        <v>3746</v>
      </c>
      <c r="C9442" s="814" t="s">
        <v>140</v>
      </c>
      <c r="D9442" s="795"/>
      <c r="E9442" s="814" t="s">
        <v>13033</v>
      </c>
      <c r="F9442" s="795"/>
      <c r="G9442" s="796">
        <v>2530.0482999999999</v>
      </c>
    </row>
    <row r="9443" spans="1:7" x14ac:dyDescent="0.25">
      <c r="A9443" s="792" t="s">
        <v>15255</v>
      </c>
      <c r="B9443" s="813" t="s">
        <v>3746</v>
      </c>
      <c r="C9443" s="814" t="s">
        <v>140</v>
      </c>
      <c r="D9443" s="795"/>
      <c r="E9443" s="814" t="s">
        <v>13035</v>
      </c>
      <c r="F9443" s="795"/>
      <c r="G9443" s="796">
        <v>2986.3372499999991</v>
      </c>
    </row>
    <row r="9444" spans="1:7" x14ac:dyDescent="0.25">
      <c r="A9444" s="792" t="s">
        <v>15256</v>
      </c>
      <c r="B9444" s="813" t="s">
        <v>3746</v>
      </c>
      <c r="C9444" s="814" t="s">
        <v>140</v>
      </c>
      <c r="D9444" s="795"/>
      <c r="E9444" s="814" t="s">
        <v>11577</v>
      </c>
      <c r="F9444" s="795"/>
      <c r="G9444" s="796">
        <v>3828.9416749999996</v>
      </c>
    </row>
    <row r="9445" spans="1:7" x14ac:dyDescent="0.25">
      <c r="A9445" s="792" t="s">
        <v>15257</v>
      </c>
      <c r="B9445" s="813" t="s">
        <v>1438</v>
      </c>
      <c r="C9445" s="814" t="s">
        <v>140</v>
      </c>
      <c r="D9445" s="795"/>
      <c r="E9445" s="814" t="s">
        <v>9</v>
      </c>
      <c r="F9445" s="795"/>
      <c r="G9445" s="796">
        <v>2986.3372499999991</v>
      </c>
    </row>
    <row r="9446" spans="1:7" x14ac:dyDescent="0.25">
      <c r="A9446" s="787" t="s">
        <v>22528</v>
      </c>
      <c r="B9446" s="809" t="s">
        <v>1438</v>
      </c>
      <c r="C9446" s="810" t="s">
        <v>140</v>
      </c>
      <c r="D9446" s="790"/>
      <c r="E9446" s="810" t="s">
        <v>22529</v>
      </c>
      <c r="F9446" s="790"/>
      <c r="G9446" s="791">
        <v>3284.9709749999993</v>
      </c>
    </row>
    <row r="9447" spans="1:7" x14ac:dyDescent="0.25">
      <c r="A9447" s="787" t="s">
        <v>22530</v>
      </c>
      <c r="B9447" s="809" t="s">
        <v>1438</v>
      </c>
      <c r="C9447" s="810" t="s">
        <v>140</v>
      </c>
      <c r="D9447" s="790"/>
      <c r="E9447" s="810" t="s">
        <v>22531</v>
      </c>
      <c r="F9447" s="790"/>
      <c r="G9447" s="791">
        <v>4211.8358424999997</v>
      </c>
    </row>
    <row r="9448" spans="1:7" x14ac:dyDescent="0.25">
      <c r="A9448" s="803" t="s">
        <v>15258</v>
      </c>
      <c r="B9448" s="804" t="s">
        <v>1438</v>
      </c>
      <c r="C9448" s="805" t="s">
        <v>140</v>
      </c>
      <c r="D9448" s="806"/>
      <c r="E9448" s="805" t="s">
        <v>22532</v>
      </c>
      <c r="F9448" s="806"/>
      <c r="G9448" s="807">
        <v>2986.3372499999991</v>
      </c>
    </row>
    <row r="9449" spans="1:7" x14ac:dyDescent="0.25">
      <c r="A9449" s="803" t="s">
        <v>15259</v>
      </c>
      <c r="B9449" s="804" t="s">
        <v>1438</v>
      </c>
      <c r="C9449" s="805" t="s">
        <v>140</v>
      </c>
      <c r="D9449" s="806"/>
      <c r="E9449" s="805" t="s">
        <v>22533</v>
      </c>
      <c r="F9449" s="806"/>
      <c r="G9449" s="807">
        <v>3828.9416749999996</v>
      </c>
    </row>
    <row r="9450" spans="1:7" x14ac:dyDescent="0.25">
      <c r="A9450" s="792" t="s">
        <v>236</v>
      </c>
      <c r="B9450" s="813" t="s">
        <v>363</v>
      </c>
      <c r="C9450" s="814" t="s">
        <v>140</v>
      </c>
      <c r="D9450" s="795"/>
      <c r="E9450" s="814" t="s">
        <v>13033</v>
      </c>
      <c r="F9450" s="795"/>
      <c r="G9450" s="796">
        <v>4420.2019230769229</v>
      </c>
    </row>
    <row r="9451" spans="1:7" x14ac:dyDescent="0.25">
      <c r="A9451" s="792" t="s">
        <v>238</v>
      </c>
      <c r="B9451" s="813" t="s">
        <v>363</v>
      </c>
      <c r="C9451" s="814" t="s">
        <v>140</v>
      </c>
      <c r="D9451" s="795"/>
      <c r="E9451" s="814" t="s">
        <v>11577</v>
      </c>
      <c r="F9451" s="795"/>
      <c r="G9451" s="796">
        <v>5480.7451923076924</v>
      </c>
    </row>
    <row r="9452" spans="1:7" x14ac:dyDescent="0.25">
      <c r="A9452" s="792" t="s">
        <v>15260</v>
      </c>
      <c r="B9452" s="813" t="s">
        <v>1448</v>
      </c>
      <c r="C9452" s="814" t="s">
        <v>140</v>
      </c>
      <c r="D9452" s="795"/>
      <c r="E9452" s="814" t="s">
        <v>13033</v>
      </c>
      <c r="F9452" s="795"/>
      <c r="G9452" s="796">
        <v>2530.0482999999999</v>
      </c>
    </row>
    <row r="9453" spans="1:7" x14ac:dyDescent="0.25">
      <c r="A9453" s="792" t="s">
        <v>15261</v>
      </c>
      <c r="B9453" s="813" t="s">
        <v>1448</v>
      </c>
      <c r="C9453" s="814" t="s">
        <v>140</v>
      </c>
      <c r="D9453" s="795"/>
      <c r="E9453" s="814" t="s">
        <v>11577</v>
      </c>
      <c r="F9453" s="795"/>
      <c r="G9453" s="796">
        <v>2986.3372499999991</v>
      </c>
    </row>
    <row r="9454" spans="1:7" x14ac:dyDescent="0.25">
      <c r="A9454" s="792" t="s">
        <v>15262</v>
      </c>
      <c r="B9454" s="813" t="s">
        <v>19</v>
      </c>
      <c r="C9454" s="814" t="s">
        <v>140</v>
      </c>
      <c r="D9454" s="795"/>
      <c r="E9454" s="814" t="s">
        <v>13779</v>
      </c>
      <c r="F9454" s="795"/>
      <c r="G9454" s="796">
        <v>3059.2334499999997</v>
      </c>
    </row>
    <row r="9455" spans="1:7" x14ac:dyDescent="0.25">
      <c r="A9455" s="792" t="s">
        <v>15263</v>
      </c>
      <c r="B9455" s="1103" t="s">
        <v>15264</v>
      </c>
      <c r="C9455" s="814" t="s">
        <v>140</v>
      </c>
      <c r="D9455" s="795"/>
      <c r="E9455" s="814" t="s">
        <v>9</v>
      </c>
      <c r="F9455" s="795"/>
      <c r="G9455" s="796">
        <v>3186.7163461538462</v>
      </c>
    </row>
    <row r="9456" spans="1:7" x14ac:dyDescent="0.25">
      <c r="A9456" s="792" t="s">
        <v>15265</v>
      </c>
      <c r="B9456" s="813" t="s">
        <v>15266</v>
      </c>
      <c r="C9456" s="814" t="s">
        <v>140</v>
      </c>
      <c r="D9456" s="795"/>
      <c r="E9456" s="814" t="s">
        <v>13033</v>
      </c>
      <c r="F9456" s="795"/>
      <c r="G9456" s="796">
        <v>2986.3372499999991</v>
      </c>
    </row>
    <row r="9457" spans="1:7" x14ac:dyDescent="0.25">
      <c r="A9457" s="792" t="s">
        <v>15267</v>
      </c>
      <c r="B9457" s="813" t="s">
        <v>15266</v>
      </c>
      <c r="C9457" s="814" t="s">
        <v>140</v>
      </c>
      <c r="D9457" s="795"/>
      <c r="E9457" s="814" t="s">
        <v>11577</v>
      </c>
      <c r="F9457" s="795"/>
      <c r="G9457" s="796">
        <v>3828.9416749999996</v>
      </c>
    </row>
    <row r="9458" spans="1:7" x14ac:dyDescent="0.25">
      <c r="A9458" s="792" t="s">
        <v>15268</v>
      </c>
      <c r="B9458" s="813" t="s">
        <v>10592</v>
      </c>
      <c r="C9458" s="814" t="s">
        <v>140</v>
      </c>
      <c r="D9458" s="795"/>
      <c r="E9458" s="814" t="s">
        <v>13033</v>
      </c>
      <c r="F9458" s="795"/>
      <c r="G9458" s="796">
        <v>2986.3372499999991</v>
      </c>
    </row>
    <row r="9459" spans="1:7" x14ac:dyDescent="0.25">
      <c r="A9459" s="792" t="s">
        <v>15269</v>
      </c>
      <c r="B9459" s="813" t="s">
        <v>10592</v>
      </c>
      <c r="C9459" s="814" t="s">
        <v>140</v>
      </c>
      <c r="D9459" s="795"/>
      <c r="E9459" s="814" t="s">
        <v>11577</v>
      </c>
      <c r="F9459" s="795"/>
      <c r="G9459" s="796">
        <v>3828.9416749999996</v>
      </c>
    </row>
    <row r="9460" spans="1:7" x14ac:dyDescent="0.25">
      <c r="A9460" s="792" t="s">
        <v>8758</v>
      </c>
      <c r="B9460" s="1208" t="s">
        <v>13818</v>
      </c>
      <c r="C9460" s="814" t="s">
        <v>140</v>
      </c>
      <c r="D9460" s="795"/>
      <c r="E9460" s="814" t="s">
        <v>15270</v>
      </c>
      <c r="F9460" s="795"/>
      <c r="G9460" s="796">
        <v>12242.016332812498</v>
      </c>
    </row>
    <row r="9461" spans="1:7" x14ac:dyDescent="0.25">
      <c r="A9461" s="792" t="s">
        <v>8762</v>
      </c>
      <c r="B9461" s="1208" t="s">
        <v>13818</v>
      </c>
      <c r="C9461" s="814" t="s">
        <v>140</v>
      </c>
      <c r="D9461" s="795"/>
      <c r="E9461" s="814" t="s">
        <v>15271</v>
      </c>
      <c r="F9461" s="795"/>
      <c r="G9461" s="796">
        <v>15354.389651249998</v>
      </c>
    </row>
    <row r="9462" spans="1:7" x14ac:dyDescent="0.25">
      <c r="A9462" s="792" t="s">
        <v>8760</v>
      </c>
      <c r="B9462" s="1017" t="s">
        <v>12982</v>
      </c>
      <c r="C9462" s="814" t="s">
        <v>140</v>
      </c>
      <c r="D9462" s="795"/>
      <c r="E9462" s="984" t="s">
        <v>15272</v>
      </c>
      <c r="F9462" s="795"/>
      <c r="G9462" s="796">
        <v>41290.892426062492</v>
      </c>
    </row>
    <row r="9463" spans="1:7" x14ac:dyDescent="0.25">
      <c r="A9463" s="792" t="s">
        <v>8764</v>
      </c>
      <c r="B9463" s="1017" t="s">
        <v>12982</v>
      </c>
      <c r="C9463" s="814" t="s">
        <v>140</v>
      </c>
      <c r="D9463" s="795"/>
      <c r="E9463" s="814" t="s">
        <v>15273</v>
      </c>
      <c r="F9463" s="795"/>
      <c r="G9463" s="796">
        <v>56022.807413624992</v>
      </c>
    </row>
    <row r="9464" spans="1:7" x14ac:dyDescent="0.25">
      <c r="A9464" s="792" t="s">
        <v>15274</v>
      </c>
      <c r="B9464" s="813" t="s">
        <v>12964</v>
      </c>
      <c r="C9464" s="814" t="s">
        <v>140</v>
      </c>
      <c r="D9464" s="795"/>
      <c r="E9464" s="814" t="s">
        <v>13033</v>
      </c>
      <c r="F9464" s="795"/>
      <c r="G9464" s="796">
        <v>2530.0482999999999</v>
      </c>
    </row>
    <row r="9465" spans="1:7" x14ac:dyDescent="0.25">
      <c r="A9465" s="792" t="s">
        <v>15275</v>
      </c>
      <c r="B9465" s="813" t="s">
        <v>15276</v>
      </c>
      <c r="C9465" s="814" t="s">
        <v>140</v>
      </c>
      <c r="D9465" s="795"/>
      <c r="E9465" s="814" t="s">
        <v>13035</v>
      </c>
      <c r="F9465" s="795"/>
      <c r="G9465" s="796">
        <v>2986.3372499999991</v>
      </c>
    </row>
    <row r="9466" spans="1:7" x14ac:dyDescent="0.25">
      <c r="A9466" s="792" t="s">
        <v>15277</v>
      </c>
      <c r="B9466" s="813" t="s">
        <v>12964</v>
      </c>
      <c r="C9466" s="814" t="s">
        <v>140</v>
      </c>
      <c r="D9466" s="795"/>
      <c r="E9466" s="814" t="s">
        <v>11577</v>
      </c>
      <c r="F9466" s="795"/>
      <c r="G9466" s="796">
        <v>3828.9416749999996</v>
      </c>
    </row>
    <row r="9467" spans="1:7" x14ac:dyDescent="0.25">
      <c r="A9467" s="803" t="s">
        <v>5076</v>
      </c>
      <c r="B9467" s="1265" t="s">
        <v>13830</v>
      </c>
      <c r="C9467" s="805" t="s">
        <v>140</v>
      </c>
      <c r="D9467" s="806"/>
      <c r="E9467" s="805" t="s">
        <v>15278</v>
      </c>
      <c r="F9467" s="1102"/>
      <c r="G9467" s="807">
        <v>3868.7643188999987</v>
      </c>
    </row>
    <row r="9468" spans="1:7" x14ac:dyDescent="0.25">
      <c r="A9468" s="803" t="s">
        <v>5074</v>
      </c>
      <c r="B9468" s="1265" t="s">
        <v>13830</v>
      </c>
      <c r="C9468" s="805" t="s">
        <v>140</v>
      </c>
      <c r="D9468" s="806"/>
      <c r="E9468" s="805" t="s">
        <v>15279</v>
      </c>
      <c r="F9468" s="1102"/>
      <c r="G9468" s="807">
        <v>11679.209099999998</v>
      </c>
    </row>
    <row r="9469" spans="1:7" x14ac:dyDescent="0.25">
      <c r="A9469" s="792" t="s">
        <v>15280</v>
      </c>
      <c r="B9469" s="1103" t="s">
        <v>15281</v>
      </c>
      <c r="C9469" s="814" t="s">
        <v>140</v>
      </c>
      <c r="D9469" s="795"/>
      <c r="E9469" s="814" t="s">
        <v>13033</v>
      </c>
      <c r="F9469" s="795"/>
      <c r="G9469" s="796">
        <v>2878.9807692307691</v>
      </c>
    </row>
    <row r="9470" spans="1:7" ht="15.75" thickBot="1" x14ac:dyDescent="0.3">
      <c r="A9470" s="792" t="s">
        <v>15282</v>
      </c>
      <c r="B9470" s="1103" t="s">
        <v>15281</v>
      </c>
      <c r="C9470" s="814" t="s">
        <v>140</v>
      </c>
      <c r="D9470" s="795"/>
      <c r="E9470" s="814" t="s">
        <v>11577</v>
      </c>
      <c r="F9470" s="795"/>
      <c r="G9470" s="796">
        <v>3189.2596153846148</v>
      </c>
    </row>
    <row r="9471" spans="1:7" ht="19.5" thickBot="1" x14ac:dyDescent="0.3">
      <c r="A9471" s="784" t="s">
        <v>15283</v>
      </c>
      <c r="B9471" s="785"/>
      <c r="C9471" s="785"/>
      <c r="D9471" s="785"/>
      <c r="E9471" s="785"/>
      <c r="F9471" s="785"/>
      <c r="G9471" s="1053">
        <v>0</v>
      </c>
    </row>
    <row r="9472" spans="1:7" x14ac:dyDescent="0.25">
      <c r="A9472" s="792" t="s">
        <v>15284</v>
      </c>
      <c r="B9472" s="814" t="s">
        <v>15285</v>
      </c>
      <c r="C9472" s="795"/>
      <c r="D9472" s="814" t="s">
        <v>15286</v>
      </c>
      <c r="E9472" s="794"/>
      <c r="F9472" s="795"/>
      <c r="G9472" s="796" t="s">
        <v>9</v>
      </c>
    </row>
    <row r="9473" spans="1:7" x14ac:dyDescent="0.25">
      <c r="A9473" s="792" t="s">
        <v>15287</v>
      </c>
      <c r="B9473" s="814" t="s">
        <v>15285</v>
      </c>
      <c r="C9473" s="795"/>
      <c r="D9473" s="814" t="s">
        <v>15288</v>
      </c>
      <c r="E9473" s="794"/>
      <c r="F9473" s="795"/>
      <c r="G9473" s="796">
        <v>8260.1352349863719</v>
      </c>
    </row>
    <row r="9474" spans="1:7" x14ac:dyDescent="0.25">
      <c r="A9474" s="792" t="s">
        <v>15289</v>
      </c>
      <c r="B9474" s="814" t="s">
        <v>15290</v>
      </c>
      <c r="C9474" s="795"/>
      <c r="D9474" s="814" t="s">
        <v>15286</v>
      </c>
      <c r="E9474" s="794"/>
      <c r="F9474" s="795"/>
      <c r="G9474" s="796" t="s">
        <v>9</v>
      </c>
    </row>
    <row r="9475" spans="1:7" x14ac:dyDescent="0.25">
      <c r="A9475" s="792" t="s">
        <v>15291</v>
      </c>
      <c r="B9475" s="814" t="s">
        <v>15290</v>
      </c>
      <c r="C9475" s="795"/>
      <c r="D9475" s="814" t="s">
        <v>15288</v>
      </c>
      <c r="E9475" s="794"/>
      <c r="F9475" s="795"/>
      <c r="G9475" s="796">
        <v>17265.238028999996</v>
      </c>
    </row>
    <row r="9476" spans="1:7" ht="15.75" thickBot="1" x14ac:dyDescent="0.3">
      <c r="A9476" s="792" t="s">
        <v>15292</v>
      </c>
      <c r="B9476" s="814" t="s">
        <v>15293</v>
      </c>
      <c r="C9476" s="795"/>
      <c r="D9476" s="814" t="s">
        <v>15286</v>
      </c>
      <c r="E9476" s="794"/>
      <c r="F9476" s="795"/>
      <c r="G9476" s="796">
        <v>16944.322823999999</v>
      </c>
    </row>
    <row r="9477" spans="1:7" ht="19.5" thickBot="1" x14ac:dyDescent="0.3">
      <c r="A9477" s="784" t="s">
        <v>15294</v>
      </c>
      <c r="B9477" s="785"/>
      <c r="C9477" s="785"/>
      <c r="D9477" s="785"/>
      <c r="E9477" s="785"/>
      <c r="F9477" s="785"/>
      <c r="G9477" s="1053">
        <v>0</v>
      </c>
    </row>
    <row r="9478" spans="1:7" x14ac:dyDescent="0.25">
      <c r="A9478" s="803" t="s">
        <v>9933</v>
      </c>
      <c r="B9478" s="805" t="s">
        <v>9</v>
      </c>
      <c r="C9478" s="806"/>
      <c r="D9478" s="805" t="s">
        <v>9934</v>
      </c>
      <c r="E9478" s="921"/>
      <c r="F9478" s="806"/>
      <c r="G9478" s="807">
        <v>5572.2280363702866</v>
      </c>
    </row>
    <row r="9479" spans="1:7" x14ac:dyDescent="0.25">
      <c r="A9479" s="803" t="s">
        <v>15295</v>
      </c>
      <c r="B9479" s="805" t="s">
        <v>9</v>
      </c>
      <c r="C9479" s="806"/>
      <c r="D9479" s="805" t="s">
        <v>15296</v>
      </c>
      <c r="E9479" s="921"/>
      <c r="F9479" s="806"/>
      <c r="G9479" s="807">
        <v>19553.112476437494</v>
      </c>
    </row>
    <row r="9480" spans="1:7" x14ac:dyDescent="0.25">
      <c r="A9480" s="803" t="s">
        <v>9935</v>
      </c>
      <c r="B9480" s="805" t="s">
        <v>9936</v>
      </c>
      <c r="C9480" s="806"/>
      <c r="D9480" s="805" t="s">
        <v>9937</v>
      </c>
      <c r="E9480" s="921"/>
      <c r="F9480" s="806"/>
      <c r="G9480" s="807">
        <v>5865.5031961792492</v>
      </c>
    </row>
    <row r="9481" spans="1:7" x14ac:dyDescent="0.25">
      <c r="A9481" s="803" t="s">
        <v>15297</v>
      </c>
      <c r="B9481" s="805" t="s">
        <v>9936</v>
      </c>
      <c r="C9481" s="806"/>
      <c r="D9481" s="805" t="s">
        <v>15298</v>
      </c>
      <c r="E9481" s="921"/>
      <c r="F9481" s="806"/>
      <c r="G9481" s="807">
        <v>6000.033085999873</v>
      </c>
    </row>
    <row r="9482" spans="1:7" ht="15.75" thickBot="1" x14ac:dyDescent="0.3">
      <c r="A9482" s="803" t="s">
        <v>15299</v>
      </c>
      <c r="B9482" s="805" t="s">
        <v>9936</v>
      </c>
      <c r="C9482" s="806"/>
      <c r="D9482" s="805" t="s">
        <v>15300</v>
      </c>
      <c r="E9482" s="921"/>
      <c r="F9482" s="806"/>
      <c r="G9482" s="807">
        <v>5919.3151521074988</v>
      </c>
    </row>
    <row r="9483" spans="1:7" ht="19.5" thickBot="1" x14ac:dyDescent="0.3">
      <c r="A9483" s="784" t="s">
        <v>1295</v>
      </c>
      <c r="B9483" s="785"/>
      <c r="C9483" s="785"/>
      <c r="D9483" s="785"/>
      <c r="E9483" s="785"/>
      <c r="F9483" s="785"/>
      <c r="G9483" s="1053">
        <v>0</v>
      </c>
    </row>
    <row r="9484" spans="1:7" x14ac:dyDescent="0.25">
      <c r="A9484" s="792" t="s">
        <v>411</v>
      </c>
      <c r="B9484" s="813" t="s">
        <v>9980</v>
      </c>
      <c r="C9484" s="880" t="s">
        <v>412</v>
      </c>
      <c r="D9484" s="879"/>
      <c r="E9484" s="814" t="s">
        <v>413</v>
      </c>
      <c r="F9484" s="795"/>
      <c r="G9484" s="796">
        <v>19092.262653749993</v>
      </c>
    </row>
    <row r="9485" spans="1:7" x14ac:dyDescent="0.25">
      <c r="A9485" s="792" t="s">
        <v>418</v>
      </c>
      <c r="B9485" s="813" t="s">
        <v>9980</v>
      </c>
      <c r="C9485" s="814" t="s">
        <v>412</v>
      </c>
      <c r="D9485" s="795"/>
      <c r="E9485" s="814" t="s">
        <v>419</v>
      </c>
      <c r="F9485" s="795"/>
      <c r="G9485" s="796" t="s">
        <v>9</v>
      </c>
    </row>
    <row r="9486" spans="1:7" x14ac:dyDescent="0.25">
      <c r="A9486" s="792" t="s">
        <v>420</v>
      </c>
      <c r="B9486" s="813" t="s">
        <v>9980</v>
      </c>
      <c r="C9486" s="814" t="s">
        <v>421</v>
      </c>
      <c r="D9486" s="795"/>
      <c r="E9486" s="814" t="s">
        <v>419</v>
      </c>
      <c r="F9486" s="795"/>
      <c r="G9486" s="796">
        <v>21836.421719999995</v>
      </c>
    </row>
    <row r="9487" spans="1:7" x14ac:dyDescent="0.25">
      <c r="A9487" s="792" t="s">
        <v>15301</v>
      </c>
      <c r="B9487" s="813" t="s">
        <v>9980</v>
      </c>
      <c r="C9487" s="814" t="s">
        <v>421</v>
      </c>
      <c r="D9487" s="795"/>
      <c r="E9487" s="814" t="s">
        <v>15302</v>
      </c>
      <c r="F9487" s="795"/>
      <c r="G9487" s="796">
        <v>22746.272624999994</v>
      </c>
    </row>
    <row r="9488" spans="1:7" x14ac:dyDescent="0.25">
      <c r="A9488" s="907" t="s">
        <v>15303</v>
      </c>
      <c r="B9488" s="908" t="s">
        <v>9980</v>
      </c>
      <c r="C9488" s="909" t="s">
        <v>15304</v>
      </c>
      <c r="D9488" s="910"/>
      <c r="E9488" s="909" t="s">
        <v>413</v>
      </c>
      <c r="F9488" s="910"/>
      <c r="G9488" s="911">
        <v>23028.355725374997</v>
      </c>
    </row>
    <row r="9489" spans="1:7" x14ac:dyDescent="0.25">
      <c r="A9489" s="907" t="s">
        <v>414</v>
      </c>
      <c r="B9489" s="908" t="s">
        <v>9980</v>
      </c>
      <c r="C9489" s="909" t="s">
        <v>415</v>
      </c>
      <c r="D9489" s="910"/>
      <c r="E9489" s="909" t="s">
        <v>413</v>
      </c>
      <c r="F9489" s="910"/>
      <c r="G9489" s="911">
        <v>34438.687350374996</v>
      </c>
    </row>
    <row r="9490" spans="1:7" x14ac:dyDescent="0.25">
      <c r="A9490" s="907" t="s">
        <v>416</v>
      </c>
      <c r="B9490" s="908" t="s">
        <v>9980</v>
      </c>
      <c r="C9490" s="909" t="s">
        <v>415</v>
      </c>
      <c r="D9490" s="910"/>
      <c r="E9490" s="909" t="s">
        <v>417</v>
      </c>
      <c r="F9490" s="910"/>
      <c r="G9490" s="911">
        <v>34438.687350374996</v>
      </c>
    </row>
    <row r="9491" spans="1:7" x14ac:dyDescent="0.25">
      <c r="A9491" s="787" t="s">
        <v>15305</v>
      </c>
      <c r="B9491" s="809" t="s">
        <v>9980</v>
      </c>
      <c r="C9491" s="810" t="s">
        <v>415</v>
      </c>
      <c r="D9491" s="790"/>
      <c r="E9491" s="810" t="s">
        <v>15306</v>
      </c>
      <c r="F9491" s="790"/>
      <c r="G9491" s="791">
        <v>41519.626813428746</v>
      </c>
    </row>
    <row r="9492" spans="1:7" x14ac:dyDescent="0.25">
      <c r="A9492" s="792" t="s">
        <v>422</v>
      </c>
      <c r="B9492" s="813" t="s">
        <v>9980</v>
      </c>
      <c r="C9492" s="814" t="s">
        <v>423</v>
      </c>
      <c r="D9492" s="795"/>
      <c r="E9492" s="814" t="s">
        <v>424</v>
      </c>
      <c r="F9492" s="795"/>
      <c r="G9492" s="796" t="s">
        <v>9</v>
      </c>
    </row>
    <row r="9493" spans="1:7" x14ac:dyDescent="0.25">
      <c r="A9493" s="792" t="s">
        <v>425</v>
      </c>
      <c r="B9493" s="813" t="s">
        <v>9980</v>
      </c>
      <c r="C9493" s="814" t="s">
        <v>13</v>
      </c>
      <c r="D9493" s="795"/>
      <c r="E9493" s="814" t="s">
        <v>426</v>
      </c>
      <c r="F9493" s="795"/>
      <c r="G9493" s="796">
        <v>36938.251717893749</v>
      </c>
    </row>
    <row r="9494" spans="1:7" ht="15.75" thickBot="1" x14ac:dyDescent="0.3">
      <c r="A9494" s="792" t="s">
        <v>15307</v>
      </c>
      <c r="B9494" s="813" t="s">
        <v>15308</v>
      </c>
      <c r="C9494" s="814" t="s">
        <v>15309</v>
      </c>
      <c r="D9494" s="795"/>
      <c r="E9494" s="814" t="s">
        <v>15310</v>
      </c>
      <c r="F9494" s="795"/>
      <c r="G9494" s="796" t="s">
        <v>9</v>
      </c>
    </row>
    <row r="9495" spans="1:7" ht="19.5" thickBot="1" x14ac:dyDescent="0.3">
      <c r="A9495" s="784" t="s">
        <v>15311</v>
      </c>
      <c r="B9495" s="785"/>
      <c r="C9495" s="785"/>
      <c r="D9495" s="785"/>
      <c r="E9495" s="785"/>
      <c r="F9495" s="785"/>
      <c r="G9495" s="1053">
        <v>0</v>
      </c>
    </row>
    <row r="9496" spans="1:7" x14ac:dyDescent="0.25">
      <c r="A9496" s="803" t="s">
        <v>15312</v>
      </c>
      <c r="B9496" s="804" t="s">
        <v>3454</v>
      </c>
      <c r="C9496" s="805" t="s">
        <v>14976</v>
      </c>
      <c r="D9496" s="806"/>
      <c r="E9496" s="805" t="s">
        <v>15313</v>
      </c>
      <c r="F9496" s="806"/>
      <c r="G9496" s="807">
        <v>34030.680929025286</v>
      </c>
    </row>
    <row r="9497" spans="1:7" x14ac:dyDescent="0.25">
      <c r="A9497" s="803" t="s">
        <v>15314</v>
      </c>
      <c r="B9497" s="804" t="s">
        <v>15072</v>
      </c>
      <c r="C9497" s="805" t="s">
        <v>14976</v>
      </c>
      <c r="D9497" s="806"/>
      <c r="E9497" s="805" t="s">
        <v>15315</v>
      </c>
      <c r="F9497" s="806"/>
      <c r="G9497" s="807">
        <v>22746.272624999994</v>
      </c>
    </row>
    <row r="9498" spans="1:7" x14ac:dyDescent="0.25">
      <c r="A9498" s="803" t="s">
        <v>15316</v>
      </c>
      <c r="B9498" s="804" t="s">
        <v>3454</v>
      </c>
      <c r="C9498" s="805" t="s">
        <v>15317</v>
      </c>
      <c r="D9498" s="806"/>
      <c r="E9498" s="982" t="s">
        <v>15318</v>
      </c>
      <c r="F9498" s="806"/>
      <c r="G9498" s="807">
        <v>28358.900774187739</v>
      </c>
    </row>
    <row r="9499" spans="1:7" x14ac:dyDescent="0.25">
      <c r="A9499" s="803" t="s">
        <v>15319</v>
      </c>
      <c r="B9499" s="804" t="s">
        <v>3454</v>
      </c>
      <c r="C9499" s="805" t="s">
        <v>15320</v>
      </c>
      <c r="D9499" s="806"/>
      <c r="E9499" s="982" t="s">
        <v>15321</v>
      </c>
      <c r="F9499" s="806"/>
      <c r="G9499" s="807">
        <v>28358.900774187739</v>
      </c>
    </row>
    <row r="9500" spans="1:7" x14ac:dyDescent="0.25">
      <c r="A9500" s="787" t="s">
        <v>15322</v>
      </c>
      <c r="B9500" s="809" t="s">
        <v>12906</v>
      </c>
      <c r="C9500" s="810" t="s">
        <v>14983</v>
      </c>
      <c r="D9500" s="790"/>
      <c r="E9500" s="983" t="s">
        <v>15323</v>
      </c>
      <c r="F9500" s="790"/>
      <c r="G9500" s="791">
        <v>34492.244285718742</v>
      </c>
    </row>
    <row r="9501" spans="1:7" x14ac:dyDescent="0.25">
      <c r="A9501" s="787" t="s">
        <v>15324</v>
      </c>
      <c r="B9501" s="809" t="s">
        <v>12763</v>
      </c>
      <c r="C9501" s="810" t="s">
        <v>15325</v>
      </c>
      <c r="D9501" s="790"/>
      <c r="E9501" s="811" t="s">
        <v>15326</v>
      </c>
      <c r="F9501" s="790"/>
      <c r="G9501" s="791">
        <v>43377.122405531234</v>
      </c>
    </row>
    <row r="9502" spans="1:7" x14ac:dyDescent="0.25">
      <c r="A9502" s="787" t="s">
        <v>15327</v>
      </c>
      <c r="B9502" s="809" t="s">
        <v>12763</v>
      </c>
      <c r="C9502" s="810" t="s">
        <v>15328</v>
      </c>
      <c r="D9502" s="790"/>
      <c r="E9502" s="811" t="s">
        <v>15326</v>
      </c>
      <c r="F9502" s="790"/>
      <c r="G9502" s="791">
        <v>43377.122405531234</v>
      </c>
    </row>
    <row r="9503" spans="1:7" x14ac:dyDescent="0.25">
      <c r="A9503" s="792" t="s">
        <v>3174</v>
      </c>
      <c r="B9503" s="813" t="s">
        <v>1438</v>
      </c>
      <c r="C9503" s="814" t="s">
        <v>15328</v>
      </c>
      <c r="D9503" s="795"/>
      <c r="E9503" s="1092" t="s">
        <v>15329</v>
      </c>
      <c r="F9503" s="795"/>
      <c r="G9503" s="796">
        <v>23237.049121650001</v>
      </c>
    </row>
    <row r="9504" spans="1:7" x14ac:dyDescent="0.25">
      <c r="A9504" s="792" t="s">
        <v>3176</v>
      </c>
      <c r="B9504" s="813" t="s">
        <v>1438</v>
      </c>
      <c r="C9504" s="814" t="s">
        <v>15325</v>
      </c>
      <c r="D9504" s="795"/>
      <c r="E9504" s="1092" t="s">
        <v>15329</v>
      </c>
      <c r="F9504" s="795"/>
      <c r="G9504" s="796">
        <v>23237.049121650001</v>
      </c>
    </row>
    <row r="9505" spans="1:7" x14ac:dyDescent="0.25">
      <c r="A9505" s="792" t="s">
        <v>3178</v>
      </c>
      <c r="B9505" s="813" t="s">
        <v>1438</v>
      </c>
      <c r="C9505" s="814" t="s">
        <v>15328</v>
      </c>
      <c r="D9505" s="795"/>
      <c r="E9505" s="1092" t="s">
        <v>15330</v>
      </c>
      <c r="F9505" s="795"/>
      <c r="G9505" s="796">
        <v>26449.999999999996</v>
      </c>
    </row>
    <row r="9506" spans="1:7" x14ac:dyDescent="0.25">
      <c r="A9506" s="792" t="s">
        <v>3180</v>
      </c>
      <c r="B9506" s="813" t="s">
        <v>1438</v>
      </c>
      <c r="C9506" s="814" t="s">
        <v>15325</v>
      </c>
      <c r="D9506" s="795"/>
      <c r="E9506" s="1092" t="s">
        <v>15330</v>
      </c>
      <c r="F9506" s="795"/>
      <c r="G9506" s="796">
        <v>26449.999999999996</v>
      </c>
    </row>
    <row r="9507" spans="1:7" x14ac:dyDescent="0.25">
      <c r="A9507" s="803" t="s">
        <v>15331</v>
      </c>
      <c r="B9507" s="804" t="s">
        <v>3377</v>
      </c>
      <c r="C9507" s="805" t="s">
        <v>15320</v>
      </c>
      <c r="D9507" s="806"/>
      <c r="E9507" s="982" t="s">
        <v>15332</v>
      </c>
      <c r="F9507" s="806"/>
      <c r="G9507" s="807">
        <v>44376.285455062491</v>
      </c>
    </row>
    <row r="9508" spans="1:7" x14ac:dyDescent="0.25">
      <c r="A9508" s="803" t="s">
        <v>15333</v>
      </c>
      <c r="B9508" s="804" t="s">
        <v>3377</v>
      </c>
      <c r="C9508" s="805" t="s">
        <v>14983</v>
      </c>
      <c r="D9508" s="806"/>
      <c r="E9508" s="808" t="s">
        <v>15332</v>
      </c>
      <c r="F9508" s="806"/>
      <c r="G9508" s="807">
        <v>34030.680929025286</v>
      </c>
    </row>
    <row r="9509" spans="1:7" x14ac:dyDescent="0.25">
      <c r="A9509" s="803" t="s">
        <v>15334</v>
      </c>
      <c r="B9509" s="804" t="s">
        <v>3377</v>
      </c>
      <c r="C9509" s="805" t="s">
        <v>15317</v>
      </c>
      <c r="D9509" s="1054"/>
      <c r="E9509" s="808" t="s">
        <v>15335</v>
      </c>
      <c r="F9509" s="806"/>
      <c r="G9509" s="807">
        <v>33444.130609407366</v>
      </c>
    </row>
    <row r="9510" spans="1:7" x14ac:dyDescent="0.25">
      <c r="A9510" s="803" t="s">
        <v>15336</v>
      </c>
      <c r="B9510" s="804" t="s">
        <v>3377</v>
      </c>
      <c r="C9510" s="805" t="s">
        <v>15320</v>
      </c>
      <c r="D9510" s="806"/>
      <c r="E9510" s="808" t="s">
        <v>15335</v>
      </c>
      <c r="F9510" s="806"/>
      <c r="G9510" s="807">
        <v>33444.130609407366</v>
      </c>
    </row>
    <row r="9511" spans="1:7" x14ac:dyDescent="0.25">
      <c r="A9511" s="803" t="s">
        <v>15337</v>
      </c>
      <c r="B9511" s="804" t="s">
        <v>10400</v>
      </c>
      <c r="C9511" s="805" t="s">
        <v>15325</v>
      </c>
      <c r="D9511" s="806"/>
      <c r="E9511" s="808" t="s">
        <v>15326</v>
      </c>
      <c r="F9511" s="806"/>
      <c r="G9511" s="807">
        <v>29524.678282781246</v>
      </c>
    </row>
    <row r="9512" spans="1:7" x14ac:dyDescent="0.25">
      <c r="A9512" s="803" t="s">
        <v>15338</v>
      </c>
      <c r="B9512" s="804" t="s">
        <v>10400</v>
      </c>
      <c r="C9512" s="805" t="s">
        <v>15328</v>
      </c>
      <c r="D9512" s="1054"/>
      <c r="E9512" s="808" t="s">
        <v>15326</v>
      </c>
      <c r="F9512" s="806"/>
      <c r="G9512" s="807">
        <v>29524.678282781246</v>
      </c>
    </row>
    <row r="9513" spans="1:7" x14ac:dyDescent="0.25">
      <c r="A9513" s="803" t="s">
        <v>15339</v>
      </c>
      <c r="B9513" s="804" t="s">
        <v>15340</v>
      </c>
      <c r="C9513" s="805" t="s">
        <v>14983</v>
      </c>
      <c r="D9513" s="1054"/>
      <c r="E9513" s="808" t="s">
        <v>15326</v>
      </c>
      <c r="F9513" s="806"/>
      <c r="G9513" s="807">
        <v>31049.999999999996</v>
      </c>
    </row>
    <row r="9514" spans="1:7" x14ac:dyDescent="0.25">
      <c r="A9514" s="803" t="s">
        <v>15312</v>
      </c>
      <c r="B9514" s="804" t="s">
        <v>1448</v>
      </c>
      <c r="C9514" s="805" t="s">
        <v>14976</v>
      </c>
      <c r="D9514" s="806"/>
      <c r="E9514" s="805" t="s">
        <v>15313</v>
      </c>
      <c r="F9514" s="806"/>
      <c r="G9514" s="807">
        <v>44376.285455062491</v>
      </c>
    </row>
    <row r="9515" spans="1:7" x14ac:dyDescent="0.25">
      <c r="A9515" s="803" t="s">
        <v>15341</v>
      </c>
      <c r="B9515" s="804" t="s">
        <v>1448</v>
      </c>
      <c r="C9515" s="805" t="s">
        <v>14983</v>
      </c>
      <c r="D9515" s="806"/>
      <c r="E9515" s="805" t="s">
        <v>15342</v>
      </c>
      <c r="F9515" s="806"/>
      <c r="G9515" s="807">
        <v>34030.680929025286</v>
      </c>
    </row>
    <row r="9516" spans="1:7" x14ac:dyDescent="0.25">
      <c r="A9516" s="792" t="s">
        <v>15343</v>
      </c>
      <c r="B9516" s="813" t="s">
        <v>1448</v>
      </c>
      <c r="C9516" s="814" t="s">
        <v>15344</v>
      </c>
      <c r="D9516" s="795"/>
      <c r="E9516" s="814" t="s">
        <v>15345</v>
      </c>
      <c r="F9516" s="795"/>
      <c r="G9516" s="822" t="s">
        <v>15346</v>
      </c>
    </row>
    <row r="9517" spans="1:7" x14ac:dyDescent="0.25">
      <c r="A9517" s="792" t="s">
        <v>15347</v>
      </c>
      <c r="B9517" s="813" t="s">
        <v>1448</v>
      </c>
      <c r="C9517" s="814" t="s">
        <v>15344</v>
      </c>
      <c r="D9517" s="795"/>
      <c r="E9517" s="814" t="s">
        <v>15348</v>
      </c>
      <c r="F9517" s="795"/>
      <c r="G9517" s="796">
        <v>56211.059768553721</v>
      </c>
    </row>
    <row r="9518" spans="1:7" x14ac:dyDescent="0.25">
      <c r="A9518" s="803" t="s">
        <v>15349</v>
      </c>
      <c r="B9518" s="804" t="s">
        <v>1448</v>
      </c>
      <c r="C9518" s="805" t="s">
        <v>15328</v>
      </c>
      <c r="D9518" s="806"/>
      <c r="E9518" s="808" t="s">
        <v>15335</v>
      </c>
      <c r="F9518" s="1068"/>
      <c r="G9518" s="807">
        <v>28358.900774187739</v>
      </c>
    </row>
    <row r="9519" spans="1:7" x14ac:dyDescent="0.25">
      <c r="A9519" s="803" t="s">
        <v>15350</v>
      </c>
      <c r="B9519" s="804" t="s">
        <v>1448</v>
      </c>
      <c r="C9519" s="805" t="s">
        <v>15325</v>
      </c>
      <c r="D9519" s="806"/>
      <c r="E9519" s="808" t="s">
        <v>15335</v>
      </c>
      <c r="F9519" s="1068"/>
      <c r="G9519" s="807">
        <v>28358.900774187739</v>
      </c>
    </row>
    <row r="9520" spans="1:7" x14ac:dyDescent="0.25">
      <c r="A9520" s="803" t="s">
        <v>15351</v>
      </c>
      <c r="B9520" s="804" t="s">
        <v>1448</v>
      </c>
      <c r="C9520" s="805" t="s">
        <v>14985</v>
      </c>
      <c r="D9520" s="806"/>
      <c r="E9520" s="805" t="s">
        <v>15352</v>
      </c>
      <c r="F9520" s="806"/>
      <c r="G9520" s="807">
        <v>34492.244285718742</v>
      </c>
    </row>
    <row r="9521" spans="1:7" x14ac:dyDescent="0.25">
      <c r="A9521" s="803" t="s">
        <v>15353</v>
      </c>
      <c r="B9521" s="804" t="s">
        <v>15354</v>
      </c>
      <c r="C9521" s="805" t="s">
        <v>15325</v>
      </c>
      <c r="D9521" s="806"/>
      <c r="E9521" s="808" t="s">
        <v>15326</v>
      </c>
      <c r="F9521" s="806"/>
      <c r="G9521" s="807">
        <v>34030.680929025286</v>
      </c>
    </row>
    <row r="9522" spans="1:7" x14ac:dyDescent="0.25">
      <c r="A9522" s="803" t="s">
        <v>15331</v>
      </c>
      <c r="B9522" s="804" t="s">
        <v>15354</v>
      </c>
      <c r="C9522" s="805" t="s">
        <v>15320</v>
      </c>
      <c r="D9522" s="806"/>
      <c r="E9522" s="982" t="s">
        <v>15332</v>
      </c>
      <c r="F9522" s="806"/>
      <c r="G9522" s="807">
        <v>44376.285455062491</v>
      </c>
    </row>
    <row r="9523" spans="1:7" x14ac:dyDescent="0.25">
      <c r="A9523" s="803" t="s">
        <v>15355</v>
      </c>
      <c r="B9523" s="804" t="s">
        <v>15354</v>
      </c>
      <c r="C9523" s="805" t="s">
        <v>15328</v>
      </c>
      <c r="D9523" s="806"/>
      <c r="E9523" s="808" t="s">
        <v>15321</v>
      </c>
      <c r="F9523" s="1068"/>
      <c r="G9523" s="807">
        <v>28358.900774187739</v>
      </c>
    </row>
    <row r="9524" spans="1:7" x14ac:dyDescent="0.25">
      <c r="A9524" s="803" t="s">
        <v>15356</v>
      </c>
      <c r="B9524" s="804" t="s">
        <v>15354</v>
      </c>
      <c r="C9524" s="805" t="s">
        <v>15325</v>
      </c>
      <c r="D9524" s="806"/>
      <c r="E9524" s="808" t="s">
        <v>15321</v>
      </c>
      <c r="F9524" s="1068"/>
      <c r="G9524" s="807">
        <v>28358.900774187739</v>
      </c>
    </row>
    <row r="9525" spans="1:7" x14ac:dyDescent="0.25">
      <c r="A9525" s="792" t="s">
        <v>15357</v>
      </c>
      <c r="B9525" s="813" t="s">
        <v>15354</v>
      </c>
      <c r="C9525" s="814" t="s">
        <v>15344</v>
      </c>
      <c r="D9525" s="795"/>
      <c r="E9525" s="1126" t="s">
        <v>15358</v>
      </c>
      <c r="F9525" s="1128"/>
      <c r="G9525" s="796">
        <v>57783.150067499999</v>
      </c>
    </row>
    <row r="9526" spans="1:7" x14ac:dyDescent="0.25">
      <c r="A9526" s="803" t="s">
        <v>15314</v>
      </c>
      <c r="B9526" s="804" t="s">
        <v>15359</v>
      </c>
      <c r="C9526" s="805" t="s">
        <v>14976</v>
      </c>
      <c r="D9526" s="806"/>
      <c r="E9526" s="805" t="s">
        <v>15315</v>
      </c>
      <c r="F9526" s="806"/>
      <c r="G9526" s="807">
        <v>22746.272624999994</v>
      </c>
    </row>
    <row r="9527" spans="1:7" x14ac:dyDescent="0.25">
      <c r="A9527" s="787" t="s">
        <v>15360</v>
      </c>
      <c r="B9527" s="809" t="s">
        <v>19</v>
      </c>
      <c r="C9527" s="810" t="s">
        <v>15361</v>
      </c>
      <c r="D9527" s="790"/>
      <c r="E9527" s="811" t="s">
        <v>15335</v>
      </c>
      <c r="F9527" s="812"/>
      <c r="G9527" s="791">
        <v>28358.900774187739</v>
      </c>
    </row>
    <row r="9528" spans="1:7" x14ac:dyDescent="0.25">
      <c r="A9528" s="787" t="s">
        <v>15362</v>
      </c>
      <c r="B9528" s="809" t="s">
        <v>19</v>
      </c>
      <c r="C9528" s="810" t="s">
        <v>15363</v>
      </c>
      <c r="D9528" s="790"/>
      <c r="E9528" s="811" t="s">
        <v>15335</v>
      </c>
      <c r="F9528" s="812"/>
      <c r="G9528" s="791">
        <v>28358.900774187739</v>
      </c>
    </row>
    <row r="9529" spans="1:7" x14ac:dyDescent="0.25">
      <c r="A9529" s="803" t="s">
        <v>15364</v>
      </c>
      <c r="B9529" s="804" t="s">
        <v>13220</v>
      </c>
      <c r="C9529" s="805" t="s">
        <v>15325</v>
      </c>
      <c r="D9529" s="806"/>
      <c r="E9529" s="808" t="s">
        <v>15335</v>
      </c>
      <c r="F9529" s="1230"/>
      <c r="G9529" s="807">
        <v>28358.900774187739</v>
      </c>
    </row>
    <row r="9530" spans="1:7" x14ac:dyDescent="0.25">
      <c r="A9530" s="787" t="s">
        <v>15365</v>
      </c>
      <c r="B9530" s="809" t="s">
        <v>13220</v>
      </c>
      <c r="C9530" s="810" t="s">
        <v>15325</v>
      </c>
      <c r="D9530" s="790"/>
      <c r="E9530" s="1266" t="s">
        <v>15366</v>
      </c>
      <c r="F9530" s="1267"/>
      <c r="G9530" s="791">
        <v>25793.493840562496</v>
      </c>
    </row>
    <row r="9531" spans="1:7" x14ac:dyDescent="0.25">
      <c r="A9531" s="803" t="s">
        <v>15367</v>
      </c>
      <c r="B9531" s="804" t="s">
        <v>15368</v>
      </c>
      <c r="C9531" s="805" t="s">
        <v>14985</v>
      </c>
      <c r="D9531" s="806"/>
      <c r="E9531" s="805" t="s">
        <v>15369</v>
      </c>
      <c r="F9531" s="806"/>
      <c r="G9531" s="807">
        <v>34030.680929025286</v>
      </c>
    </row>
    <row r="9532" spans="1:7" x14ac:dyDescent="0.25">
      <c r="A9532" s="803" t="s">
        <v>15331</v>
      </c>
      <c r="B9532" s="804" t="s">
        <v>12801</v>
      </c>
      <c r="C9532" s="805" t="s">
        <v>15320</v>
      </c>
      <c r="D9532" s="806"/>
      <c r="E9532" s="982" t="s">
        <v>15332</v>
      </c>
      <c r="F9532" s="806"/>
      <c r="G9532" s="807">
        <v>44376.285455062491</v>
      </c>
    </row>
    <row r="9533" spans="1:7" x14ac:dyDescent="0.25">
      <c r="A9533" s="803" t="s">
        <v>15370</v>
      </c>
      <c r="B9533" s="804" t="s">
        <v>1450</v>
      </c>
      <c r="C9533" s="805" t="s">
        <v>15328</v>
      </c>
      <c r="D9533" s="806"/>
      <c r="E9533" s="982" t="s">
        <v>15313</v>
      </c>
      <c r="F9533" s="806"/>
      <c r="G9533" s="807">
        <v>34030.680929025286</v>
      </c>
    </row>
    <row r="9534" spans="1:7" x14ac:dyDescent="0.25">
      <c r="A9534" s="803" t="s">
        <v>15371</v>
      </c>
      <c r="B9534" s="804" t="s">
        <v>1450</v>
      </c>
      <c r="C9534" s="805" t="s">
        <v>15328</v>
      </c>
      <c r="D9534" s="806"/>
      <c r="E9534" s="808" t="s">
        <v>15372</v>
      </c>
      <c r="F9534" s="1068"/>
      <c r="G9534" s="807">
        <v>28358.900774187739</v>
      </c>
    </row>
    <row r="9535" spans="1:7" x14ac:dyDescent="0.25">
      <c r="A9535" s="803" t="s">
        <v>15373</v>
      </c>
      <c r="B9535" s="804" t="s">
        <v>1450</v>
      </c>
      <c r="C9535" s="805" t="s">
        <v>15325</v>
      </c>
      <c r="D9535" s="806"/>
      <c r="E9535" s="808" t="s">
        <v>15321</v>
      </c>
      <c r="F9535" s="1068"/>
      <c r="G9535" s="807">
        <v>28358.900774187739</v>
      </c>
    </row>
    <row r="9536" spans="1:7" x14ac:dyDescent="0.25">
      <c r="A9536" s="792" t="s">
        <v>7395</v>
      </c>
      <c r="B9536" s="813" t="s">
        <v>10592</v>
      </c>
      <c r="C9536" s="814" t="s">
        <v>13502</v>
      </c>
      <c r="D9536" s="795"/>
      <c r="E9536" s="1092" t="s">
        <v>15374</v>
      </c>
      <c r="F9536" s="1094"/>
      <c r="G9536" s="796">
        <v>30348.424846349997</v>
      </c>
    </row>
    <row r="9537" spans="1:7" x14ac:dyDescent="0.25">
      <c r="A9537" s="792" t="s">
        <v>7399</v>
      </c>
      <c r="B9537" s="813" t="s">
        <v>10592</v>
      </c>
      <c r="C9537" s="814" t="s">
        <v>13502</v>
      </c>
      <c r="D9537" s="795"/>
      <c r="E9537" s="1092" t="s">
        <v>15375</v>
      </c>
      <c r="F9537" s="1094"/>
      <c r="G9537" s="796">
        <v>23362.626924</v>
      </c>
    </row>
    <row r="9538" spans="1:7" x14ac:dyDescent="0.25">
      <c r="A9538" s="792" t="s">
        <v>7403</v>
      </c>
      <c r="B9538" s="813" t="s">
        <v>15376</v>
      </c>
      <c r="C9538" s="814" t="s">
        <v>13502</v>
      </c>
      <c r="D9538" s="795"/>
      <c r="E9538" s="1092" t="s">
        <v>15377</v>
      </c>
      <c r="F9538" s="1094"/>
      <c r="G9538" s="796">
        <v>25288.118153999996</v>
      </c>
    </row>
    <row r="9539" spans="1:7" x14ac:dyDescent="0.25">
      <c r="A9539" s="792" t="s">
        <v>7411</v>
      </c>
      <c r="B9539" s="813" t="s">
        <v>10592</v>
      </c>
      <c r="C9539" s="814" t="s">
        <v>13502</v>
      </c>
      <c r="D9539" s="795"/>
      <c r="E9539" s="1092" t="s">
        <v>15378</v>
      </c>
      <c r="F9539" s="1094"/>
      <c r="G9539" s="796">
        <v>30348.424846349997</v>
      </c>
    </row>
    <row r="9540" spans="1:7" x14ac:dyDescent="0.25">
      <c r="A9540" s="792" t="s">
        <v>7413</v>
      </c>
      <c r="B9540" s="813" t="s">
        <v>15376</v>
      </c>
      <c r="C9540" s="814" t="s">
        <v>13502</v>
      </c>
      <c r="D9540" s="795"/>
      <c r="E9540" s="1092" t="s">
        <v>15379</v>
      </c>
      <c r="F9540" s="1094"/>
      <c r="G9540" s="796">
        <v>25288.118153999996</v>
      </c>
    </row>
    <row r="9541" spans="1:7" x14ac:dyDescent="0.25">
      <c r="A9541" s="792" t="s">
        <v>7414</v>
      </c>
      <c r="B9541" s="813" t="s">
        <v>10592</v>
      </c>
      <c r="C9541" s="814" t="s">
        <v>13502</v>
      </c>
      <c r="D9541" s="795"/>
      <c r="E9541" s="1092" t="s">
        <v>15380</v>
      </c>
      <c r="F9541" s="1094"/>
      <c r="G9541" s="796">
        <v>23362.626924</v>
      </c>
    </row>
    <row r="9542" spans="1:7" x14ac:dyDescent="0.25">
      <c r="A9542" s="792" t="s">
        <v>7425</v>
      </c>
      <c r="B9542" s="813" t="s">
        <v>1450</v>
      </c>
      <c r="C9542" s="814" t="s">
        <v>13</v>
      </c>
      <c r="D9542" s="795"/>
      <c r="E9542" s="814" t="s">
        <v>15381</v>
      </c>
      <c r="F9542" s="795"/>
      <c r="G9542" s="796">
        <v>26345.875713299993</v>
      </c>
    </row>
    <row r="9543" spans="1:7" x14ac:dyDescent="0.25">
      <c r="A9543" s="792" t="s">
        <v>7442</v>
      </c>
      <c r="B9543" s="813" t="s">
        <v>1450</v>
      </c>
      <c r="C9543" s="814" t="s">
        <v>13</v>
      </c>
      <c r="D9543" s="795"/>
      <c r="E9543" s="1092" t="s">
        <v>15382</v>
      </c>
      <c r="F9543" s="1094"/>
      <c r="G9543" s="796">
        <v>23336.953707599994</v>
      </c>
    </row>
    <row r="9544" spans="1:7" x14ac:dyDescent="0.25">
      <c r="A9544" s="803" t="s">
        <v>15383</v>
      </c>
      <c r="B9544" s="804" t="s">
        <v>15384</v>
      </c>
      <c r="C9544" s="805" t="s">
        <v>14983</v>
      </c>
      <c r="D9544" s="806"/>
      <c r="E9544" s="808" t="s">
        <v>15385</v>
      </c>
      <c r="F9544" s="806"/>
      <c r="G9544" s="807">
        <v>39135.283068379074</v>
      </c>
    </row>
    <row r="9545" spans="1:7" x14ac:dyDescent="0.25">
      <c r="A9545" s="792" t="s">
        <v>7426</v>
      </c>
      <c r="B9545" s="813" t="s">
        <v>1457</v>
      </c>
      <c r="C9545" s="814" t="s">
        <v>13</v>
      </c>
      <c r="D9545" s="795"/>
      <c r="E9545" s="1092" t="s">
        <v>15386</v>
      </c>
      <c r="F9545" s="1094"/>
      <c r="G9545" s="796">
        <v>24941.108860199995</v>
      </c>
    </row>
    <row r="9546" spans="1:7" x14ac:dyDescent="0.25">
      <c r="A9546" s="803" t="s">
        <v>15387</v>
      </c>
      <c r="B9546" s="804" t="s">
        <v>13003</v>
      </c>
      <c r="C9546" s="805" t="s">
        <v>14983</v>
      </c>
      <c r="D9546" s="806"/>
      <c r="E9546" s="808" t="s">
        <v>15388</v>
      </c>
      <c r="F9546" s="806"/>
      <c r="G9546" s="807">
        <v>39135.283068379074</v>
      </c>
    </row>
    <row r="9547" spans="1:7" x14ac:dyDescent="0.25">
      <c r="A9547" s="787" t="s">
        <v>15389</v>
      </c>
      <c r="B9547" s="1029" t="s">
        <v>15390</v>
      </c>
      <c r="C9547" s="810" t="s">
        <v>15328</v>
      </c>
      <c r="D9547" s="790"/>
      <c r="E9547" s="811" t="s">
        <v>15321</v>
      </c>
      <c r="F9547" s="812"/>
      <c r="G9547" s="791">
        <v>28358.900774187739</v>
      </c>
    </row>
    <row r="9548" spans="1:7" ht="15.75" thickBot="1" x14ac:dyDescent="0.3">
      <c r="A9548" s="787" t="s">
        <v>15391</v>
      </c>
      <c r="B9548" s="1029" t="s">
        <v>15390</v>
      </c>
      <c r="C9548" s="810" t="s">
        <v>15325</v>
      </c>
      <c r="D9548" s="790"/>
      <c r="E9548" s="811" t="s">
        <v>15321</v>
      </c>
      <c r="F9548" s="812"/>
      <c r="G9548" s="791">
        <v>28358.900774187739</v>
      </c>
    </row>
    <row r="9549" spans="1:7" ht="19.5" thickBot="1" x14ac:dyDescent="0.3">
      <c r="A9549" s="784" t="s">
        <v>15392</v>
      </c>
      <c r="B9549" s="785"/>
      <c r="C9549" s="785"/>
      <c r="D9549" s="785"/>
      <c r="E9549" s="785"/>
      <c r="F9549" s="785"/>
      <c r="G9549" s="1053">
        <v>0</v>
      </c>
    </row>
    <row r="9550" spans="1:7" x14ac:dyDescent="0.25">
      <c r="A9550" s="1118" t="s">
        <v>7457</v>
      </c>
      <c r="B9550" s="1119" t="s">
        <v>15393</v>
      </c>
      <c r="C9550" s="1120" t="s">
        <v>1450</v>
      </c>
      <c r="D9550" s="795"/>
      <c r="E9550" s="1268">
        <v>960</v>
      </c>
      <c r="F9550" s="795"/>
      <c r="G9550" s="1121">
        <v>2518.9739230499995</v>
      </c>
    </row>
    <row r="9551" spans="1:7" x14ac:dyDescent="0.25">
      <c r="A9551" s="1118" t="s">
        <v>15394</v>
      </c>
      <c r="B9551" s="1119" t="s">
        <v>15393</v>
      </c>
      <c r="C9551" s="1120" t="s">
        <v>13003</v>
      </c>
      <c r="D9551" s="795"/>
      <c r="E9551" s="1268" t="s">
        <v>15395</v>
      </c>
      <c r="F9551" s="795"/>
      <c r="G9551" s="1121">
        <v>9591.7982437499977</v>
      </c>
    </row>
    <row r="9552" spans="1:7" x14ac:dyDescent="0.25">
      <c r="A9552" s="787" t="s">
        <v>15396</v>
      </c>
      <c r="B9552" s="809" t="s">
        <v>1448</v>
      </c>
      <c r="C9552" s="810" t="s">
        <v>13</v>
      </c>
      <c r="D9552" s="790"/>
      <c r="E9552" s="811" t="s">
        <v>15397</v>
      </c>
      <c r="F9552" s="1263"/>
      <c r="G9552" s="791">
        <v>135603.14010504907</v>
      </c>
    </row>
    <row r="9553" spans="1:7" x14ac:dyDescent="0.25">
      <c r="A9553" s="792" t="s">
        <v>15398</v>
      </c>
      <c r="B9553" s="813" t="s">
        <v>15399</v>
      </c>
      <c r="C9553" s="814" t="s">
        <v>13</v>
      </c>
      <c r="D9553" s="795"/>
      <c r="E9553" s="984" t="s">
        <v>15400</v>
      </c>
      <c r="F9553" s="795"/>
      <c r="G9553" s="796">
        <v>59799.999999999993</v>
      </c>
    </row>
    <row r="9554" spans="1:7" x14ac:dyDescent="0.25">
      <c r="A9554" s="787" t="s">
        <v>22534</v>
      </c>
      <c r="B9554" s="809" t="s">
        <v>13220</v>
      </c>
      <c r="C9554" s="810" t="s">
        <v>13</v>
      </c>
      <c r="D9554" s="790"/>
      <c r="E9554" s="811" t="s">
        <v>22535</v>
      </c>
      <c r="F9554" s="812"/>
      <c r="G9554" s="791">
        <v>223361.32292662497</v>
      </c>
    </row>
    <row r="9555" spans="1:7" x14ac:dyDescent="0.25">
      <c r="A9555" s="787" t="s">
        <v>22536</v>
      </c>
      <c r="B9555" s="809" t="s">
        <v>9840</v>
      </c>
      <c r="C9555" s="810" t="s">
        <v>13</v>
      </c>
      <c r="D9555" s="790"/>
      <c r="E9555" s="811" t="s">
        <v>22537</v>
      </c>
      <c r="F9555" s="812"/>
      <c r="G9555" s="791">
        <v>153816.367550625</v>
      </c>
    </row>
    <row r="9556" spans="1:7" x14ac:dyDescent="0.25">
      <c r="A9556" s="792" t="s">
        <v>15401</v>
      </c>
      <c r="B9556" s="813" t="s">
        <v>15402</v>
      </c>
      <c r="C9556" s="814" t="s">
        <v>13</v>
      </c>
      <c r="D9556" s="795"/>
      <c r="E9556" s="984" t="s">
        <v>15403</v>
      </c>
      <c r="F9556" s="795"/>
      <c r="G9556" s="796">
        <v>105799.99999999999</v>
      </c>
    </row>
    <row r="9557" spans="1:7" x14ac:dyDescent="0.25">
      <c r="A9557" s="1118" t="s">
        <v>7450</v>
      </c>
      <c r="B9557" s="1119" t="s">
        <v>15404</v>
      </c>
      <c r="C9557" s="1120" t="s">
        <v>13</v>
      </c>
      <c r="D9557" s="795"/>
      <c r="E9557" s="1268" t="s">
        <v>15405</v>
      </c>
      <c r="F9557" s="795"/>
      <c r="G9557" s="1121">
        <v>91589.199506999983</v>
      </c>
    </row>
    <row r="9558" spans="1:7" x14ac:dyDescent="0.25">
      <c r="A9558" s="1118" t="s">
        <v>7454</v>
      </c>
      <c r="B9558" s="1119" t="s">
        <v>15406</v>
      </c>
      <c r="C9558" s="1120" t="s">
        <v>13</v>
      </c>
      <c r="D9558" s="795"/>
      <c r="E9558" s="1268" t="s">
        <v>15405</v>
      </c>
      <c r="F9558" s="795"/>
      <c r="G9558" s="1121">
        <v>81833.377274999992</v>
      </c>
    </row>
    <row r="9559" spans="1:7" ht="15.75" thickBot="1" x14ac:dyDescent="0.3">
      <c r="A9559" s="1118" t="s">
        <v>15407</v>
      </c>
      <c r="B9559" s="1119" t="s">
        <v>13003</v>
      </c>
      <c r="C9559" s="1120" t="s">
        <v>13</v>
      </c>
      <c r="D9559" s="795"/>
      <c r="E9559" s="1268" t="s">
        <v>15408</v>
      </c>
      <c r="F9559" s="795"/>
      <c r="G9559" s="1121">
        <v>320732.29933209368</v>
      </c>
    </row>
    <row r="9560" spans="1:7" ht="19.5" thickBot="1" x14ac:dyDescent="0.3">
      <c r="A9560" s="784" t="s">
        <v>15409</v>
      </c>
      <c r="B9560" s="785"/>
      <c r="C9560" s="785"/>
      <c r="D9560" s="785"/>
      <c r="E9560" s="785"/>
      <c r="F9560" s="785"/>
      <c r="G9560" s="1053">
        <v>0</v>
      </c>
    </row>
    <row r="9561" spans="1:7" x14ac:dyDescent="0.25">
      <c r="A9561" s="792" t="s">
        <v>15410</v>
      </c>
      <c r="B9561" s="1269" t="s">
        <v>15411</v>
      </c>
      <c r="C9561" s="794"/>
      <c r="D9561" s="794"/>
      <c r="E9561" s="794"/>
      <c r="F9561" s="795"/>
      <c r="G9561" s="1270" t="s">
        <v>21</v>
      </c>
    </row>
    <row r="9562" spans="1:7" x14ac:dyDescent="0.25">
      <c r="A9562" s="792" t="s">
        <v>15412</v>
      </c>
      <c r="B9562" s="1269" t="s">
        <v>15413</v>
      </c>
      <c r="C9562" s="794"/>
      <c r="D9562" s="794"/>
      <c r="E9562" s="794"/>
      <c r="F9562" s="795"/>
      <c r="G9562" s="1270" t="s">
        <v>21</v>
      </c>
    </row>
    <row r="9563" spans="1:7" ht="15.75" thickBot="1" x14ac:dyDescent="0.3">
      <c r="A9563" s="792" t="s">
        <v>15414</v>
      </c>
      <c r="B9563" s="793" t="s">
        <v>15415</v>
      </c>
      <c r="C9563" s="794"/>
      <c r="D9563" s="794"/>
      <c r="E9563" s="794"/>
      <c r="F9563" s="795"/>
      <c r="G9563" s="1270" t="s">
        <v>21</v>
      </c>
    </row>
    <row r="9564" spans="1:7" ht="19.5" thickBot="1" x14ac:dyDescent="0.3">
      <c r="A9564" s="888" t="s">
        <v>15416</v>
      </c>
      <c r="B9564" s="889"/>
      <c r="C9564" s="889"/>
      <c r="D9564" s="889"/>
      <c r="E9564" s="889"/>
      <c r="F9564" s="889"/>
      <c r="G9564" s="980">
        <v>0</v>
      </c>
    </row>
    <row r="9565" spans="1:7" x14ac:dyDescent="0.25">
      <c r="A9565" s="1104" t="s">
        <v>15417</v>
      </c>
      <c r="B9565" s="1271" t="s">
        <v>3560</v>
      </c>
      <c r="C9565" s="1271" t="s">
        <v>15418</v>
      </c>
      <c r="D9565" s="1272" t="s">
        <v>15419</v>
      </c>
      <c r="E9565" s="1273" t="s">
        <v>15420</v>
      </c>
      <c r="F9565" s="1273"/>
      <c r="G9565" s="991">
        <v>411961.99285265617</v>
      </c>
    </row>
    <row r="9566" spans="1:7" x14ac:dyDescent="0.25">
      <c r="A9566" s="867" t="s">
        <v>15421</v>
      </c>
      <c r="B9566" s="782" t="s">
        <v>3560</v>
      </c>
      <c r="C9566" s="782" t="s">
        <v>15418</v>
      </c>
      <c r="D9566" s="1274" t="s">
        <v>15422</v>
      </c>
      <c r="E9566" s="1108" t="s">
        <v>15420</v>
      </c>
      <c r="F9566" s="1108"/>
      <c r="G9566" s="868">
        <v>360316.69442728115</v>
      </c>
    </row>
    <row r="9567" spans="1:7" x14ac:dyDescent="0.25">
      <c r="A9567" s="867" t="s">
        <v>15423</v>
      </c>
      <c r="B9567" s="782" t="s">
        <v>3560</v>
      </c>
      <c r="C9567" s="782" t="s">
        <v>15418</v>
      </c>
      <c r="D9567" s="1274" t="s">
        <v>15424</v>
      </c>
      <c r="E9567" s="1108" t="s">
        <v>853</v>
      </c>
      <c r="F9567" s="1108"/>
      <c r="G9567" s="868">
        <v>114640.29986840623</v>
      </c>
    </row>
    <row r="9568" spans="1:7" x14ac:dyDescent="0.25">
      <c r="A9568" s="867" t="s">
        <v>15425</v>
      </c>
      <c r="B9568" s="782" t="s">
        <v>3560</v>
      </c>
      <c r="C9568" s="782" t="s">
        <v>15418</v>
      </c>
      <c r="D9568" s="1274" t="s">
        <v>15426</v>
      </c>
      <c r="E9568" s="1108" t="s">
        <v>853</v>
      </c>
      <c r="F9568" s="1108"/>
      <c r="G9568" s="868">
        <v>114640.17459459373</v>
      </c>
    </row>
    <row r="9569" spans="1:7" x14ac:dyDescent="0.25">
      <c r="A9569" s="867" t="s">
        <v>15427</v>
      </c>
      <c r="B9569" s="782" t="s">
        <v>3560</v>
      </c>
      <c r="C9569" s="782" t="s">
        <v>15418</v>
      </c>
      <c r="D9569" s="1274" t="s">
        <v>15419</v>
      </c>
      <c r="E9569" s="1108" t="s">
        <v>853</v>
      </c>
      <c r="F9569" s="1108"/>
      <c r="G9569" s="868">
        <v>102418.19002049998</v>
      </c>
    </row>
    <row r="9570" spans="1:7" x14ac:dyDescent="0.25">
      <c r="A9570" s="867" t="s">
        <v>15428</v>
      </c>
      <c r="B9570" s="782" t="s">
        <v>3560</v>
      </c>
      <c r="C9570" s="782" t="s">
        <v>15418</v>
      </c>
      <c r="D9570" s="1274" t="s">
        <v>15429</v>
      </c>
      <c r="E9570" s="1108" t="s">
        <v>11613</v>
      </c>
      <c r="F9570" s="1108"/>
      <c r="G9570" s="868">
        <v>101382.73932328122</v>
      </c>
    </row>
    <row r="9571" spans="1:7" x14ac:dyDescent="0.25">
      <c r="A9571" s="867" t="s">
        <v>15430</v>
      </c>
      <c r="B9571" s="782" t="s">
        <v>3560</v>
      </c>
      <c r="C9571" s="782" t="s">
        <v>15418</v>
      </c>
      <c r="D9571" s="1274" t="s">
        <v>15431</v>
      </c>
      <c r="E9571" s="1108" t="s">
        <v>853</v>
      </c>
      <c r="F9571" s="1108"/>
      <c r="G9571" s="868">
        <v>85167.088243593738</v>
      </c>
    </row>
    <row r="9572" spans="1:7" x14ac:dyDescent="0.25">
      <c r="A9572" s="867" t="s">
        <v>15432</v>
      </c>
      <c r="B9572" s="782" t="s">
        <v>3560</v>
      </c>
      <c r="C9572" s="782" t="s">
        <v>15418</v>
      </c>
      <c r="D9572" s="1274" t="s">
        <v>15433</v>
      </c>
      <c r="E9572" s="1108" t="s">
        <v>15434</v>
      </c>
      <c r="F9572" s="1108"/>
      <c r="G9572" s="868">
        <v>114640.17459459373</v>
      </c>
    </row>
    <row r="9573" spans="1:7" x14ac:dyDescent="0.25">
      <c r="A9573" s="867" t="s">
        <v>15435</v>
      </c>
      <c r="B9573" s="782" t="s">
        <v>3560</v>
      </c>
      <c r="C9573" s="782" t="s">
        <v>15418</v>
      </c>
      <c r="D9573" s="1274" t="s">
        <v>15436</v>
      </c>
      <c r="E9573" s="1108" t="s">
        <v>853</v>
      </c>
      <c r="F9573" s="1108"/>
      <c r="G9573" s="868">
        <v>114640.17459459373</v>
      </c>
    </row>
    <row r="9574" spans="1:7" x14ac:dyDescent="0.25">
      <c r="A9574" s="867" t="s">
        <v>15437</v>
      </c>
      <c r="B9574" s="782" t="s">
        <v>3445</v>
      </c>
      <c r="C9574" s="782" t="s">
        <v>15418</v>
      </c>
      <c r="D9574" s="1274" t="s">
        <v>15438</v>
      </c>
      <c r="E9574" s="1108" t="s">
        <v>15439</v>
      </c>
      <c r="F9574" s="1108"/>
      <c r="G9574" s="868">
        <v>95460.649505999972</v>
      </c>
    </row>
    <row r="9575" spans="1:7" x14ac:dyDescent="0.25">
      <c r="A9575" s="867" t="s">
        <v>15440</v>
      </c>
      <c r="B9575" s="782" t="s">
        <v>3445</v>
      </c>
      <c r="C9575" s="782" t="s">
        <v>15418</v>
      </c>
      <c r="D9575" s="1274" t="s">
        <v>15441</v>
      </c>
      <c r="E9575" s="1108" t="s">
        <v>15442</v>
      </c>
      <c r="F9575" s="1108"/>
      <c r="G9575" s="868">
        <v>309445.52552624996</v>
      </c>
    </row>
    <row r="9576" spans="1:7" x14ac:dyDescent="0.25">
      <c r="A9576" s="867" t="s">
        <v>15443</v>
      </c>
      <c r="B9576" s="782" t="s">
        <v>14699</v>
      </c>
      <c r="C9576" s="782" t="s">
        <v>15418</v>
      </c>
      <c r="D9576" s="1274" t="s">
        <v>15444</v>
      </c>
      <c r="E9576" s="1108" t="s">
        <v>15445</v>
      </c>
      <c r="F9576" s="1108"/>
      <c r="G9576" s="868">
        <v>114640.29986840623</v>
      </c>
    </row>
    <row r="9577" spans="1:7" x14ac:dyDescent="0.25">
      <c r="A9577" s="867" t="s">
        <v>15446</v>
      </c>
      <c r="B9577" s="782" t="s">
        <v>3445</v>
      </c>
      <c r="C9577" s="782" t="s">
        <v>15418</v>
      </c>
      <c r="D9577" s="1274" t="s">
        <v>15447</v>
      </c>
      <c r="E9577" s="1108" t="s">
        <v>15448</v>
      </c>
      <c r="F9577" s="1108"/>
      <c r="G9577" s="868">
        <v>69922.476242531236</v>
      </c>
    </row>
    <row r="9578" spans="1:7" x14ac:dyDescent="0.25">
      <c r="A9578" s="867" t="s">
        <v>15449</v>
      </c>
      <c r="B9578" s="782" t="s">
        <v>3445</v>
      </c>
      <c r="C9578" s="782" t="s">
        <v>15418</v>
      </c>
      <c r="D9578" s="1274" t="s">
        <v>15447</v>
      </c>
      <c r="E9578" s="1108" t="s">
        <v>15450</v>
      </c>
      <c r="F9578" s="1108"/>
      <c r="G9578" s="868">
        <v>114640.17459459373</v>
      </c>
    </row>
    <row r="9579" spans="1:7" x14ac:dyDescent="0.25">
      <c r="A9579" s="867" t="s">
        <v>15451</v>
      </c>
      <c r="B9579" s="782" t="s">
        <v>3445</v>
      </c>
      <c r="C9579" s="782" t="s">
        <v>15418</v>
      </c>
      <c r="D9579" s="1274" t="s">
        <v>15452</v>
      </c>
      <c r="E9579" s="1108" t="s">
        <v>855</v>
      </c>
      <c r="F9579" s="1108"/>
      <c r="G9579" s="868">
        <v>80572.065680062471</v>
      </c>
    </row>
    <row r="9580" spans="1:7" x14ac:dyDescent="0.25">
      <c r="A9580" s="867" t="s">
        <v>15453</v>
      </c>
      <c r="B9580" s="782" t="s">
        <v>3445</v>
      </c>
      <c r="C9580" s="782" t="s">
        <v>15418</v>
      </c>
      <c r="D9580" s="1274" t="s">
        <v>15454</v>
      </c>
      <c r="E9580" s="1108" t="s">
        <v>15455</v>
      </c>
      <c r="F9580" s="1108"/>
      <c r="G9580" s="868">
        <v>16571.783649656245</v>
      </c>
    </row>
    <row r="9581" spans="1:7" x14ac:dyDescent="0.25">
      <c r="A9581" s="867" t="s">
        <v>15456</v>
      </c>
      <c r="B9581" s="782" t="s">
        <v>3445</v>
      </c>
      <c r="C9581" s="782" t="s">
        <v>15418</v>
      </c>
      <c r="D9581" s="1274" t="s">
        <v>15457</v>
      </c>
      <c r="E9581" s="1108" t="s">
        <v>855</v>
      </c>
      <c r="F9581" s="1108"/>
      <c r="G9581" s="868">
        <v>80572.065680062471</v>
      </c>
    </row>
    <row r="9582" spans="1:7" x14ac:dyDescent="0.25">
      <c r="A9582" s="867" t="s">
        <v>15458</v>
      </c>
      <c r="B9582" s="782" t="s">
        <v>3445</v>
      </c>
      <c r="C9582" s="782" t="s">
        <v>15418</v>
      </c>
      <c r="D9582" s="1274" t="s">
        <v>15459</v>
      </c>
      <c r="E9582" s="1108" t="s">
        <v>11613</v>
      </c>
      <c r="F9582" s="1108"/>
      <c r="G9582" s="868">
        <v>80572.065680062471</v>
      </c>
    </row>
    <row r="9583" spans="1:7" x14ac:dyDescent="0.25">
      <c r="A9583" s="867" t="s">
        <v>15460</v>
      </c>
      <c r="B9583" s="782" t="s">
        <v>3445</v>
      </c>
      <c r="C9583" s="782" t="s">
        <v>15418</v>
      </c>
      <c r="D9583" s="1274" t="s">
        <v>15461</v>
      </c>
      <c r="E9583" s="1108" t="s">
        <v>15462</v>
      </c>
      <c r="F9583" s="1108"/>
      <c r="G9583" s="868">
        <v>114640.17459459373</v>
      </c>
    </row>
    <row r="9584" spans="1:7" x14ac:dyDescent="0.25">
      <c r="A9584" s="867" t="s">
        <v>15463</v>
      </c>
      <c r="B9584" s="782" t="s">
        <v>3445</v>
      </c>
      <c r="C9584" s="782" t="s">
        <v>15418</v>
      </c>
      <c r="D9584" s="1274" t="s">
        <v>15464</v>
      </c>
      <c r="E9584" s="1108" t="s">
        <v>15465</v>
      </c>
      <c r="F9584" s="1108"/>
      <c r="G9584" s="868">
        <v>114640.17459459373</v>
      </c>
    </row>
    <row r="9585" spans="1:7" x14ac:dyDescent="0.25">
      <c r="A9585" s="867" t="s">
        <v>15466</v>
      </c>
      <c r="B9585" s="782" t="s">
        <v>3445</v>
      </c>
      <c r="C9585" s="782" t="s">
        <v>15418</v>
      </c>
      <c r="D9585" s="1274" t="s">
        <v>15467</v>
      </c>
      <c r="E9585" s="1108" t="s">
        <v>15455</v>
      </c>
      <c r="F9585" s="1108"/>
      <c r="G9585" s="868">
        <v>114640.17459459373</v>
      </c>
    </row>
    <row r="9586" spans="1:7" x14ac:dyDescent="0.25">
      <c r="A9586" s="867" t="s">
        <v>15468</v>
      </c>
      <c r="B9586" s="782" t="s">
        <v>3445</v>
      </c>
      <c r="C9586" s="782" t="s">
        <v>15418</v>
      </c>
      <c r="D9586" s="1274" t="s">
        <v>15469</v>
      </c>
      <c r="E9586" s="1108" t="s">
        <v>15470</v>
      </c>
      <c r="F9586" s="1108"/>
      <c r="G9586" s="868">
        <v>94555.608847593729</v>
      </c>
    </row>
    <row r="9587" spans="1:7" x14ac:dyDescent="0.25">
      <c r="A9587" s="867" t="s">
        <v>15471</v>
      </c>
      <c r="B9587" s="782" t="s">
        <v>3445</v>
      </c>
      <c r="C9587" s="782" t="s">
        <v>15418</v>
      </c>
      <c r="D9587" s="1274" t="s">
        <v>15469</v>
      </c>
      <c r="E9587" s="1108" t="s">
        <v>15472</v>
      </c>
      <c r="F9587" s="1108"/>
      <c r="G9587" s="868">
        <v>121659.30806690623</v>
      </c>
    </row>
    <row r="9588" spans="1:7" x14ac:dyDescent="0.25">
      <c r="A9588" s="867" t="s">
        <v>15473</v>
      </c>
      <c r="B9588" s="782" t="s">
        <v>13668</v>
      </c>
      <c r="C9588" s="782" t="s">
        <v>15418</v>
      </c>
      <c r="D9588" s="1274" t="s">
        <v>15474</v>
      </c>
      <c r="E9588" s="1108" t="s">
        <v>15475</v>
      </c>
      <c r="F9588" s="1108"/>
      <c r="G9588" s="868">
        <v>74144.203723781233</v>
      </c>
    </row>
    <row r="9589" spans="1:7" x14ac:dyDescent="0.25">
      <c r="A9589" s="867" t="s">
        <v>15476</v>
      </c>
      <c r="B9589" s="782" t="s">
        <v>13668</v>
      </c>
      <c r="C9589" s="782" t="s">
        <v>15418</v>
      </c>
      <c r="D9589" s="1274" t="s">
        <v>15477</v>
      </c>
      <c r="E9589" s="1108" t="s">
        <v>15478</v>
      </c>
      <c r="F9589" s="1108"/>
      <c r="G9589" s="868">
        <v>80572.065680062471</v>
      </c>
    </row>
    <row r="9590" spans="1:7" x14ac:dyDescent="0.25">
      <c r="A9590" s="867" t="s">
        <v>15479</v>
      </c>
      <c r="B9590" s="782" t="s">
        <v>10183</v>
      </c>
      <c r="C9590" s="782" t="s">
        <v>15418</v>
      </c>
      <c r="D9590" s="1274" t="s">
        <v>15480</v>
      </c>
      <c r="E9590" s="1108" t="s">
        <v>15420</v>
      </c>
      <c r="F9590" s="1108"/>
      <c r="G9590" s="868">
        <v>120484.32322153122</v>
      </c>
    </row>
    <row r="9591" spans="1:7" x14ac:dyDescent="0.25">
      <c r="A9591" s="867" t="s">
        <v>15481</v>
      </c>
      <c r="B9591" s="782" t="s">
        <v>10183</v>
      </c>
      <c r="C9591" s="782" t="s">
        <v>15418</v>
      </c>
      <c r="D9591" s="1274" t="s">
        <v>15482</v>
      </c>
      <c r="E9591" s="1108" t="s">
        <v>15483</v>
      </c>
      <c r="F9591" s="1108"/>
      <c r="G9591" s="868">
        <v>90772.840805343745</v>
      </c>
    </row>
    <row r="9592" spans="1:7" x14ac:dyDescent="0.25">
      <c r="A9592" s="867" t="s">
        <v>15484</v>
      </c>
      <c r="B9592" s="782" t="s">
        <v>10183</v>
      </c>
      <c r="C9592" s="782" t="s">
        <v>15418</v>
      </c>
      <c r="D9592" s="1274" t="s">
        <v>15485</v>
      </c>
      <c r="E9592" s="1108" t="s">
        <v>15486</v>
      </c>
      <c r="F9592" s="1108"/>
      <c r="G9592" s="868">
        <v>114640.17459459373</v>
      </c>
    </row>
    <row r="9593" spans="1:7" x14ac:dyDescent="0.25">
      <c r="A9593" s="867" t="s">
        <v>15487</v>
      </c>
      <c r="B9593" s="782" t="s">
        <v>10183</v>
      </c>
      <c r="C9593" s="782" t="s">
        <v>15418</v>
      </c>
      <c r="D9593" s="1274" t="s">
        <v>15488</v>
      </c>
      <c r="E9593" s="1108" t="s">
        <v>11613</v>
      </c>
      <c r="F9593" s="1108"/>
      <c r="G9593" s="868">
        <v>114641.40645374998</v>
      </c>
    </row>
    <row r="9594" spans="1:7" x14ac:dyDescent="0.25">
      <c r="A9594" s="867" t="s">
        <v>15489</v>
      </c>
      <c r="B9594" s="782" t="s">
        <v>10183</v>
      </c>
      <c r="C9594" s="782" t="s">
        <v>15490</v>
      </c>
      <c r="D9594" s="1274" t="s">
        <v>9</v>
      </c>
      <c r="E9594" s="1108" t="s">
        <v>15483</v>
      </c>
      <c r="F9594" s="1108"/>
      <c r="G9594" s="868">
        <v>7802.0530424999988</v>
      </c>
    </row>
    <row r="9595" spans="1:7" x14ac:dyDescent="0.25">
      <c r="A9595" s="867" t="s">
        <v>15491</v>
      </c>
      <c r="B9595" s="782" t="s">
        <v>12752</v>
      </c>
      <c r="C9595" s="782" t="s">
        <v>15418</v>
      </c>
      <c r="D9595" s="1274" t="s">
        <v>15492</v>
      </c>
      <c r="E9595" s="1108" t="s">
        <v>15493</v>
      </c>
      <c r="F9595" s="1108"/>
      <c r="G9595" s="868">
        <v>56341.375197656234</v>
      </c>
    </row>
    <row r="9596" spans="1:7" x14ac:dyDescent="0.25">
      <c r="A9596" s="867" t="s">
        <v>15494</v>
      </c>
      <c r="B9596" s="782" t="s">
        <v>12752</v>
      </c>
      <c r="C9596" s="782" t="s">
        <v>15418</v>
      </c>
      <c r="D9596" s="1274" t="s">
        <v>15492</v>
      </c>
      <c r="E9596" s="1108" t="s">
        <v>15495</v>
      </c>
      <c r="F9596" s="1108"/>
      <c r="G9596" s="868">
        <v>56341.375197656234</v>
      </c>
    </row>
    <row r="9597" spans="1:7" x14ac:dyDescent="0.25">
      <c r="A9597" s="867" t="s">
        <v>15496</v>
      </c>
      <c r="B9597" s="782" t="s">
        <v>12752</v>
      </c>
      <c r="C9597" s="782" t="s">
        <v>15418</v>
      </c>
      <c r="D9597" s="1274" t="s">
        <v>15497</v>
      </c>
      <c r="E9597" s="1108" t="s">
        <v>15498</v>
      </c>
      <c r="F9597" s="1108"/>
      <c r="G9597" s="868">
        <v>143721.21654937498</v>
      </c>
    </row>
    <row r="9598" spans="1:7" x14ac:dyDescent="0.25">
      <c r="A9598" s="867" t="s">
        <v>15499</v>
      </c>
      <c r="B9598" s="782" t="s">
        <v>12752</v>
      </c>
      <c r="C9598" s="782" t="s">
        <v>15418</v>
      </c>
      <c r="D9598" s="1274" t="s">
        <v>15500</v>
      </c>
      <c r="E9598" s="1108" t="s">
        <v>15501</v>
      </c>
      <c r="F9598" s="1108"/>
      <c r="G9598" s="868">
        <v>34655.831005874992</v>
      </c>
    </row>
    <row r="9599" spans="1:7" x14ac:dyDescent="0.25">
      <c r="A9599" s="867" t="s">
        <v>15502</v>
      </c>
      <c r="B9599" s="782" t="s">
        <v>12752</v>
      </c>
      <c r="C9599" s="782" t="s">
        <v>15418</v>
      </c>
      <c r="D9599" s="1274" t="s">
        <v>15503</v>
      </c>
      <c r="E9599" s="1108" t="s">
        <v>15504</v>
      </c>
      <c r="F9599" s="1108"/>
      <c r="G9599" s="868">
        <v>61421.353568343744</v>
      </c>
    </row>
    <row r="9600" spans="1:7" x14ac:dyDescent="0.25">
      <c r="A9600" s="867" t="s">
        <v>15505</v>
      </c>
      <c r="B9600" s="782" t="s">
        <v>12752</v>
      </c>
      <c r="C9600" s="782" t="s">
        <v>15418</v>
      </c>
      <c r="D9600" s="1274" t="s">
        <v>15506</v>
      </c>
      <c r="E9600" s="1108" t="s">
        <v>15507</v>
      </c>
      <c r="F9600" s="1108"/>
      <c r="G9600" s="868">
        <v>91622.155496156236</v>
      </c>
    </row>
    <row r="9601" spans="1:7" x14ac:dyDescent="0.25">
      <c r="A9601" s="867" t="s">
        <v>15508</v>
      </c>
      <c r="B9601" s="782" t="s">
        <v>12752</v>
      </c>
      <c r="C9601" s="782" t="s">
        <v>15418</v>
      </c>
      <c r="D9601" s="1274" t="s">
        <v>15509</v>
      </c>
      <c r="E9601" s="1108" t="s">
        <v>15510</v>
      </c>
      <c r="F9601" s="1108"/>
      <c r="G9601" s="868">
        <v>40603.100859468745</v>
      </c>
    </row>
    <row r="9602" spans="1:7" x14ac:dyDescent="0.25">
      <c r="A9602" s="867" t="s">
        <v>15511</v>
      </c>
      <c r="B9602" s="782" t="s">
        <v>12752</v>
      </c>
      <c r="C9602" s="782" t="s">
        <v>15418</v>
      </c>
      <c r="D9602" s="1274" t="s">
        <v>15512</v>
      </c>
      <c r="E9602" s="1108" t="s">
        <v>15513</v>
      </c>
      <c r="F9602" s="1108"/>
      <c r="G9602" s="868">
        <v>83932.953279749985</v>
      </c>
    </row>
    <row r="9603" spans="1:7" x14ac:dyDescent="0.25">
      <c r="A9603" s="867" t="s">
        <v>15514</v>
      </c>
      <c r="B9603" s="782" t="s">
        <v>12752</v>
      </c>
      <c r="C9603" s="782" t="s">
        <v>15418</v>
      </c>
      <c r="D9603" s="1274" t="s">
        <v>15509</v>
      </c>
      <c r="E9603" s="1108" t="s">
        <v>15515</v>
      </c>
      <c r="F9603" s="1108"/>
      <c r="G9603" s="868">
        <v>25108.609360406248</v>
      </c>
    </row>
    <row r="9604" spans="1:7" x14ac:dyDescent="0.25">
      <c r="A9604" s="867" t="s">
        <v>15516</v>
      </c>
      <c r="B9604" s="782" t="s">
        <v>12752</v>
      </c>
      <c r="C9604" s="782" t="s">
        <v>15418</v>
      </c>
      <c r="D9604" s="1274" t="s">
        <v>15517</v>
      </c>
      <c r="E9604" s="1108" t="s">
        <v>15515</v>
      </c>
      <c r="F9604" s="1108"/>
      <c r="G9604" s="868">
        <v>97127.772523781226</v>
      </c>
    </row>
    <row r="9605" spans="1:7" x14ac:dyDescent="0.25">
      <c r="A9605" s="867" t="s">
        <v>15518</v>
      </c>
      <c r="B9605" s="782" t="s">
        <v>12752</v>
      </c>
      <c r="C9605" s="782" t="s">
        <v>15490</v>
      </c>
      <c r="D9605" s="1274" t="s">
        <v>15519</v>
      </c>
      <c r="E9605" s="1108" t="s">
        <v>13974</v>
      </c>
      <c r="F9605" s="1108"/>
      <c r="G9605" s="868">
        <v>57115.504721999991</v>
      </c>
    </row>
    <row r="9606" spans="1:7" x14ac:dyDescent="0.25">
      <c r="A9606" s="867" t="s">
        <v>15520</v>
      </c>
      <c r="B9606" s="782" t="s">
        <v>15521</v>
      </c>
      <c r="C9606" s="782" t="s">
        <v>15418</v>
      </c>
      <c r="D9606" s="1274" t="s">
        <v>9</v>
      </c>
      <c r="E9606" s="1108" t="s">
        <v>9</v>
      </c>
      <c r="F9606" s="1108"/>
      <c r="G9606" s="868">
        <v>240.29605134374995</v>
      </c>
    </row>
    <row r="9607" spans="1:7" x14ac:dyDescent="0.25">
      <c r="A9607" s="867" t="s">
        <v>15522</v>
      </c>
      <c r="B9607" s="782" t="s">
        <v>20</v>
      </c>
      <c r="C9607" s="782" t="s">
        <v>15418</v>
      </c>
      <c r="D9607" s="1274" t="s">
        <v>15523</v>
      </c>
      <c r="E9607" s="1108" t="s">
        <v>15524</v>
      </c>
      <c r="F9607" s="1108"/>
      <c r="G9607" s="868">
        <v>157393.66308253122</v>
      </c>
    </row>
    <row r="9608" spans="1:7" x14ac:dyDescent="0.25">
      <c r="A9608" s="867" t="s">
        <v>15525</v>
      </c>
      <c r="B9608" s="782" t="s">
        <v>20</v>
      </c>
      <c r="C9608" s="782" t="s">
        <v>15418</v>
      </c>
      <c r="D9608" s="1274" t="s">
        <v>15526</v>
      </c>
      <c r="E9608" s="1108" t="s">
        <v>15527</v>
      </c>
      <c r="F9608" s="1108"/>
      <c r="G9608" s="868">
        <v>105033.34349334372</v>
      </c>
    </row>
    <row r="9609" spans="1:7" x14ac:dyDescent="0.25">
      <c r="A9609" s="867" t="s">
        <v>15528</v>
      </c>
      <c r="B9609" s="782" t="s">
        <v>20</v>
      </c>
      <c r="C9609" s="782" t="s">
        <v>15418</v>
      </c>
      <c r="D9609" s="1274" t="s">
        <v>15529</v>
      </c>
      <c r="E9609" s="1108" t="s">
        <v>15530</v>
      </c>
      <c r="F9609" s="1108"/>
      <c r="G9609" s="868">
        <v>134405.85585187498</v>
      </c>
    </row>
    <row r="9610" spans="1:7" x14ac:dyDescent="0.25">
      <c r="A9610" s="867" t="s">
        <v>15531</v>
      </c>
      <c r="B9610" s="782" t="s">
        <v>20</v>
      </c>
      <c r="C9610" s="782" t="s">
        <v>15490</v>
      </c>
      <c r="D9610" s="1274" t="s">
        <v>15532</v>
      </c>
      <c r="E9610" s="1108" t="s">
        <v>852</v>
      </c>
      <c r="F9610" s="1108"/>
      <c r="G9610" s="868">
        <v>53668.825439718741</v>
      </c>
    </row>
    <row r="9611" spans="1:7" x14ac:dyDescent="0.25">
      <c r="A9611" s="867" t="s">
        <v>15533</v>
      </c>
      <c r="B9611" s="782" t="s">
        <v>20</v>
      </c>
      <c r="C9611" s="782" t="s">
        <v>15490</v>
      </c>
      <c r="D9611" s="1274" t="s">
        <v>15534</v>
      </c>
      <c r="E9611" s="1108" t="s">
        <v>15535</v>
      </c>
      <c r="F9611" s="1108"/>
      <c r="G9611" s="868">
        <v>16085.074009124995</v>
      </c>
    </row>
    <row r="9612" spans="1:7" x14ac:dyDescent="0.25">
      <c r="A9612" s="867" t="s">
        <v>15536</v>
      </c>
      <c r="B9612" s="782" t="s">
        <v>20</v>
      </c>
      <c r="C9612" s="782" t="s">
        <v>15490</v>
      </c>
      <c r="D9612" s="1274" t="s">
        <v>15537</v>
      </c>
      <c r="E9612" s="1108" t="s">
        <v>15538</v>
      </c>
      <c r="F9612" s="1108"/>
      <c r="G9612" s="868" t="s">
        <v>9</v>
      </c>
    </row>
    <row r="9613" spans="1:7" x14ac:dyDescent="0.25">
      <c r="A9613" s="867" t="s">
        <v>15539</v>
      </c>
      <c r="B9613" s="782" t="s">
        <v>20</v>
      </c>
      <c r="C9613" s="782" t="s">
        <v>15490</v>
      </c>
      <c r="D9613" s="1274" t="s">
        <v>15540</v>
      </c>
      <c r="E9613" s="1108" t="s">
        <v>15541</v>
      </c>
      <c r="F9613" s="1108"/>
      <c r="G9613" s="868">
        <v>49272.549779718734</v>
      </c>
    </row>
    <row r="9614" spans="1:7" x14ac:dyDescent="0.25">
      <c r="A9614" s="867" t="s">
        <v>15542</v>
      </c>
      <c r="B9614" s="782" t="s">
        <v>20</v>
      </c>
      <c r="C9614" s="782" t="s">
        <v>15490</v>
      </c>
      <c r="D9614" s="1274" t="s">
        <v>15543</v>
      </c>
      <c r="E9614" s="1108" t="s">
        <v>15544</v>
      </c>
      <c r="F9614" s="1108"/>
      <c r="G9614" s="868">
        <v>82579.244461874987</v>
      </c>
    </row>
    <row r="9615" spans="1:7" x14ac:dyDescent="0.25">
      <c r="A9615" s="867" t="s">
        <v>15545</v>
      </c>
      <c r="B9615" s="782" t="s">
        <v>12888</v>
      </c>
      <c r="C9615" s="782" t="s">
        <v>15418</v>
      </c>
      <c r="D9615" s="1274" t="s">
        <v>15546</v>
      </c>
      <c r="E9615" s="1108" t="s">
        <v>11613</v>
      </c>
      <c r="F9615" s="1108"/>
      <c r="G9615" s="868">
        <v>114640.17459459373</v>
      </c>
    </row>
    <row r="9616" spans="1:7" x14ac:dyDescent="0.25">
      <c r="A9616" s="867" t="s">
        <v>15547</v>
      </c>
      <c r="B9616" s="782" t="s">
        <v>12888</v>
      </c>
      <c r="C9616" s="782" t="s">
        <v>15418</v>
      </c>
      <c r="D9616" s="1274" t="s">
        <v>15546</v>
      </c>
      <c r="E9616" s="1108" t="s">
        <v>853</v>
      </c>
      <c r="F9616" s="1108"/>
      <c r="G9616" s="868">
        <v>114640.17459459373</v>
      </c>
    </row>
    <row r="9617" spans="1:7" x14ac:dyDescent="0.25">
      <c r="A9617" s="867" t="s">
        <v>15548</v>
      </c>
      <c r="B9617" s="782" t="s">
        <v>12888</v>
      </c>
      <c r="C9617" s="782" t="s">
        <v>15418</v>
      </c>
      <c r="D9617" s="1274" t="s">
        <v>15546</v>
      </c>
      <c r="E9617" s="1108" t="s">
        <v>11581</v>
      </c>
      <c r="F9617" s="1108"/>
      <c r="G9617" s="868">
        <v>114640.17459459373</v>
      </c>
    </row>
    <row r="9618" spans="1:7" x14ac:dyDescent="0.25">
      <c r="A9618" s="867" t="s">
        <v>15549</v>
      </c>
      <c r="B9618" s="782" t="s">
        <v>3586</v>
      </c>
      <c r="C9618" s="782" t="s">
        <v>15418</v>
      </c>
      <c r="D9618" s="1274" t="s">
        <v>15550</v>
      </c>
      <c r="E9618" s="1108" t="s">
        <v>15551</v>
      </c>
      <c r="F9618" s="1108"/>
      <c r="G9618" s="868">
        <v>69922.476242531236</v>
      </c>
    </row>
    <row r="9619" spans="1:7" x14ac:dyDescent="0.25">
      <c r="A9619" s="867" t="s">
        <v>15552</v>
      </c>
      <c r="B9619" s="782" t="s">
        <v>3586</v>
      </c>
      <c r="C9619" s="782" t="s">
        <v>15418</v>
      </c>
      <c r="D9619" s="1274" t="s">
        <v>15553</v>
      </c>
      <c r="E9619" s="1108" t="s">
        <v>853</v>
      </c>
      <c r="F9619" s="1108"/>
      <c r="G9619" s="868">
        <v>80572.065680062471</v>
      </c>
    </row>
    <row r="9620" spans="1:7" x14ac:dyDescent="0.25">
      <c r="A9620" s="867" t="s">
        <v>15554</v>
      </c>
      <c r="B9620" s="782" t="s">
        <v>15555</v>
      </c>
      <c r="C9620" s="782" t="s">
        <v>15490</v>
      </c>
      <c r="D9620" s="1274" t="s">
        <v>15556</v>
      </c>
      <c r="E9620" s="1108" t="s">
        <v>15557</v>
      </c>
      <c r="F9620" s="1108"/>
      <c r="G9620" s="868">
        <v>53668.679286937484</v>
      </c>
    </row>
    <row r="9621" spans="1:7" x14ac:dyDescent="0.25">
      <c r="A9621" s="867" t="s">
        <v>15558</v>
      </c>
      <c r="B9621" s="782" t="s">
        <v>3454</v>
      </c>
      <c r="C9621" s="782" t="s">
        <v>15418</v>
      </c>
      <c r="D9621" s="1274" t="s">
        <v>15559</v>
      </c>
      <c r="E9621" s="1108" t="s">
        <v>15560</v>
      </c>
      <c r="F9621" s="1108"/>
      <c r="G9621" s="868">
        <v>85166.921211843728</v>
      </c>
    </row>
    <row r="9622" spans="1:7" x14ac:dyDescent="0.25">
      <c r="A9622" s="867" t="s">
        <v>15561</v>
      </c>
      <c r="B9622" s="782" t="s">
        <v>3454</v>
      </c>
      <c r="C9622" s="782" t="s">
        <v>15418</v>
      </c>
      <c r="D9622" s="1274" t="s">
        <v>15562</v>
      </c>
      <c r="E9622" s="1108" t="s">
        <v>11581</v>
      </c>
      <c r="F9622" s="1108"/>
      <c r="G9622" s="868">
        <v>102418.19002049998</v>
      </c>
    </row>
    <row r="9623" spans="1:7" x14ac:dyDescent="0.25">
      <c r="A9623" s="867" t="s">
        <v>15563</v>
      </c>
      <c r="B9623" s="782" t="s">
        <v>3454</v>
      </c>
      <c r="C9623" s="782" t="s">
        <v>15418</v>
      </c>
      <c r="D9623" s="1274" t="s">
        <v>15564</v>
      </c>
      <c r="E9623" s="1108" t="s">
        <v>15565</v>
      </c>
      <c r="F9623" s="1108"/>
      <c r="G9623" s="868">
        <v>102418.19002049998</v>
      </c>
    </row>
    <row r="9624" spans="1:7" x14ac:dyDescent="0.25">
      <c r="A9624" s="867" t="s">
        <v>15566</v>
      </c>
      <c r="B9624" s="782" t="s">
        <v>3454</v>
      </c>
      <c r="C9624" s="782" t="s">
        <v>15418</v>
      </c>
      <c r="D9624" s="1274" t="s">
        <v>15567</v>
      </c>
      <c r="E9624" s="1108" t="s">
        <v>15568</v>
      </c>
      <c r="F9624" s="1108"/>
      <c r="G9624" s="868">
        <v>102418.19002049998</v>
      </c>
    </row>
    <row r="9625" spans="1:7" x14ac:dyDescent="0.25">
      <c r="A9625" s="867" t="s">
        <v>15569</v>
      </c>
      <c r="B9625" s="782" t="s">
        <v>3454</v>
      </c>
      <c r="C9625" s="782" t="s">
        <v>15418</v>
      </c>
      <c r="D9625" s="1274" t="s">
        <v>15570</v>
      </c>
      <c r="E9625" s="1108" t="s">
        <v>15571</v>
      </c>
      <c r="F9625" s="1108"/>
      <c r="G9625" s="868">
        <v>102418.19002049998</v>
      </c>
    </row>
    <row r="9626" spans="1:7" x14ac:dyDescent="0.25">
      <c r="A9626" s="867" t="s">
        <v>15572</v>
      </c>
      <c r="B9626" s="782" t="s">
        <v>3454</v>
      </c>
      <c r="C9626" s="782" t="s">
        <v>15418</v>
      </c>
      <c r="D9626" s="1274" t="s">
        <v>15573</v>
      </c>
      <c r="E9626" s="1108" t="s">
        <v>15574</v>
      </c>
      <c r="F9626" s="1108"/>
      <c r="G9626" s="868">
        <v>102418.19002049998</v>
      </c>
    </row>
    <row r="9627" spans="1:7" x14ac:dyDescent="0.25">
      <c r="A9627" s="867" t="s">
        <v>15575</v>
      </c>
      <c r="B9627" s="782" t="s">
        <v>3454</v>
      </c>
      <c r="C9627" s="782" t="s">
        <v>15418</v>
      </c>
      <c r="D9627" s="1274" t="s">
        <v>15576</v>
      </c>
      <c r="E9627" s="1108" t="s">
        <v>15577</v>
      </c>
      <c r="F9627" s="1108"/>
      <c r="G9627" s="868">
        <v>102418.19002049998</v>
      </c>
    </row>
    <row r="9628" spans="1:7" x14ac:dyDescent="0.25">
      <c r="A9628" s="867" t="s">
        <v>15578</v>
      </c>
      <c r="B9628" s="782" t="s">
        <v>3454</v>
      </c>
      <c r="C9628" s="782" t="s">
        <v>15418</v>
      </c>
      <c r="D9628" s="1274" t="s">
        <v>15579</v>
      </c>
      <c r="E9628" s="1108" t="s">
        <v>853</v>
      </c>
      <c r="F9628" s="1108"/>
      <c r="G9628" s="868">
        <v>102418.19002049998</v>
      </c>
    </row>
    <row r="9629" spans="1:7" x14ac:dyDescent="0.25">
      <c r="A9629" s="867" t="s">
        <v>15580</v>
      </c>
      <c r="B9629" s="782" t="s">
        <v>3454</v>
      </c>
      <c r="C9629" s="782" t="s">
        <v>15418</v>
      </c>
      <c r="D9629" s="1274" t="s">
        <v>15581</v>
      </c>
      <c r="E9629" s="1108" t="s">
        <v>15582</v>
      </c>
      <c r="F9629" s="1108"/>
      <c r="G9629" s="868">
        <v>88127.475464718736</v>
      </c>
    </row>
    <row r="9630" spans="1:7" x14ac:dyDescent="0.25">
      <c r="A9630" s="867" t="s">
        <v>15583</v>
      </c>
      <c r="B9630" s="782" t="s">
        <v>3454</v>
      </c>
      <c r="C9630" s="782" t="s">
        <v>15418</v>
      </c>
      <c r="D9630" s="1274" t="s">
        <v>15584</v>
      </c>
      <c r="E9630" s="1108" t="s">
        <v>15585</v>
      </c>
      <c r="F9630" s="1108"/>
      <c r="G9630" s="868">
        <v>102418.19002049998</v>
      </c>
    </row>
    <row r="9631" spans="1:7" x14ac:dyDescent="0.25">
      <c r="A9631" s="867" t="s">
        <v>15586</v>
      </c>
      <c r="B9631" s="782" t="s">
        <v>3454</v>
      </c>
      <c r="C9631" s="782" t="s">
        <v>15418</v>
      </c>
      <c r="D9631" s="1274" t="s">
        <v>15587</v>
      </c>
      <c r="E9631" s="1108" t="s">
        <v>15588</v>
      </c>
      <c r="F9631" s="1108"/>
      <c r="G9631" s="868">
        <v>114641.40645374998</v>
      </c>
    </row>
    <row r="9632" spans="1:7" x14ac:dyDescent="0.25">
      <c r="A9632" s="867" t="s">
        <v>15589</v>
      </c>
      <c r="B9632" s="782" t="s">
        <v>3454</v>
      </c>
      <c r="C9632" s="782" t="s">
        <v>15418</v>
      </c>
      <c r="D9632" s="1274" t="s">
        <v>15590</v>
      </c>
      <c r="E9632" s="1108" t="s">
        <v>15591</v>
      </c>
      <c r="F9632" s="1108"/>
      <c r="G9632" s="868">
        <v>114640.17459459373</v>
      </c>
    </row>
    <row r="9633" spans="1:7" x14ac:dyDescent="0.25">
      <c r="A9633" s="867" t="s">
        <v>15592</v>
      </c>
      <c r="B9633" s="782" t="s">
        <v>3454</v>
      </c>
      <c r="C9633" s="782" t="s">
        <v>15418</v>
      </c>
      <c r="D9633" s="1274" t="s">
        <v>15593</v>
      </c>
      <c r="E9633" s="1108" t="s">
        <v>15594</v>
      </c>
      <c r="F9633" s="1108"/>
      <c r="G9633" s="868">
        <v>114640.17459459373</v>
      </c>
    </row>
    <row r="9634" spans="1:7" x14ac:dyDescent="0.25">
      <c r="A9634" s="867" t="s">
        <v>15595</v>
      </c>
      <c r="B9634" s="782" t="s">
        <v>3454</v>
      </c>
      <c r="C9634" s="782" t="s">
        <v>15418</v>
      </c>
      <c r="D9634" s="1274" t="s">
        <v>15596</v>
      </c>
      <c r="E9634" s="1108" t="s">
        <v>15420</v>
      </c>
      <c r="F9634" s="1108"/>
      <c r="G9634" s="868">
        <v>312785.95173656242</v>
      </c>
    </row>
    <row r="9635" spans="1:7" x14ac:dyDescent="0.25">
      <c r="A9635" s="867" t="s">
        <v>15597</v>
      </c>
      <c r="B9635" s="782" t="s">
        <v>3454</v>
      </c>
      <c r="C9635" s="782" t="s">
        <v>15418</v>
      </c>
      <c r="D9635" s="1274" t="s">
        <v>15598</v>
      </c>
      <c r="E9635" s="1108" t="s">
        <v>15599</v>
      </c>
      <c r="F9635" s="1108"/>
      <c r="G9635" s="868">
        <v>102419.52627449998</v>
      </c>
    </row>
    <row r="9636" spans="1:7" x14ac:dyDescent="0.25">
      <c r="A9636" s="867" t="s">
        <v>15600</v>
      </c>
      <c r="B9636" s="782" t="s">
        <v>3454</v>
      </c>
      <c r="C9636" s="782" t="s">
        <v>15418</v>
      </c>
      <c r="D9636" s="1274" t="s">
        <v>15601</v>
      </c>
      <c r="E9636" s="1108" t="s">
        <v>15602</v>
      </c>
      <c r="F9636" s="1108"/>
      <c r="G9636" s="868">
        <v>71693.57652468748</v>
      </c>
    </row>
    <row r="9637" spans="1:7" x14ac:dyDescent="0.25">
      <c r="A9637" s="867" t="s">
        <v>15603</v>
      </c>
      <c r="B9637" s="782" t="s">
        <v>3454</v>
      </c>
      <c r="C9637" s="782" t="s">
        <v>15418</v>
      </c>
      <c r="D9637" s="1274" t="s">
        <v>15604</v>
      </c>
      <c r="E9637" s="1108" t="s">
        <v>15605</v>
      </c>
      <c r="F9637" s="1108"/>
      <c r="G9637" s="868">
        <v>102419.65154831248</v>
      </c>
    </row>
    <row r="9638" spans="1:7" x14ac:dyDescent="0.25">
      <c r="A9638" s="867" t="s">
        <v>15606</v>
      </c>
      <c r="B9638" s="782" t="s">
        <v>3454</v>
      </c>
      <c r="C9638" s="782" t="s">
        <v>15418</v>
      </c>
      <c r="D9638" s="1274" t="s">
        <v>15607</v>
      </c>
      <c r="E9638" s="1108" t="s">
        <v>15608</v>
      </c>
      <c r="F9638" s="1108"/>
      <c r="G9638" s="868">
        <v>102419.52627449998</v>
      </c>
    </row>
    <row r="9639" spans="1:7" x14ac:dyDescent="0.25">
      <c r="A9639" s="867" t="s">
        <v>15609</v>
      </c>
      <c r="B9639" s="782" t="s">
        <v>3454</v>
      </c>
      <c r="C9639" s="782" t="s">
        <v>15418</v>
      </c>
      <c r="D9639" s="1274" t="s">
        <v>15610</v>
      </c>
      <c r="E9639" s="1108" t="s">
        <v>15611</v>
      </c>
      <c r="F9639" s="1108"/>
      <c r="G9639" s="868">
        <v>114640.29986840623</v>
      </c>
    </row>
    <row r="9640" spans="1:7" x14ac:dyDescent="0.25">
      <c r="A9640" s="867" t="s">
        <v>15612</v>
      </c>
      <c r="B9640" s="782" t="s">
        <v>3454</v>
      </c>
      <c r="C9640" s="782" t="s">
        <v>15418</v>
      </c>
      <c r="D9640" s="1274" t="s">
        <v>15590</v>
      </c>
      <c r="E9640" s="1108" t="s">
        <v>15613</v>
      </c>
      <c r="F9640" s="1108"/>
      <c r="G9640" s="868">
        <v>379811.78424956242</v>
      </c>
    </row>
    <row r="9641" spans="1:7" x14ac:dyDescent="0.25">
      <c r="A9641" s="867" t="s">
        <v>15614</v>
      </c>
      <c r="B9641" s="782" t="s">
        <v>3454</v>
      </c>
      <c r="C9641" s="782" t="s">
        <v>15418</v>
      </c>
      <c r="D9641" s="1274" t="s">
        <v>15615</v>
      </c>
      <c r="E9641" s="1108" t="s">
        <v>15616</v>
      </c>
      <c r="F9641" s="1108"/>
      <c r="G9641" s="868">
        <v>115100.49321862499</v>
      </c>
    </row>
    <row r="9642" spans="1:7" x14ac:dyDescent="0.25">
      <c r="A9642" s="867" t="s">
        <v>15617</v>
      </c>
      <c r="B9642" s="782" t="s">
        <v>3454</v>
      </c>
      <c r="C9642" s="782" t="s">
        <v>15418</v>
      </c>
      <c r="D9642" s="1274" t="s">
        <v>15559</v>
      </c>
      <c r="E9642" s="1108" t="s">
        <v>15616</v>
      </c>
      <c r="F9642" s="1108"/>
      <c r="G9642" s="868">
        <v>114640.17459459373</v>
      </c>
    </row>
    <row r="9643" spans="1:7" x14ac:dyDescent="0.25">
      <c r="A9643" s="867" t="s">
        <v>15618</v>
      </c>
      <c r="B9643" s="782" t="s">
        <v>3454</v>
      </c>
      <c r="C9643" s="782" t="s">
        <v>15418</v>
      </c>
      <c r="D9643" s="1274" t="s">
        <v>15619</v>
      </c>
      <c r="E9643" s="1108" t="s">
        <v>15620</v>
      </c>
      <c r="F9643" s="1108"/>
      <c r="G9643" s="868">
        <v>114640.17459459373</v>
      </c>
    </row>
    <row r="9644" spans="1:7" x14ac:dyDescent="0.25">
      <c r="A9644" s="867" t="s">
        <v>15621</v>
      </c>
      <c r="B9644" s="782" t="s">
        <v>3454</v>
      </c>
      <c r="C9644" s="782" t="s">
        <v>15418</v>
      </c>
      <c r="D9644" s="1274" t="s">
        <v>15622</v>
      </c>
      <c r="E9644" s="1108" t="s">
        <v>15623</v>
      </c>
      <c r="F9644" s="1108"/>
      <c r="G9644" s="868">
        <v>102419.52627449998</v>
      </c>
    </row>
    <row r="9645" spans="1:7" x14ac:dyDescent="0.25">
      <c r="A9645" s="867" t="s">
        <v>15624</v>
      </c>
      <c r="B9645" s="782" t="s">
        <v>3454</v>
      </c>
      <c r="C9645" s="782" t="s">
        <v>15418</v>
      </c>
      <c r="D9645" s="1274" t="s">
        <v>15625</v>
      </c>
      <c r="E9645" s="1108" t="s">
        <v>15626</v>
      </c>
      <c r="F9645" s="1108"/>
      <c r="G9645" s="868">
        <v>74144.203723781233</v>
      </c>
    </row>
    <row r="9646" spans="1:7" x14ac:dyDescent="0.25">
      <c r="A9646" s="867" t="s">
        <v>15627</v>
      </c>
      <c r="B9646" s="782" t="s">
        <v>3454</v>
      </c>
      <c r="C9646" s="782" t="s">
        <v>15418</v>
      </c>
      <c r="D9646" s="1274" t="s">
        <v>15587</v>
      </c>
      <c r="E9646" s="1108" t="s">
        <v>15628</v>
      </c>
      <c r="F9646" s="1108"/>
      <c r="G9646" s="868">
        <v>114640.92623746874</v>
      </c>
    </row>
    <row r="9647" spans="1:7" x14ac:dyDescent="0.25">
      <c r="A9647" s="867" t="s">
        <v>15629</v>
      </c>
      <c r="B9647" s="782" t="s">
        <v>3454</v>
      </c>
      <c r="C9647" s="782" t="s">
        <v>15418</v>
      </c>
      <c r="D9647" s="1274" t="s">
        <v>15630</v>
      </c>
      <c r="E9647" s="1108" t="s">
        <v>15560</v>
      </c>
      <c r="F9647" s="1108"/>
      <c r="G9647" s="868">
        <v>78901.727301093735</v>
      </c>
    </row>
    <row r="9648" spans="1:7" x14ac:dyDescent="0.25">
      <c r="A9648" s="867" t="s">
        <v>15631</v>
      </c>
      <c r="B9648" s="782" t="s">
        <v>3454</v>
      </c>
      <c r="C9648" s="782" t="s">
        <v>15418</v>
      </c>
      <c r="D9648" s="1274" t="s">
        <v>15632</v>
      </c>
      <c r="E9648" s="1108" t="s">
        <v>15616</v>
      </c>
      <c r="F9648" s="1108"/>
      <c r="G9648" s="868">
        <v>114640.17459459373</v>
      </c>
    </row>
    <row r="9649" spans="1:7" x14ac:dyDescent="0.25">
      <c r="A9649" s="867" t="s">
        <v>15633</v>
      </c>
      <c r="B9649" s="782" t="s">
        <v>3454</v>
      </c>
      <c r="C9649" s="782" t="s">
        <v>15418</v>
      </c>
      <c r="D9649" s="1274" t="s">
        <v>15622</v>
      </c>
      <c r="E9649" s="1108" t="s">
        <v>15560</v>
      </c>
      <c r="F9649" s="1108"/>
      <c r="G9649" s="868">
        <v>94555.608847593729</v>
      </c>
    </row>
    <row r="9650" spans="1:7" x14ac:dyDescent="0.25">
      <c r="A9650" s="867" t="s">
        <v>15634</v>
      </c>
      <c r="B9650" s="782" t="s">
        <v>3454</v>
      </c>
      <c r="C9650" s="782" t="s">
        <v>15490</v>
      </c>
      <c r="D9650" s="1274" t="s">
        <v>15635</v>
      </c>
      <c r="E9650" s="1108" t="s">
        <v>15636</v>
      </c>
      <c r="F9650" s="1108"/>
      <c r="G9650" s="868">
        <v>48281.17458553124</v>
      </c>
    </row>
    <row r="9651" spans="1:7" x14ac:dyDescent="0.25">
      <c r="A9651" s="867" t="s">
        <v>15637</v>
      </c>
      <c r="B9651" s="782" t="s">
        <v>3454</v>
      </c>
      <c r="C9651" s="782" t="s">
        <v>15490</v>
      </c>
      <c r="D9651" s="1274" t="s">
        <v>15638</v>
      </c>
      <c r="E9651" s="1108" t="s">
        <v>13996</v>
      </c>
      <c r="F9651" s="1108"/>
      <c r="G9651" s="868">
        <v>31566.244726124994</v>
      </c>
    </row>
    <row r="9652" spans="1:7" x14ac:dyDescent="0.25">
      <c r="A9652" s="867" t="s">
        <v>15639</v>
      </c>
      <c r="B9652" s="782" t="s">
        <v>3454</v>
      </c>
      <c r="C9652" s="782" t="s">
        <v>15490</v>
      </c>
      <c r="D9652" s="1274" t="s">
        <v>15640</v>
      </c>
      <c r="E9652" s="1108" t="s">
        <v>15641</v>
      </c>
      <c r="F9652" s="1108"/>
      <c r="G9652" s="868">
        <v>46673.681902499993</v>
      </c>
    </row>
    <row r="9653" spans="1:7" x14ac:dyDescent="0.25">
      <c r="A9653" s="867" t="s">
        <v>15642</v>
      </c>
      <c r="B9653" s="782" t="s">
        <v>3454</v>
      </c>
      <c r="C9653" s="782" t="s">
        <v>15490</v>
      </c>
      <c r="D9653" s="1274" t="s">
        <v>15643</v>
      </c>
      <c r="E9653" s="1108" t="s">
        <v>15644</v>
      </c>
      <c r="F9653" s="1108"/>
      <c r="G9653" s="868">
        <v>52546.85229599999</v>
      </c>
    </row>
    <row r="9654" spans="1:7" x14ac:dyDescent="0.25">
      <c r="A9654" s="867" t="s">
        <v>15645</v>
      </c>
      <c r="B9654" s="782" t="s">
        <v>3454</v>
      </c>
      <c r="C9654" s="782" t="s">
        <v>15490</v>
      </c>
      <c r="D9654" s="1274" t="s">
        <v>15646</v>
      </c>
      <c r="E9654" s="1108" t="s">
        <v>15647</v>
      </c>
      <c r="F9654" s="1108"/>
      <c r="G9654" s="868">
        <v>102418.19002049998</v>
      </c>
    </row>
    <row r="9655" spans="1:7" x14ac:dyDescent="0.25">
      <c r="A9655" s="867" t="s">
        <v>15648</v>
      </c>
      <c r="B9655" s="782" t="s">
        <v>15649</v>
      </c>
      <c r="C9655" s="782" t="s">
        <v>15418</v>
      </c>
      <c r="D9655" s="1274" t="s">
        <v>15650</v>
      </c>
      <c r="E9655" s="1108" t="s">
        <v>853</v>
      </c>
      <c r="F9655" s="1108"/>
      <c r="G9655" s="868">
        <v>114640.29986840623</v>
      </c>
    </row>
    <row r="9656" spans="1:7" x14ac:dyDescent="0.25">
      <c r="A9656" s="867" t="s">
        <v>15651</v>
      </c>
      <c r="B9656" s="782" t="s">
        <v>15649</v>
      </c>
      <c r="C9656" s="782" t="s">
        <v>15418</v>
      </c>
      <c r="D9656" s="1274" t="s">
        <v>15652</v>
      </c>
      <c r="E9656" s="1108" t="s">
        <v>15653</v>
      </c>
      <c r="F9656" s="1108"/>
      <c r="G9656" s="868">
        <v>102911.45565721873</v>
      </c>
    </row>
    <row r="9657" spans="1:7" x14ac:dyDescent="0.25">
      <c r="A9657" s="867" t="s">
        <v>15654</v>
      </c>
      <c r="B9657" s="782" t="s">
        <v>10876</v>
      </c>
      <c r="C9657" s="782" t="s">
        <v>15418</v>
      </c>
      <c r="D9657" s="1274" t="s">
        <v>15655</v>
      </c>
      <c r="E9657" s="1108" t="s">
        <v>853</v>
      </c>
      <c r="F9657" s="1108"/>
      <c r="G9657" s="868">
        <v>85167.088243593738</v>
      </c>
    </row>
    <row r="9658" spans="1:7" x14ac:dyDescent="0.25">
      <c r="A9658" s="867" t="s">
        <v>15656</v>
      </c>
      <c r="B9658" s="782" t="s">
        <v>3377</v>
      </c>
      <c r="C9658" s="782" t="s">
        <v>15418</v>
      </c>
      <c r="D9658" s="1274" t="s">
        <v>15657</v>
      </c>
      <c r="E9658" s="1108" t="s">
        <v>15658</v>
      </c>
      <c r="F9658" s="1108"/>
      <c r="G9658" s="868">
        <v>79499.742724031239</v>
      </c>
    </row>
    <row r="9659" spans="1:7" x14ac:dyDescent="0.25">
      <c r="A9659" s="867" t="s">
        <v>15659</v>
      </c>
      <c r="B9659" s="782" t="s">
        <v>3377</v>
      </c>
      <c r="C9659" s="782" t="s">
        <v>15418</v>
      </c>
      <c r="D9659" s="1274" t="s">
        <v>15660</v>
      </c>
      <c r="E9659" s="1108" t="s">
        <v>15661</v>
      </c>
      <c r="F9659" s="1108"/>
      <c r="G9659" s="868">
        <v>83219.936496937487</v>
      </c>
    </row>
    <row r="9660" spans="1:7" x14ac:dyDescent="0.25">
      <c r="A9660" s="867" t="s">
        <v>15662</v>
      </c>
      <c r="B9660" s="782" t="s">
        <v>3377</v>
      </c>
      <c r="C9660" s="782" t="s">
        <v>15418</v>
      </c>
      <c r="D9660" s="1274" t="s">
        <v>15660</v>
      </c>
      <c r="E9660" s="1108" t="s">
        <v>15663</v>
      </c>
      <c r="F9660" s="1108"/>
      <c r="G9660" s="868">
        <v>192051.43583249993</v>
      </c>
    </row>
    <row r="9661" spans="1:7" x14ac:dyDescent="0.25">
      <c r="A9661" s="867" t="s">
        <v>15664</v>
      </c>
      <c r="B9661" s="782" t="s">
        <v>3377</v>
      </c>
      <c r="C9661" s="782" t="s">
        <v>15418</v>
      </c>
      <c r="D9661" s="1274" t="s">
        <v>15665</v>
      </c>
      <c r="E9661" s="1108" t="s">
        <v>15666</v>
      </c>
      <c r="F9661" s="1108"/>
      <c r="G9661" s="868">
        <v>102418.19002049998</v>
      </c>
    </row>
    <row r="9662" spans="1:7" x14ac:dyDescent="0.25">
      <c r="A9662" s="867" t="s">
        <v>15667</v>
      </c>
      <c r="B9662" s="782" t="s">
        <v>3377</v>
      </c>
      <c r="C9662" s="782" t="s">
        <v>15418</v>
      </c>
      <c r="D9662" s="1274" t="s">
        <v>15657</v>
      </c>
      <c r="E9662" s="1108" t="s">
        <v>15668</v>
      </c>
      <c r="F9662" s="1108"/>
      <c r="G9662" s="868">
        <v>80752.042390687478</v>
      </c>
    </row>
    <row r="9663" spans="1:7" x14ac:dyDescent="0.25">
      <c r="A9663" s="867" t="s">
        <v>15669</v>
      </c>
      <c r="B9663" s="782" t="s">
        <v>3377</v>
      </c>
      <c r="C9663" s="782" t="s">
        <v>15418</v>
      </c>
      <c r="D9663" s="1274" t="s">
        <v>15657</v>
      </c>
      <c r="E9663" s="1108" t="s">
        <v>15670</v>
      </c>
      <c r="F9663" s="1108"/>
      <c r="G9663" s="868">
        <v>176029.45806693748</v>
      </c>
    </row>
    <row r="9664" spans="1:7" x14ac:dyDescent="0.25">
      <c r="A9664" s="867" t="s">
        <v>15671</v>
      </c>
      <c r="B9664" s="782" t="s">
        <v>3377</v>
      </c>
      <c r="C9664" s="782" t="s">
        <v>15418</v>
      </c>
      <c r="D9664" s="1274" t="s">
        <v>15447</v>
      </c>
      <c r="E9664" s="1108" t="s">
        <v>15672</v>
      </c>
      <c r="F9664" s="1108"/>
      <c r="G9664" s="868">
        <v>80752.042390687478</v>
      </c>
    </row>
    <row r="9665" spans="1:7" x14ac:dyDescent="0.25">
      <c r="A9665" s="867" t="s">
        <v>15673</v>
      </c>
      <c r="B9665" s="782" t="s">
        <v>3377</v>
      </c>
      <c r="C9665" s="782" t="s">
        <v>15418</v>
      </c>
      <c r="D9665" s="1274" t="s">
        <v>15657</v>
      </c>
      <c r="E9665" s="1108" t="s">
        <v>15674</v>
      </c>
      <c r="F9665" s="1108"/>
      <c r="G9665" s="868">
        <v>102418.19002049998</v>
      </c>
    </row>
    <row r="9666" spans="1:7" x14ac:dyDescent="0.25">
      <c r="A9666" s="867" t="s">
        <v>15675</v>
      </c>
      <c r="B9666" s="782" t="s">
        <v>3377</v>
      </c>
      <c r="C9666" s="782" t="s">
        <v>15418</v>
      </c>
      <c r="D9666" s="1274" t="s">
        <v>15665</v>
      </c>
      <c r="E9666" s="1108" t="s">
        <v>15676</v>
      </c>
      <c r="F9666" s="1108"/>
      <c r="G9666" s="868">
        <v>102418.19002049998</v>
      </c>
    </row>
    <row r="9667" spans="1:7" x14ac:dyDescent="0.25">
      <c r="A9667" s="867" t="s">
        <v>15677</v>
      </c>
      <c r="B9667" s="782" t="s">
        <v>13159</v>
      </c>
      <c r="C9667" s="782" t="s">
        <v>15418</v>
      </c>
      <c r="D9667" s="1274" t="s">
        <v>15678</v>
      </c>
      <c r="E9667" s="1108" t="s">
        <v>15679</v>
      </c>
      <c r="F9667" s="1108"/>
      <c r="G9667" s="868">
        <v>102418.19002049998</v>
      </c>
    </row>
    <row r="9668" spans="1:7" x14ac:dyDescent="0.25">
      <c r="A9668" s="867" t="s">
        <v>15680</v>
      </c>
      <c r="B9668" s="782" t="s">
        <v>3377</v>
      </c>
      <c r="C9668" s="782" t="s">
        <v>15490</v>
      </c>
      <c r="D9668" s="1274" t="s">
        <v>15681</v>
      </c>
      <c r="E9668" s="1108" t="s">
        <v>15682</v>
      </c>
      <c r="F9668" s="1108"/>
      <c r="G9668" s="868">
        <v>56884.18662721874</v>
      </c>
    </row>
    <row r="9669" spans="1:7" x14ac:dyDescent="0.25">
      <c r="A9669" s="867" t="s">
        <v>15683</v>
      </c>
      <c r="B9669" s="782" t="s">
        <v>3377</v>
      </c>
      <c r="C9669" s="782" t="s">
        <v>15490</v>
      </c>
      <c r="D9669" s="1274" t="s">
        <v>15684</v>
      </c>
      <c r="E9669" s="1108" t="s">
        <v>15685</v>
      </c>
      <c r="F9669" s="1108"/>
      <c r="G9669" s="868">
        <v>58811.962690874985</v>
      </c>
    </row>
    <row r="9670" spans="1:7" x14ac:dyDescent="0.25">
      <c r="A9670" s="867" t="s">
        <v>15686</v>
      </c>
      <c r="B9670" s="782" t="s">
        <v>3344</v>
      </c>
      <c r="C9670" s="782" t="s">
        <v>15418</v>
      </c>
      <c r="D9670" s="1274" t="s">
        <v>15604</v>
      </c>
      <c r="E9670" s="1108" t="s">
        <v>853</v>
      </c>
      <c r="F9670" s="1108"/>
      <c r="G9670" s="868">
        <v>74144.203723781233</v>
      </c>
    </row>
    <row r="9671" spans="1:7" x14ac:dyDescent="0.25">
      <c r="A9671" s="867" t="s">
        <v>15687</v>
      </c>
      <c r="B9671" s="782" t="s">
        <v>1438</v>
      </c>
      <c r="C9671" s="782" t="s">
        <v>15418</v>
      </c>
      <c r="D9671" s="1274" t="s">
        <v>15688</v>
      </c>
      <c r="E9671" s="1108" t="s">
        <v>15689</v>
      </c>
      <c r="F9671" s="1108"/>
      <c r="G9671" s="868">
        <v>67555.886892656243</v>
      </c>
    </row>
    <row r="9672" spans="1:7" x14ac:dyDescent="0.25">
      <c r="A9672" s="867" t="s">
        <v>15690</v>
      </c>
      <c r="B9672" s="782" t="s">
        <v>1438</v>
      </c>
      <c r="C9672" s="782" t="s">
        <v>15418</v>
      </c>
      <c r="D9672" s="1274" t="s">
        <v>15691</v>
      </c>
      <c r="E9672" s="1108" t="s">
        <v>15692</v>
      </c>
      <c r="F9672" s="1108"/>
      <c r="G9672" s="868">
        <v>80572.065680062471</v>
      </c>
    </row>
    <row r="9673" spans="1:7" x14ac:dyDescent="0.25">
      <c r="A9673" s="867" t="s">
        <v>15693</v>
      </c>
      <c r="B9673" s="782" t="s">
        <v>1438</v>
      </c>
      <c r="C9673" s="782" t="s">
        <v>15418</v>
      </c>
      <c r="D9673" s="1274" t="s">
        <v>15694</v>
      </c>
      <c r="E9673" s="1108" t="s">
        <v>15695</v>
      </c>
      <c r="F9673" s="1108"/>
      <c r="G9673" s="868">
        <v>114640.17459459373</v>
      </c>
    </row>
    <row r="9674" spans="1:7" x14ac:dyDescent="0.25">
      <c r="A9674" s="867" t="s">
        <v>15696</v>
      </c>
      <c r="B9674" s="782" t="s">
        <v>1438</v>
      </c>
      <c r="C9674" s="782" t="s">
        <v>15418</v>
      </c>
      <c r="D9674" s="1274" t="s">
        <v>15697</v>
      </c>
      <c r="E9674" s="1108" t="s">
        <v>15698</v>
      </c>
      <c r="F9674" s="1108"/>
      <c r="G9674" s="868">
        <v>80572.065680062471</v>
      </c>
    </row>
    <row r="9675" spans="1:7" x14ac:dyDescent="0.25">
      <c r="A9675" s="867" t="s">
        <v>15699</v>
      </c>
      <c r="B9675" s="782" t="s">
        <v>1438</v>
      </c>
      <c r="C9675" s="782" t="s">
        <v>15418</v>
      </c>
      <c r="D9675" s="1274" t="s">
        <v>15688</v>
      </c>
      <c r="E9675" s="1108" t="s">
        <v>15700</v>
      </c>
      <c r="F9675" s="1108"/>
      <c r="G9675" s="868">
        <v>114640.17459459373</v>
      </c>
    </row>
    <row r="9676" spans="1:7" x14ac:dyDescent="0.25">
      <c r="A9676" s="867" t="s">
        <v>15701</v>
      </c>
      <c r="B9676" s="782" t="s">
        <v>1438</v>
      </c>
      <c r="C9676" s="782" t="s">
        <v>15418</v>
      </c>
      <c r="D9676" s="1274" t="s">
        <v>15702</v>
      </c>
      <c r="E9676" s="1108" t="s">
        <v>15703</v>
      </c>
      <c r="F9676" s="1108"/>
      <c r="G9676" s="868">
        <v>115100.49321862499</v>
      </c>
    </row>
    <row r="9677" spans="1:7" x14ac:dyDescent="0.25">
      <c r="A9677" s="867" t="s">
        <v>15704</v>
      </c>
      <c r="B9677" s="782" t="s">
        <v>1438</v>
      </c>
      <c r="C9677" s="782" t="s">
        <v>15490</v>
      </c>
      <c r="D9677" s="1274" t="s">
        <v>15705</v>
      </c>
      <c r="E9677" s="1108" t="s">
        <v>9</v>
      </c>
      <c r="F9677" s="1108"/>
      <c r="G9677" s="868">
        <v>35868.418873968745</v>
      </c>
    </row>
    <row r="9678" spans="1:7" x14ac:dyDescent="0.25">
      <c r="A9678" s="852" t="s">
        <v>3192</v>
      </c>
      <c r="B9678" s="855" t="s">
        <v>1438</v>
      </c>
      <c r="C9678" s="855" t="s">
        <v>15418</v>
      </c>
      <c r="D9678" s="1275" t="s">
        <v>15706</v>
      </c>
      <c r="E9678" s="1276" t="s">
        <v>15707</v>
      </c>
      <c r="F9678" s="1276"/>
      <c r="G9678" s="856">
        <v>40972.250829999983</v>
      </c>
    </row>
    <row r="9679" spans="1:7" x14ac:dyDescent="0.25">
      <c r="A9679" s="852" t="s">
        <v>3194</v>
      </c>
      <c r="B9679" s="855" t="s">
        <v>1438</v>
      </c>
      <c r="C9679" s="855" t="s">
        <v>15418</v>
      </c>
      <c r="D9679" s="1275" t="s">
        <v>15706</v>
      </c>
      <c r="E9679" s="1276" t="s">
        <v>14015</v>
      </c>
      <c r="F9679" s="1276"/>
      <c r="G9679" s="856">
        <v>70410.763592499992</v>
      </c>
    </row>
    <row r="9680" spans="1:7" x14ac:dyDescent="0.25">
      <c r="A9680" s="852" t="s">
        <v>3200</v>
      </c>
      <c r="B9680" s="855" t="s">
        <v>1438</v>
      </c>
      <c r="C9680" s="855" t="s">
        <v>15418</v>
      </c>
      <c r="D9680" s="1275" t="s">
        <v>15708</v>
      </c>
      <c r="E9680" s="1276" t="s">
        <v>15709</v>
      </c>
      <c r="F9680" s="1276"/>
      <c r="G9680" s="856">
        <v>37337.48124999999</v>
      </c>
    </row>
    <row r="9681" spans="1:7" x14ac:dyDescent="0.25">
      <c r="A9681" s="852" t="s">
        <v>3202</v>
      </c>
      <c r="B9681" s="855" t="s">
        <v>1438</v>
      </c>
      <c r="C9681" s="855" t="s">
        <v>15418</v>
      </c>
      <c r="D9681" s="1275" t="s">
        <v>15708</v>
      </c>
      <c r="E9681" s="1276" t="s">
        <v>15710</v>
      </c>
      <c r="F9681" s="1276"/>
      <c r="G9681" s="856">
        <v>37337.48124999999</v>
      </c>
    </row>
    <row r="9682" spans="1:7" x14ac:dyDescent="0.25">
      <c r="A9682" s="852" t="s">
        <v>3196</v>
      </c>
      <c r="B9682" s="855" t="s">
        <v>1438</v>
      </c>
      <c r="C9682" s="855" t="s">
        <v>15490</v>
      </c>
      <c r="D9682" s="1275" t="s">
        <v>15711</v>
      </c>
      <c r="E9682" s="1276" t="s">
        <v>14015</v>
      </c>
      <c r="F9682" s="1276"/>
      <c r="G9682" s="856">
        <v>13064.316249999998</v>
      </c>
    </row>
    <row r="9683" spans="1:7" x14ac:dyDescent="0.25">
      <c r="A9683" s="852" t="s">
        <v>3198</v>
      </c>
      <c r="B9683" s="855" t="s">
        <v>1438</v>
      </c>
      <c r="C9683" s="855" t="s">
        <v>9</v>
      </c>
      <c r="D9683" s="1275" t="s">
        <v>15712</v>
      </c>
      <c r="E9683" s="1276" t="s">
        <v>15713</v>
      </c>
      <c r="F9683" s="1276"/>
      <c r="G9683" s="856">
        <v>8022.6156249999976</v>
      </c>
    </row>
    <row r="9684" spans="1:7" x14ac:dyDescent="0.25">
      <c r="A9684" s="867" t="s">
        <v>15714</v>
      </c>
      <c r="B9684" s="782" t="s">
        <v>12906</v>
      </c>
      <c r="C9684" s="782" t="s">
        <v>15418</v>
      </c>
      <c r="D9684" s="1274" t="s">
        <v>15715</v>
      </c>
      <c r="E9684" s="1108" t="s">
        <v>15716</v>
      </c>
      <c r="F9684" s="1108"/>
      <c r="G9684" s="868">
        <v>182442.32892365623</v>
      </c>
    </row>
    <row r="9685" spans="1:7" x14ac:dyDescent="0.25">
      <c r="A9685" s="867" t="s">
        <v>15717</v>
      </c>
      <c r="B9685" s="782" t="s">
        <v>18</v>
      </c>
      <c r="C9685" s="782" t="s">
        <v>15418</v>
      </c>
      <c r="D9685" s="1274" t="s">
        <v>15718</v>
      </c>
      <c r="E9685" s="1108" t="s">
        <v>15719</v>
      </c>
      <c r="F9685" s="1108"/>
      <c r="G9685" s="868">
        <v>54880.515512156242</v>
      </c>
    </row>
    <row r="9686" spans="1:7" x14ac:dyDescent="0.25">
      <c r="A9686" s="867" t="s">
        <v>15720</v>
      </c>
      <c r="B9686" s="782" t="s">
        <v>18</v>
      </c>
      <c r="C9686" s="782" t="s">
        <v>15490</v>
      </c>
      <c r="D9686" s="1274" t="s">
        <v>9</v>
      </c>
      <c r="E9686" s="1108" t="s">
        <v>15721</v>
      </c>
      <c r="F9686" s="1108"/>
      <c r="G9686" s="868">
        <v>17653.355988843745</v>
      </c>
    </row>
    <row r="9687" spans="1:7" x14ac:dyDescent="0.25">
      <c r="A9687" s="867" t="s">
        <v>15722</v>
      </c>
      <c r="B9687" s="782" t="s">
        <v>18</v>
      </c>
      <c r="C9687" s="782" t="s">
        <v>15490</v>
      </c>
      <c r="D9687" s="1274" t="s">
        <v>15723</v>
      </c>
      <c r="E9687" s="1108" t="s">
        <v>852</v>
      </c>
      <c r="F9687" s="1108"/>
      <c r="G9687" s="868">
        <v>5180.0512679062485</v>
      </c>
    </row>
    <row r="9688" spans="1:7" x14ac:dyDescent="0.25">
      <c r="A9688" s="867" t="s">
        <v>15724</v>
      </c>
      <c r="B9688" s="782" t="s">
        <v>18</v>
      </c>
      <c r="C9688" s="782" t="s">
        <v>15490</v>
      </c>
      <c r="D9688" s="1274" t="s">
        <v>15725</v>
      </c>
      <c r="E9688" s="1108" t="s">
        <v>15726</v>
      </c>
      <c r="F9688" s="1108"/>
      <c r="G9688" s="868">
        <v>5180.0512679062485</v>
      </c>
    </row>
    <row r="9689" spans="1:7" x14ac:dyDescent="0.25">
      <c r="A9689" s="867" t="s">
        <v>15727</v>
      </c>
      <c r="B9689" s="782" t="s">
        <v>18</v>
      </c>
      <c r="C9689" s="782" t="s">
        <v>15490</v>
      </c>
      <c r="D9689" s="1274" t="s">
        <v>15728</v>
      </c>
      <c r="E9689" s="1108" t="s">
        <v>852</v>
      </c>
      <c r="F9689" s="1108"/>
      <c r="G9689" s="868">
        <v>59722.16045456248</v>
      </c>
    </row>
    <row r="9690" spans="1:7" x14ac:dyDescent="0.25">
      <c r="A9690" s="867" t="s">
        <v>15729</v>
      </c>
      <c r="B9690" s="782" t="s">
        <v>12940</v>
      </c>
      <c r="C9690" s="782" t="s">
        <v>15418</v>
      </c>
      <c r="D9690" s="1274" t="s">
        <v>15730</v>
      </c>
      <c r="E9690" s="1108" t="s">
        <v>15731</v>
      </c>
      <c r="F9690" s="1108"/>
      <c r="G9690" s="868">
        <v>74385.293175937491</v>
      </c>
    </row>
    <row r="9691" spans="1:7" x14ac:dyDescent="0.25">
      <c r="A9691" s="867" t="s">
        <v>15732</v>
      </c>
      <c r="B9691" s="782" t="s">
        <v>15733</v>
      </c>
      <c r="C9691" s="782" t="s">
        <v>15418</v>
      </c>
      <c r="D9691" s="1274" t="s">
        <v>15734</v>
      </c>
      <c r="E9691" s="1108" t="s">
        <v>11613</v>
      </c>
      <c r="F9691" s="1108"/>
      <c r="G9691" s="868">
        <v>114640.29986840623</v>
      </c>
    </row>
    <row r="9692" spans="1:7" x14ac:dyDescent="0.25">
      <c r="A9692" s="852" t="s">
        <v>15735</v>
      </c>
      <c r="B9692" s="855" t="s">
        <v>15736</v>
      </c>
      <c r="C9692" s="855" t="s">
        <v>15418</v>
      </c>
      <c r="D9692" s="1275" t="s">
        <v>15737</v>
      </c>
      <c r="E9692" s="1276" t="s">
        <v>9</v>
      </c>
      <c r="F9692" s="1276"/>
      <c r="G9692" s="856">
        <v>87595.821884999998</v>
      </c>
    </row>
    <row r="9693" spans="1:7" x14ac:dyDescent="0.25">
      <c r="A9693" s="852" t="s">
        <v>15738</v>
      </c>
      <c r="B9693" s="855" t="s">
        <v>15736</v>
      </c>
      <c r="C9693" s="855" t="s">
        <v>15490</v>
      </c>
      <c r="D9693" s="1275" t="s">
        <v>15739</v>
      </c>
      <c r="E9693" s="1276" t="s">
        <v>9</v>
      </c>
      <c r="F9693" s="1276"/>
      <c r="G9693" s="856">
        <v>40807.963267500003</v>
      </c>
    </row>
    <row r="9694" spans="1:7" x14ac:dyDescent="0.25">
      <c r="A9694" s="867" t="s">
        <v>15740</v>
      </c>
      <c r="B9694" s="782" t="s">
        <v>11732</v>
      </c>
      <c r="C9694" s="782" t="s">
        <v>15418</v>
      </c>
      <c r="D9694" s="1274" t="s">
        <v>15741</v>
      </c>
      <c r="E9694" s="1108" t="s">
        <v>15742</v>
      </c>
      <c r="F9694" s="1108"/>
      <c r="G9694" s="868">
        <v>77288.137959187487</v>
      </c>
    </row>
    <row r="9695" spans="1:7" x14ac:dyDescent="0.25">
      <c r="A9695" s="1277" t="s">
        <v>8856</v>
      </c>
      <c r="B9695" s="855" t="s">
        <v>12817</v>
      </c>
      <c r="C9695" s="855" t="s">
        <v>15418</v>
      </c>
      <c r="D9695" s="1275"/>
      <c r="E9695" s="1276" t="s">
        <v>15743</v>
      </c>
      <c r="F9695" s="1276"/>
      <c r="G9695" s="856">
        <v>131134.85246062497</v>
      </c>
    </row>
    <row r="9696" spans="1:7" x14ac:dyDescent="0.25">
      <c r="A9696" s="1277" t="s">
        <v>8933</v>
      </c>
      <c r="B9696" s="855" t="s">
        <v>12817</v>
      </c>
      <c r="C9696" s="855" t="s">
        <v>15418</v>
      </c>
      <c r="D9696" s="1275"/>
      <c r="E9696" s="1276" t="s">
        <v>15744</v>
      </c>
      <c r="F9696" s="1276"/>
      <c r="G9696" s="856">
        <v>183847.25732343746</v>
      </c>
    </row>
    <row r="9697" spans="1:7" x14ac:dyDescent="0.25">
      <c r="A9697" s="1277" t="s">
        <v>9027</v>
      </c>
      <c r="B9697" s="855" t="s">
        <v>12817</v>
      </c>
      <c r="C9697" s="855" t="s">
        <v>15418</v>
      </c>
      <c r="D9697" s="1275"/>
      <c r="E9697" s="1276" t="s">
        <v>12818</v>
      </c>
      <c r="F9697" s="1276"/>
      <c r="G9697" s="856">
        <v>299203.27470149996</v>
      </c>
    </row>
    <row r="9698" spans="1:7" x14ac:dyDescent="0.25">
      <c r="A9698" s="1277" t="s">
        <v>9092</v>
      </c>
      <c r="B9698" s="855" t="s">
        <v>12817</v>
      </c>
      <c r="C9698" s="855" t="s">
        <v>15418</v>
      </c>
      <c r="D9698" s="1275"/>
      <c r="E9698" s="1276" t="s">
        <v>15745</v>
      </c>
      <c r="F9698" s="1276"/>
      <c r="G9698" s="856">
        <v>267664.49995349994</v>
      </c>
    </row>
    <row r="9699" spans="1:7" x14ac:dyDescent="0.25">
      <c r="A9699" s="1277" t="s">
        <v>9123</v>
      </c>
      <c r="B9699" s="855" t="s">
        <v>12817</v>
      </c>
      <c r="C9699" s="855" t="s">
        <v>15418</v>
      </c>
      <c r="D9699" s="1275"/>
      <c r="E9699" s="1276" t="s">
        <v>15746</v>
      </c>
      <c r="F9699" s="1276"/>
      <c r="G9699" s="856" t="s">
        <v>9</v>
      </c>
    </row>
    <row r="9700" spans="1:7" x14ac:dyDescent="0.25">
      <c r="A9700" s="1277" t="s">
        <v>9298</v>
      </c>
      <c r="B9700" s="855" t="s">
        <v>12817</v>
      </c>
      <c r="C9700" s="855" t="s">
        <v>15418</v>
      </c>
      <c r="D9700" s="1275"/>
      <c r="E9700" s="1276" t="s">
        <v>15747</v>
      </c>
      <c r="F9700" s="1276"/>
      <c r="G9700" s="856">
        <v>13451.454551437497</v>
      </c>
    </row>
    <row r="9701" spans="1:7" x14ac:dyDescent="0.25">
      <c r="A9701" s="1277" t="s">
        <v>9385</v>
      </c>
      <c r="B9701" s="855" t="s">
        <v>12817</v>
      </c>
      <c r="C9701" s="855" t="s">
        <v>15418</v>
      </c>
      <c r="D9701" s="1275"/>
      <c r="E9701" s="1276" t="s">
        <v>13205</v>
      </c>
      <c r="F9701" s="1276"/>
      <c r="G9701" s="856" t="s">
        <v>9</v>
      </c>
    </row>
    <row r="9702" spans="1:7" x14ac:dyDescent="0.25">
      <c r="A9702" s="1277" t="s">
        <v>8931</v>
      </c>
      <c r="B9702" s="855" t="s">
        <v>12817</v>
      </c>
      <c r="C9702" s="855" t="s">
        <v>15490</v>
      </c>
      <c r="D9702" s="1275"/>
      <c r="E9702" s="1276" t="s">
        <v>15744</v>
      </c>
      <c r="F9702" s="1276"/>
      <c r="G9702" s="856">
        <v>262477.20378262497</v>
      </c>
    </row>
    <row r="9703" spans="1:7" x14ac:dyDescent="0.25">
      <c r="A9703" s="1277" t="s">
        <v>9026</v>
      </c>
      <c r="B9703" s="855" t="s">
        <v>12817</v>
      </c>
      <c r="C9703" s="855" t="s">
        <v>15490</v>
      </c>
      <c r="D9703" s="1275"/>
      <c r="E9703" s="1276" t="s">
        <v>12818</v>
      </c>
      <c r="F9703" s="1276"/>
      <c r="G9703" s="856" t="s">
        <v>9</v>
      </c>
    </row>
    <row r="9704" spans="1:7" x14ac:dyDescent="0.25">
      <c r="A9704" s="1277" t="s">
        <v>9125</v>
      </c>
      <c r="B9704" s="855" t="s">
        <v>12817</v>
      </c>
      <c r="C9704" s="855" t="s">
        <v>15490</v>
      </c>
      <c r="D9704" s="1275"/>
      <c r="E9704" s="1276" t="s">
        <v>15748</v>
      </c>
      <c r="F9704" s="1276"/>
      <c r="G9704" s="856">
        <v>532.71047212499991</v>
      </c>
    </row>
    <row r="9705" spans="1:7" x14ac:dyDescent="0.25">
      <c r="A9705" s="1277" t="s">
        <v>9384</v>
      </c>
      <c r="B9705" s="855" t="s">
        <v>12817</v>
      </c>
      <c r="C9705" s="855" t="s">
        <v>15490</v>
      </c>
      <c r="D9705" s="1275"/>
      <c r="E9705" s="1276" t="s">
        <v>13205</v>
      </c>
      <c r="F9705" s="1276"/>
      <c r="G9705" s="856">
        <v>1017.8535948749998</v>
      </c>
    </row>
    <row r="9706" spans="1:7" x14ac:dyDescent="0.25">
      <c r="A9706" s="867" t="s">
        <v>15749</v>
      </c>
      <c r="B9706" s="782" t="s">
        <v>10222</v>
      </c>
      <c r="C9706" s="782" t="s">
        <v>15418</v>
      </c>
      <c r="D9706" s="1274" t="s">
        <v>15750</v>
      </c>
      <c r="E9706" s="1108" t="s">
        <v>15751</v>
      </c>
      <c r="F9706" s="1108"/>
      <c r="G9706" s="868">
        <v>114640.17459459373</v>
      </c>
    </row>
    <row r="9707" spans="1:7" x14ac:dyDescent="0.25">
      <c r="A9707" s="867" t="s">
        <v>15752</v>
      </c>
      <c r="B9707" s="782" t="s">
        <v>11519</v>
      </c>
      <c r="C9707" s="782" t="s">
        <v>15418</v>
      </c>
      <c r="D9707" s="1274" t="s">
        <v>15753</v>
      </c>
      <c r="E9707" s="1108" t="s">
        <v>853</v>
      </c>
      <c r="F9707" s="1108"/>
      <c r="G9707" s="868">
        <v>80572.065680062471</v>
      </c>
    </row>
    <row r="9708" spans="1:7" x14ac:dyDescent="0.25">
      <c r="A9708" s="867" t="s">
        <v>15754</v>
      </c>
      <c r="B9708" s="782" t="s">
        <v>1448</v>
      </c>
      <c r="C9708" s="782" t="s">
        <v>15418</v>
      </c>
      <c r="D9708" s="1274" t="s">
        <v>15755</v>
      </c>
      <c r="E9708" s="1108" t="s">
        <v>15756</v>
      </c>
      <c r="F9708" s="1108"/>
      <c r="G9708" s="868">
        <v>102418.19002049998</v>
      </c>
    </row>
    <row r="9709" spans="1:7" x14ac:dyDescent="0.25">
      <c r="A9709" s="867" t="s">
        <v>15757</v>
      </c>
      <c r="B9709" s="782" t="s">
        <v>1448</v>
      </c>
      <c r="C9709" s="782" t="s">
        <v>15418</v>
      </c>
      <c r="D9709" s="1274" t="s">
        <v>15758</v>
      </c>
      <c r="E9709" s="1108" t="s">
        <v>15759</v>
      </c>
      <c r="F9709" s="1108"/>
      <c r="G9709" s="868">
        <v>114640.17459459373</v>
      </c>
    </row>
    <row r="9710" spans="1:7" x14ac:dyDescent="0.25">
      <c r="A9710" s="867" t="s">
        <v>15760</v>
      </c>
      <c r="B9710" s="782" t="s">
        <v>1448</v>
      </c>
      <c r="C9710" s="782" t="s">
        <v>15418</v>
      </c>
      <c r="D9710" s="1274" t="s">
        <v>15758</v>
      </c>
      <c r="E9710" s="1108" t="s">
        <v>15761</v>
      </c>
      <c r="F9710" s="1108"/>
      <c r="G9710" s="868">
        <v>102418.19002049998</v>
      </c>
    </row>
    <row r="9711" spans="1:7" x14ac:dyDescent="0.25">
      <c r="A9711" s="867" t="s">
        <v>15762</v>
      </c>
      <c r="B9711" s="782" t="s">
        <v>1448</v>
      </c>
      <c r="C9711" s="782" t="s">
        <v>15418</v>
      </c>
      <c r="D9711" s="1274" t="s">
        <v>15755</v>
      </c>
      <c r="E9711" s="1108" t="s">
        <v>15763</v>
      </c>
      <c r="F9711" s="1108"/>
      <c r="G9711" s="868">
        <v>102418.19002049998</v>
      </c>
    </row>
    <row r="9712" spans="1:7" x14ac:dyDescent="0.25">
      <c r="A9712" s="867" t="s">
        <v>15764</v>
      </c>
      <c r="B9712" s="782" t="s">
        <v>1448</v>
      </c>
      <c r="C9712" s="782" t="s">
        <v>15418</v>
      </c>
      <c r="D9712" s="1274" t="s">
        <v>15765</v>
      </c>
      <c r="E9712" s="1108" t="s">
        <v>15766</v>
      </c>
      <c r="F9712" s="1108"/>
      <c r="G9712" s="868">
        <v>509247.6103801874</v>
      </c>
    </row>
    <row r="9713" spans="1:7" x14ac:dyDescent="0.25">
      <c r="A9713" s="867" t="s">
        <v>15767</v>
      </c>
      <c r="B9713" s="782" t="s">
        <v>1448</v>
      </c>
      <c r="C9713" s="782" t="s">
        <v>15418</v>
      </c>
      <c r="D9713" s="1274" t="s">
        <v>15768</v>
      </c>
      <c r="E9713" s="1108" t="s">
        <v>15769</v>
      </c>
      <c r="F9713" s="1108"/>
      <c r="G9713" s="868">
        <v>80572.065680062471</v>
      </c>
    </row>
    <row r="9714" spans="1:7" x14ac:dyDescent="0.25">
      <c r="A9714" s="867" t="s">
        <v>15770</v>
      </c>
      <c r="B9714" s="782" t="s">
        <v>1448</v>
      </c>
      <c r="C9714" s="782" t="s">
        <v>15418</v>
      </c>
      <c r="D9714" s="1274" t="s">
        <v>15771</v>
      </c>
      <c r="E9714" s="1108" t="s">
        <v>15772</v>
      </c>
      <c r="F9714" s="1108"/>
      <c r="G9714" s="868">
        <v>114640.17459459373</v>
      </c>
    </row>
    <row r="9715" spans="1:7" x14ac:dyDescent="0.25">
      <c r="A9715" s="867" t="s">
        <v>15773</v>
      </c>
      <c r="B9715" s="782" t="s">
        <v>1448</v>
      </c>
      <c r="C9715" s="782" t="s">
        <v>15418</v>
      </c>
      <c r="D9715" s="1274" t="s">
        <v>15774</v>
      </c>
      <c r="E9715" s="1108" t="s">
        <v>15775</v>
      </c>
      <c r="F9715" s="1108"/>
      <c r="G9715" s="868">
        <v>114640.17459459373</v>
      </c>
    </row>
    <row r="9716" spans="1:7" x14ac:dyDescent="0.25">
      <c r="A9716" s="867" t="s">
        <v>15776</v>
      </c>
      <c r="B9716" s="782" t="s">
        <v>1448</v>
      </c>
      <c r="C9716" s="782" t="s">
        <v>15418</v>
      </c>
      <c r="D9716" s="1274" t="s">
        <v>15774</v>
      </c>
      <c r="E9716" s="1108" t="s">
        <v>15777</v>
      </c>
      <c r="F9716" s="1108"/>
      <c r="G9716" s="868">
        <v>114640.17459459373</v>
      </c>
    </row>
    <row r="9717" spans="1:7" x14ac:dyDescent="0.25">
      <c r="A9717" s="867" t="s">
        <v>15778</v>
      </c>
      <c r="B9717" s="782" t="s">
        <v>1448</v>
      </c>
      <c r="C9717" s="782" t="s">
        <v>15418</v>
      </c>
      <c r="D9717" s="1274" t="s">
        <v>15779</v>
      </c>
      <c r="E9717" s="1108" t="s">
        <v>15780</v>
      </c>
      <c r="F9717" s="1108"/>
      <c r="G9717" s="868">
        <v>394148.41165762494</v>
      </c>
    </row>
    <row r="9718" spans="1:7" x14ac:dyDescent="0.25">
      <c r="A9718" s="867" t="s">
        <v>15781</v>
      </c>
      <c r="B9718" s="782" t="s">
        <v>1448</v>
      </c>
      <c r="C9718" s="782" t="s">
        <v>15418</v>
      </c>
      <c r="D9718" s="1274" t="s">
        <v>15782</v>
      </c>
      <c r="E9718" s="1108" t="s">
        <v>15783</v>
      </c>
      <c r="F9718" s="1108"/>
      <c r="G9718" s="868">
        <v>114640.17459459373</v>
      </c>
    </row>
    <row r="9719" spans="1:7" x14ac:dyDescent="0.25">
      <c r="A9719" s="867" t="s">
        <v>15784</v>
      </c>
      <c r="B9719" s="782" t="s">
        <v>1448</v>
      </c>
      <c r="C9719" s="782" t="s">
        <v>15418</v>
      </c>
      <c r="D9719" s="1274" t="s">
        <v>15771</v>
      </c>
      <c r="E9719" s="1108" t="s">
        <v>15785</v>
      </c>
      <c r="F9719" s="1108"/>
      <c r="G9719" s="868">
        <v>102419.52627449998</v>
      </c>
    </row>
    <row r="9720" spans="1:7" x14ac:dyDescent="0.25">
      <c r="A9720" s="867" t="s">
        <v>15786</v>
      </c>
      <c r="B9720" s="782" t="s">
        <v>1448</v>
      </c>
      <c r="C9720" s="782" t="s">
        <v>15418</v>
      </c>
      <c r="D9720" s="1274" t="s">
        <v>15787</v>
      </c>
      <c r="E9720" s="1108" t="s">
        <v>15788</v>
      </c>
      <c r="F9720" s="1108"/>
      <c r="G9720" s="868">
        <v>102419.52627449998</v>
      </c>
    </row>
    <row r="9721" spans="1:7" x14ac:dyDescent="0.25">
      <c r="A9721" s="867" t="s">
        <v>15789</v>
      </c>
      <c r="B9721" s="782" t="s">
        <v>1448</v>
      </c>
      <c r="C9721" s="782" t="s">
        <v>15418</v>
      </c>
      <c r="D9721" s="1274" t="s">
        <v>15779</v>
      </c>
      <c r="E9721" s="1108" t="s">
        <v>15790</v>
      </c>
      <c r="F9721" s="1108"/>
      <c r="G9721" s="868">
        <v>102419.52627449998</v>
      </c>
    </row>
    <row r="9722" spans="1:7" x14ac:dyDescent="0.25">
      <c r="A9722" s="867" t="s">
        <v>15791</v>
      </c>
      <c r="B9722" s="782" t="s">
        <v>1448</v>
      </c>
      <c r="C9722" s="782" t="s">
        <v>15418</v>
      </c>
      <c r="D9722" s="1274" t="s">
        <v>15792</v>
      </c>
      <c r="E9722" s="1108" t="s">
        <v>15793</v>
      </c>
      <c r="F9722" s="1108"/>
      <c r="G9722" s="868">
        <v>381098.09575631242</v>
      </c>
    </row>
    <row r="9723" spans="1:7" x14ac:dyDescent="0.25">
      <c r="A9723" s="867" t="s">
        <v>15794</v>
      </c>
      <c r="B9723" s="782" t="s">
        <v>1448</v>
      </c>
      <c r="C9723" s="782" t="s">
        <v>15490</v>
      </c>
      <c r="D9723" s="1274" t="s">
        <v>15795</v>
      </c>
      <c r="E9723" s="1108" t="s">
        <v>15796</v>
      </c>
      <c r="F9723" s="1108"/>
      <c r="G9723" s="868">
        <v>39617.98935590624</v>
      </c>
    </row>
    <row r="9724" spans="1:7" x14ac:dyDescent="0.25">
      <c r="A9724" s="867" t="s">
        <v>15797</v>
      </c>
      <c r="B9724" s="782" t="s">
        <v>1448</v>
      </c>
      <c r="C9724" s="782" t="s">
        <v>15490</v>
      </c>
      <c r="D9724" s="1274" t="s">
        <v>15795</v>
      </c>
      <c r="E9724" s="1108" t="s">
        <v>15798</v>
      </c>
      <c r="F9724" s="1108"/>
      <c r="G9724" s="868">
        <v>39657.367090968743</v>
      </c>
    </row>
    <row r="9725" spans="1:7" x14ac:dyDescent="0.25">
      <c r="A9725" s="867" t="s">
        <v>15799</v>
      </c>
      <c r="B9725" s="782" t="s">
        <v>19</v>
      </c>
      <c r="C9725" s="782" t="s">
        <v>15418</v>
      </c>
      <c r="D9725" s="1274" t="s">
        <v>15800</v>
      </c>
      <c r="E9725" s="1108" t="s">
        <v>15801</v>
      </c>
      <c r="F9725" s="1108"/>
      <c r="G9725" s="868">
        <v>102418.19002049998</v>
      </c>
    </row>
    <row r="9726" spans="1:7" x14ac:dyDescent="0.25">
      <c r="A9726" s="867" t="s">
        <v>15802</v>
      </c>
      <c r="B9726" s="782" t="s">
        <v>19</v>
      </c>
      <c r="C9726" s="782" t="s">
        <v>15418</v>
      </c>
      <c r="D9726" s="1274" t="s">
        <v>15803</v>
      </c>
      <c r="E9726" s="1108" t="s">
        <v>15804</v>
      </c>
      <c r="F9726" s="1108"/>
      <c r="G9726" s="868">
        <v>102418.19002049998</v>
      </c>
    </row>
    <row r="9727" spans="1:7" x14ac:dyDescent="0.25">
      <c r="A9727" s="867" t="s">
        <v>15805</v>
      </c>
      <c r="B9727" s="782" t="s">
        <v>19</v>
      </c>
      <c r="C9727" s="782" t="s">
        <v>15418</v>
      </c>
      <c r="D9727" s="1274" t="s">
        <v>15806</v>
      </c>
      <c r="E9727" s="1108" t="s">
        <v>15807</v>
      </c>
      <c r="F9727" s="1108"/>
      <c r="G9727" s="868">
        <v>89757.517433999994</v>
      </c>
    </row>
    <row r="9728" spans="1:7" x14ac:dyDescent="0.25">
      <c r="A9728" s="867" t="s">
        <v>15808</v>
      </c>
      <c r="B9728" s="782" t="s">
        <v>19</v>
      </c>
      <c r="C9728" s="782" t="s">
        <v>15418</v>
      </c>
      <c r="D9728" s="1274" t="s">
        <v>15809</v>
      </c>
      <c r="E9728" s="1108" t="s">
        <v>15810</v>
      </c>
      <c r="F9728" s="1108"/>
      <c r="G9728" s="868">
        <v>102418.19002049998</v>
      </c>
    </row>
    <row r="9729" spans="1:7" x14ac:dyDescent="0.25">
      <c r="A9729" s="867" t="s">
        <v>15811</v>
      </c>
      <c r="B9729" s="782" t="s">
        <v>19</v>
      </c>
      <c r="C9729" s="782" t="s">
        <v>15418</v>
      </c>
      <c r="D9729" s="1274" t="s">
        <v>15812</v>
      </c>
      <c r="E9729" s="1108" t="s">
        <v>15813</v>
      </c>
      <c r="F9729" s="1108"/>
      <c r="G9729" s="868">
        <v>102418.19002049998</v>
      </c>
    </row>
    <row r="9730" spans="1:7" x14ac:dyDescent="0.25">
      <c r="A9730" s="867" t="s">
        <v>15814</v>
      </c>
      <c r="B9730" s="782" t="s">
        <v>19</v>
      </c>
      <c r="C9730" s="782" t="s">
        <v>15418</v>
      </c>
      <c r="D9730" s="1274" t="s">
        <v>15812</v>
      </c>
      <c r="E9730" s="1108" t="s">
        <v>15815</v>
      </c>
      <c r="F9730" s="1108"/>
      <c r="G9730" s="868">
        <v>102418.19002049998</v>
      </c>
    </row>
    <row r="9731" spans="1:7" x14ac:dyDescent="0.25">
      <c r="A9731" s="867" t="s">
        <v>15816</v>
      </c>
      <c r="B9731" s="782" t="s">
        <v>19</v>
      </c>
      <c r="C9731" s="782" t="s">
        <v>15418</v>
      </c>
      <c r="D9731" s="1274" t="s">
        <v>15817</v>
      </c>
      <c r="E9731" s="1108" t="s">
        <v>15804</v>
      </c>
      <c r="F9731" s="1108"/>
      <c r="G9731" s="868">
        <v>102418.19002049998</v>
      </c>
    </row>
    <row r="9732" spans="1:7" x14ac:dyDescent="0.25">
      <c r="A9732" s="867" t="s">
        <v>15818</v>
      </c>
      <c r="B9732" s="782" t="s">
        <v>19</v>
      </c>
      <c r="C9732" s="782" t="s">
        <v>15418</v>
      </c>
      <c r="D9732" s="1274" t="s">
        <v>15819</v>
      </c>
      <c r="E9732" s="1108" t="s">
        <v>853</v>
      </c>
      <c r="F9732" s="1108"/>
      <c r="G9732" s="868">
        <v>114640.17459459373</v>
      </c>
    </row>
    <row r="9733" spans="1:7" x14ac:dyDescent="0.25">
      <c r="A9733" s="867" t="s">
        <v>15820</v>
      </c>
      <c r="B9733" s="782" t="s">
        <v>19</v>
      </c>
      <c r="C9733" s="782" t="s">
        <v>15418</v>
      </c>
      <c r="D9733" s="1274" t="s">
        <v>15821</v>
      </c>
      <c r="E9733" s="1108" t="s">
        <v>853</v>
      </c>
      <c r="F9733" s="1108"/>
      <c r="G9733" s="868">
        <v>85167.088243593738</v>
      </c>
    </row>
    <row r="9734" spans="1:7" x14ac:dyDescent="0.25">
      <c r="A9734" s="867" t="s">
        <v>15822</v>
      </c>
      <c r="B9734" s="782" t="s">
        <v>19</v>
      </c>
      <c r="C9734" s="782" t="s">
        <v>15418</v>
      </c>
      <c r="D9734" s="1274" t="s">
        <v>15823</v>
      </c>
      <c r="E9734" s="1108" t="s">
        <v>15824</v>
      </c>
      <c r="F9734" s="1108"/>
      <c r="G9734" s="868">
        <v>484073.62896862492</v>
      </c>
    </row>
    <row r="9735" spans="1:7" x14ac:dyDescent="0.25">
      <c r="A9735" s="867" t="s">
        <v>15825</v>
      </c>
      <c r="B9735" s="782" t="s">
        <v>15826</v>
      </c>
      <c r="C9735" s="782" t="s">
        <v>15490</v>
      </c>
      <c r="D9735" s="1274" t="s">
        <v>15827</v>
      </c>
      <c r="E9735" s="1108" t="s">
        <v>15828</v>
      </c>
      <c r="F9735" s="1108"/>
      <c r="G9735" s="868">
        <v>31566.286484062493</v>
      </c>
    </row>
    <row r="9736" spans="1:7" x14ac:dyDescent="0.25">
      <c r="A9736" s="867" t="s">
        <v>15829</v>
      </c>
      <c r="B9736" s="782" t="s">
        <v>1450</v>
      </c>
      <c r="C9736" s="782" t="s">
        <v>15418</v>
      </c>
      <c r="D9736" s="1274"/>
      <c r="E9736" s="1108" t="s">
        <v>15830</v>
      </c>
      <c r="F9736" s="1108"/>
      <c r="G9736" s="868">
        <v>114640.17459459373</v>
      </c>
    </row>
    <row r="9737" spans="1:7" x14ac:dyDescent="0.25">
      <c r="A9737" s="867" t="s">
        <v>15831</v>
      </c>
      <c r="B9737" s="782" t="s">
        <v>1450</v>
      </c>
      <c r="C9737" s="782" t="s">
        <v>15418</v>
      </c>
      <c r="D9737" s="1274"/>
      <c r="E9737" s="1108" t="s">
        <v>15832</v>
      </c>
      <c r="F9737" s="1108"/>
      <c r="G9737" s="868">
        <v>80572.065680062471</v>
      </c>
    </row>
    <row r="9738" spans="1:7" x14ac:dyDescent="0.25">
      <c r="A9738" s="867" t="s">
        <v>15833</v>
      </c>
      <c r="B9738" s="782" t="s">
        <v>1450</v>
      </c>
      <c r="C9738" s="782" t="s">
        <v>15418</v>
      </c>
      <c r="D9738" s="1274" t="s">
        <v>15834</v>
      </c>
      <c r="E9738" s="1108" t="s">
        <v>15835</v>
      </c>
      <c r="F9738" s="1108"/>
      <c r="G9738" s="868">
        <v>52251.331372312488</v>
      </c>
    </row>
    <row r="9739" spans="1:7" x14ac:dyDescent="0.25">
      <c r="A9739" s="867" t="s">
        <v>15836</v>
      </c>
      <c r="B9739" s="782" t="s">
        <v>1450</v>
      </c>
      <c r="C9739" s="782" t="s">
        <v>15418</v>
      </c>
      <c r="D9739" s="1274" t="s">
        <v>15837</v>
      </c>
      <c r="E9739" s="1108" t="s">
        <v>15838</v>
      </c>
      <c r="F9739" s="1108"/>
      <c r="G9739" s="868">
        <v>114640.17459459373</v>
      </c>
    </row>
    <row r="9740" spans="1:7" x14ac:dyDescent="0.25">
      <c r="A9740" s="867" t="s">
        <v>15839</v>
      </c>
      <c r="B9740" s="782" t="s">
        <v>1450</v>
      </c>
      <c r="C9740" s="782" t="s">
        <v>15418</v>
      </c>
      <c r="D9740" s="1274" t="s">
        <v>15840</v>
      </c>
      <c r="E9740" s="1108" t="s">
        <v>15838</v>
      </c>
      <c r="F9740" s="1108"/>
      <c r="G9740" s="868">
        <v>114640.17459459373</v>
      </c>
    </row>
    <row r="9741" spans="1:7" x14ac:dyDescent="0.25">
      <c r="A9741" s="867" t="s">
        <v>15841</v>
      </c>
      <c r="B9741" s="782" t="s">
        <v>1450</v>
      </c>
      <c r="C9741" s="782" t="s">
        <v>15418</v>
      </c>
      <c r="D9741" s="1274" t="s">
        <v>15837</v>
      </c>
      <c r="E9741" s="1108" t="s">
        <v>15842</v>
      </c>
      <c r="F9741" s="1108"/>
      <c r="G9741" s="868">
        <v>81015.973434656233</v>
      </c>
    </row>
    <row r="9742" spans="1:7" x14ac:dyDescent="0.25">
      <c r="A9742" s="867" t="s">
        <v>15843</v>
      </c>
      <c r="B9742" s="782" t="s">
        <v>1450</v>
      </c>
      <c r="C9742" s="782" t="s">
        <v>15418</v>
      </c>
      <c r="D9742" s="1274" t="s">
        <v>15844</v>
      </c>
      <c r="E9742" s="1108" t="s">
        <v>15842</v>
      </c>
      <c r="F9742" s="1108"/>
      <c r="G9742" s="868">
        <v>102419.52627449998</v>
      </c>
    </row>
    <row r="9743" spans="1:7" x14ac:dyDescent="0.25">
      <c r="A9743" s="867" t="s">
        <v>15845</v>
      </c>
      <c r="B9743" s="782" t="s">
        <v>1450</v>
      </c>
      <c r="C9743" s="782" t="s">
        <v>15418</v>
      </c>
      <c r="D9743" s="1274" t="s">
        <v>15834</v>
      </c>
      <c r="E9743" s="1108" t="s">
        <v>15846</v>
      </c>
      <c r="F9743" s="1108"/>
      <c r="G9743" s="868">
        <v>52251.331372312488</v>
      </c>
    </row>
    <row r="9744" spans="1:7" x14ac:dyDescent="0.25">
      <c r="A9744" s="867" t="s">
        <v>15847</v>
      </c>
      <c r="B9744" s="782" t="s">
        <v>1450</v>
      </c>
      <c r="C9744" s="782" t="s">
        <v>15418</v>
      </c>
      <c r="D9744" s="1274" t="s">
        <v>15840</v>
      </c>
      <c r="E9744" s="1108" t="s">
        <v>15848</v>
      </c>
      <c r="F9744" s="1108"/>
      <c r="G9744" s="868">
        <v>16570.864975031247</v>
      </c>
    </row>
    <row r="9745" spans="1:7" x14ac:dyDescent="0.25">
      <c r="A9745" s="867" t="s">
        <v>15849</v>
      </c>
      <c r="B9745" s="782" t="s">
        <v>1450</v>
      </c>
      <c r="C9745" s="782" t="s">
        <v>15418</v>
      </c>
      <c r="D9745" s="1274" t="s">
        <v>15850</v>
      </c>
      <c r="E9745" s="1108" t="s">
        <v>15851</v>
      </c>
      <c r="F9745" s="1108"/>
      <c r="G9745" s="868">
        <v>412.2134800312499</v>
      </c>
    </row>
    <row r="9746" spans="1:7" x14ac:dyDescent="0.25">
      <c r="A9746" s="867" t="s">
        <v>15852</v>
      </c>
      <c r="B9746" s="782" t="s">
        <v>1450</v>
      </c>
      <c r="C9746" s="782" t="s">
        <v>15418</v>
      </c>
      <c r="D9746" s="1274" t="s">
        <v>15755</v>
      </c>
      <c r="E9746" s="1108" t="s">
        <v>15853</v>
      </c>
      <c r="F9746" s="1108"/>
      <c r="G9746" s="868">
        <v>114640.29986840623</v>
      </c>
    </row>
    <row r="9747" spans="1:7" x14ac:dyDescent="0.25">
      <c r="A9747" s="867" t="s">
        <v>15854</v>
      </c>
      <c r="B9747" s="782" t="s">
        <v>1450</v>
      </c>
      <c r="C9747" s="782" t="s">
        <v>15418</v>
      </c>
      <c r="D9747" s="1274" t="s">
        <v>15834</v>
      </c>
      <c r="E9747" s="1108" t="s">
        <v>15855</v>
      </c>
      <c r="F9747" s="1108"/>
      <c r="G9747" s="868">
        <v>52251.331372312488</v>
      </c>
    </row>
    <row r="9748" spans="1:7" x14ac:dyDescent="0.25">
      <c r="A9748" s="867" t="s">
        <v>15856</v>
      </c>
      <c r="B9748" s="782" t="s">
        <v>1450</v>
      </c>
      <c r="C9748" s="782" t="s">
        <v>15418</v>
      </c>
      <c r="D9748" s="1274" t="s">
        <v>15834</v>
      </c>
      <c r="E9748" s="1108" t="s">
        <v>15857</v>
      </c>
      <c r="F9748" s="1108"/>
      <c r="G9748" s="868">
        <v>67988.269456499984</v>
      </c>
    </row>
    <row r="9749" spans="1:7" x14ac:dyDescent="0.25">
      <c r="A9749" s="867" t="s">
        <v>15858</v>
      </c>
      <c r="B9749" s="782" t="s">
        <v>1450</v>
      </c>
      <c r="C9749" s="782" t="s">
        <v>15418</v>
      </c>
      <c r="D9749" s="1274" t="s">
        <v>15859</v>
      </c>
      <c r="E9749" s="1108" t="s">
        <v>15860</v>
      </c>
      <c r="F9749" s="1108"/>
      <c r="G9749" s="868">
        <v>89757.517433999994</v>
      </c>
    </row>
    <row r="9750" spans="1:7" x14ac:dyDescent="0.25">
      <c r="A9750" s="867" t="s">
        <v>15861</v>
      </c>
      <c r="B9750" s="782" t="s">
        <v>1450</v>
      </c>
      <c r="C9750" s="782" t="s">
        <v>15418</v>
      </c>
      <c r="D9750" s="1274" t="s">
        <v>15862</v>
      </c>
      <c r="E9750" s="1108" t="s">
        <v>15863</v>
      </c>
      <c r="F9750" s="1108"/>
      <c r="G9750" s="868" t="s">
        <v>9</v>
      </c>
    </row>
    <row r="9751" spans="1:7" x14ac:dyDescent="0.25">
      <c r="A9751" s="867" t="s">
        <v>15864</v>
      </c>
      <c r="B9751" s="782" t="s">
        <v>1450</v>
      </c>
      <c r="C9751" s="782" t="s">
        <v>15418</v>
      </c>
      <c r="D9751" s="1274" t="s">
        <v>15859</v>
      </c>
      <c r="E9751" s="1108" t="s">
        <v>15865</v>
      </c>
      <c r="F9751" s="1108"/>
      <c r="G9751" s="868">
        <v>102419.52627449998</v>
      </c>
    </row>
    <row r="9752" spans="1:7" x14ac:dyDescent="0.25">
      <c r="A9752" s="867" t="s">
        <v>15866</v>
      </c>
      <c r="B9752" s="782" t="s">
        <v>1450</v>
      </c>
      <c r="C9752" s="782" t="s">
        <v>15418</v>
      </c>
      <c r="D9752" s="1274" t="s">
        <v>15862</v>
      </c>
      <c r="E9752" s="1108" t="s">
        <v>15867</v>
      </c>
      <c r="F9752" s="1108"/>
      <c r="G9752" s="868">
        <v>114640.17459459373</v>
      </c>
    </row>
    <row r="9753" spans="1:7" x14ac:dyDescent="0.25">
      <c r="A9753" s="867" t="s">
        <v>15868</v>
      </c>
      <c r="B9753" s="782" t="s">
        <v>1450</v>
      </c>
      <c r="C9753" s="782" t="s">
        <v>15490</v>
      </c>
      <c r="D9753" s="1274" t="s">
        <v>15869</v>
      </c>
      <c r="E9753" s="1108" t="s">
        <v>15870</v>
      </c>
      <c r="F9753" s="1108"/>
      <c r="G9753" s="868">
        <v>47325.231001312488</v>
      </c>
    </row>
    <row r="9754" spans="1:7" x14ac:dyDescent="0.25">
      <c r="A9754" s="852" t="s">
        <v>7459</v>
      </c>
      <c r="B9754" s="855" t="s">
        <v>1450</v>
      </c>
      <c r="C9754" s="855" t="s">
        <v>15418</v>
      </c>
      <c r="D9754" s="1275" t="s">
        <v>15871</v>
      </c>
      <c r="E9754" s="1276" t="s">
        <v>15872</v>
      </c>
      <c r="F9754" s="1276"/>
      <c r="G9754" s="856">
        <v>39921.85150199999</v>
      </c>
    </row>
    <row r="9755" spans="1:7" x14ac:dyDescent="0.25">
      <c r="A9755" s="852" t="s">
        <v>7461</v>
      </c>
      <c r="B9755" s="855" t="s">
        <v>1450</v>
      </c>
      <c r="C9755" s="855" t="s">
        <v>15418</v>
      </c>
      <c r="D9755" s="1275" t="s">
        <v>15873</v>
      </c>
      <c r="E9755" s="1276" t="s">
        <v>15874</v>
      </c>
      <c r="F9755" s="1276"/>
      <c r="G9755" s="856">
        <v>44478.847412999996</v>
      </c>
    </row>
    <row r="9756" spans="1:7" x14ac:dyDescent="0.25">
      <c r="A9756" s="852" t="s">
        <v>7463</v>
      </c>
      <c r="B9756" s="855" t="s">
        <v>1450</v>
      </c>
      <c r="C9756" s="855" t="s">
        <v>15418</v>
      </c>
      <c r="D9756" s="1275" t="s">
        <v>15875</v>
      </c>
      <c r="E9756" s="1276" t="s">
        <v>15876</v>
      </c>
      <c r="F9756" s="1276"/>
      <c r="G9756" s="856">
        <v>35300.672549999996</v>
      </c>
    </row>
    <row r="9757" spans="1:7" x14ac:dyDescent="0.25">
      <c r="A9757" s="852" t="s">
        <v>7465</v>
      </c>
      <c r="B9757" s="855" t="s">
        <v>1450</v>
      </c>
      <c r="C9757" s="855" t="s">
        <v>15418</v>
      </c>
      <c r="D9757" s="1275" t="s">
        <v>15877</v>
      </c>
      <c r="E9757" s="1276" t="s">
        <v>15878</v>
      </c>
      <c r="F9757" s="1276"/>
      <c r="G9757" s="856" t="s">
        <v>9</v>
      </c>
    </row>
    <row r="9758" spans="1:7" x14ac:dyDescent="0.25">
      <c r="A9758" s="852" t="s">
        <v>7467</v>
      </c>
      <c r="B9758" s="855" t="s">
        <v>1450</v>
      </c>
      <c r="C9758" s="855" t="s">
        <v>15418</v>
      </c>
      <c r="D9758" s="1275" t="s">
        <v>15879</v>
      </c>
      <c r="E9758" s="1276" t="s">
        <v>15880</v>
      </c>
      <c r="F9758" s="1276"/>
      <c r="G9758" s="856" t="s">
        <v>9</v>
      </c>
    </row>
    <row r="9759" spans="1:7" x14ac:dyDescent="0.25">
      <c r="A9759" s="852" t="s">
        <v>7473</v>
      </c>
      <c r="B9759" s="855" t="s">
        <v>10592</v>
      </c>
      <c r="C9759" s="855" t="s">
        <v>15490</v>
      </c>
      <c r="D9759" s="1275" t="s">
        <v>15881</v>
      </c>
      <c r="E9759" s="1276" t="s">
        <v>15882</v>
      </c>
      <c r="F9759" s="1276"/>
      <c r="G9759" s="856">
        <v>22977.528677999999</v>
      </c>
    </row>
    <row r="9760" spans="1:7" x14ac:dyDescent="0.25">
      <c r="A9760" s="852" t="s">
        <v>7475</v>
      </c>
      <c r="B9760" s="855" t="s">
        <v>10592</v>
      </c>
      <c r="C9760" s="855" t="s">
        <v>15490</v>
      </c>
      <c r="D9760" s="1275" t="s">
        <v>15883</v>
      </c>
      <c r="E9760" s="1276" t="s">
        <v>14612</v>
      </c>
      <c r="F9760" s="1276"/>
      <c r="G9760" s="856">
        <v>22977.528677999999</v>
      </c>
    </row>
    <row r="9761" spans="1:7" x14ac:dyDescent="0.25">
      <c r="A9761" s="867" t="s">
        <v>15884</v>
      </c>
      <c r="B9761" s="782" t="s">
        <v>13182</v>
      </c>
      <c r="C9761" s="782" t="s">
        <v>15418</v>
      </c>
      <c r="D9761" s="1274" t="s">
        <v>15607</v>
      </c>
      <c r="E9761" s="1108"/>
      <c r="F9761" s="1108"/>
      <c r="G9761" s="868">
        <v>3991.5577297499995</v>
      </c>
    </row>
    <row r="9762" spans="1:7" x14ac:dyDescent="0.25">
      <c r="A9762" s="867" t="s">
        <v>15885</v>
      </c>
      <c r="B9762" s="782" t="s">
        <v>13179</v>
      </c>
      <c r="C9762" s="782" t="s">
        <v>15418</v>
      </c>
      <c r="D9762" s="1274" t="s">
        <v>15886</v>
      </c>
      <c r="E9762" s="1108" t="s">
        <v>853</v>
      </c>
      <c r="F9762" s="1108"/>
      <c r="G9762" s="868">
        <v>76932.527363437475</v>
      </c>
    </row>
    <row r="9763" spans="1:7" x14ac:dyDescent="0.25">
      <c r="A9763" s="867" t="s">
        <v>15887</v>
      </c>
      <c r="B9763" s="782" t="s">
        <v>12801</v>
      </c>
      <c r="C9763" s="782" t="s">
        <v>15418</v>
      </c>
      <c r="D9763" s="1274" t="s">
        <v>15888</v>
      </c>
      <c r="E9763" s="1108" t="s">
        <v>855</v>
      </c>
      <c r="F9763" s="1108"/>
      <c r="G9763" s="868">
        <v>114640.29986840623</v>
      </c>
    </row>
    <row r="9764" spans="1:7" x14ac:dyDescent="0.25">
      <c r="A9764" s="867" t="s">
        <v>15889</v>
      </c>
      <c r="B9764" s="782" t="s">
        <v>12801</v>
      </c>
      <c r="C9764" s="782" t="s">
        <v>15418</v>
      </c>
      <c r="D9764" s="1274" t="s">
        <v>15890</v>
      </c>
      <c r="E9764" s="1108" t="s">
        <v>15891</v>
      </c>
      <c r="F9764" s="1108"/>
      <c r="G9764" s="868">
        <v>74706.140288718729</v>
      </c>
    </row>
    <row r="9765" spans="1:7" x14ac:dyDescent="0.25">
      <c r="A9765" s="867" t="s">
        <v>15892</v>
      </c>
      <c r="B9765" s="782" t="s">
        <v>12801</v>
      </c>
      <c r="C9765" s="782" t="s">
        <v>15418</v>
      </c>
      <c r="D9765" s="1274" t="s">
        <v>15893</v>
      </c>
      <c r="E9765" s="1108" t="s">
        <v>15894</v>
      </c>
      <c r="F9765" s="1108"/>
      <c r="G9765" s="868">
        <v>114640.29986840623</v>
      </c>
    </row>
    <row r="9766" spans="1:7" x14ac:dyDescent="0.25">
      <c r="A9766" s="867" t="s">
        <v>15895</v>
      </c>
      <c r="B9766" s="782" t="s">
        <v>12801</v>
      </c>
      <c r="C9766" s="782" t="s">
        <v>15418</v>
      </c>
      <c r="D9766" s="1274" t="s">
        <v>15896</v>
      </c>
      <c r="E9766" s="1108" t="s">
        <v>15897</v>
      </c>
      <c r="F9766" s="1108"/>
      <c r="G9766" s="868">
        <v>114640.29986840623</v>
      </c>
    </row>
    <row r="9767" spans="1:7" x14ac:dyDescent="0.25">
      <c r="A9767" s="867" t="s">
        <v>15898</v>
      </c>
      <c r="B9767" s="782" t="s">
        <v>3524</v>
      </c>
      <c r="C9767" s="782" t="s">
        <v>15418</v>
      </c>
      <c r="D9767" s="1274" t="s">
        <v>15899</v>
      </c>
      <c r="E9767" s="1108" t="s">
        <v>15900</v>
      </c>
      <c r="F9767" s="1108"/>
      <c r="G9767" s="868">
        <v>114640.17459459373</v>
      </c>
    </row>
    <row r="9768" spans="1:7" x14ac:dyDescent="0.25">
      <c r="A9768" s="867" t="s">
        <v>15901</v>
      </c>
      <c r="B9768" s="782" t="s">
        <v>3524</v>
      </c>
      <c r="C9768" s="782" t="s">
        <v>15418</v>
      </c>
      <c r="D9768" s="1274" t="s">
        <v>15902</v>
      </c>
      <c r="E9768" s="1108" t="s">
        <v>15903</v>
      </c>
      <c r="F9768" s="1108"/>
      <c r="G9768" s="868">
        <v>114640.17459459373</v>
      </c>
    </row>
    <row r="9769" spans="1:7" x14ac:dyDescent="0.25">
      <c r="A9769" s="867" t="s">
        <v>15904</v>
      </c>
      <c r="B9769" s="782" t="s">
        <v>3524</v>
      </c>
      <c r="C9769" s="782" t="s">
        <v>15418</v>
      </c>
      <c r="D9769" s="1274" t="s">
        <v>15905</v>
      </c>
      <c r="E9769" s="1108" t="s">
        <v>15906</v>
      </c>
      <c r="F9769" s="1108"/>
      <c r="G9769" s="868">
        <v>114640.17459459373</v>
      </c>
    </row>
    <row r="9770" spans="1:7" x14ac:dyDescent="0.25">
      <c r="A9770" s="1277" t="s">
        <v>9477</v>
      </c>
      <c r="B9770" s="855" t="s">
        <v>12811</v>
      </c>
      <c r="C9770" s="855" t="s">
        <v>15418</v>
      </c>
      <c r="D9770" s="1275"/>
      <c r="E9770" s="1276" t="s">
        <v>15907</v>
      </c>
      <c r="F9770" s="1276"/>
      <c r="G9770" s="856">
        <v>148149.189162</v>
      </c>
    </row>
    <row r="9771" spans="1:7" x14ac:dyDescent="0.25">
      <c r="A9771" s="1277" t="s">
        <v>9440</v>
      </c>
      <c r="B9771" s="855" t="s">
        <v>12811</v>
      </c>
      <c r="C9771" s="855" t="s">
        <v>15418</v>
      </c>
      <c r="D9771" s="1275"/>
      <c r="E9771" s="1278" t="s">
        <v>15908</v>
      </c>
      <c r="F9771" s="1278"/>
      <c r="G9771" s="856">
        <v>131134.85246062497</v>
      </c>
    </row>
    <row r="9772" spans="1:7" x14ac:dyDescent="0.25">
      <c r="A9772" s="1277" t="s">
        <v>9475</v>
      </c>
      <c r="B9772" s="855" t="s">
        <v>12811</v>
      </c>
      <c r="C9772" s="855" t="s">
        <v>15490</v>
      </c>
      <c r="D9772" s="1275"/>
      <c r="E9772" s="1276" t="s">
        <v>15907</v>
      </c>
      <c r="F9772" s="1276"/>
      <c r="G9772" s="856">
        <v>70754.722401187493</v>
      </c>
    </row>
    <row r="9773" spans="1:7" x14ac:dyDescent="0.25">
      <c r="A9773" s="1277" t="s">
        <v>8854</v>
      </c>
      <c r="B9773" s="855" t="s">
        <v>12819</v>
      </c>
      <c r="C9773" s="855" t="s">
        <v>15490</v>
      </c>
      <c r="D9773" s="1275"/>
      <c r="E9773" s="1278" t="s">
        <v>15909</v>
      </c>
      <c r="F9773" s="1278"/>
      <c r="G9773" s="856">
        <v>183435.87647287498</v>
      </c>
    </row>
    <row r="9774" spans="1:7" x14ac:dyDescent="0.25">
      <c r="A9774" s="867" t="s">
        <v>15910</v>
      </c>
      <c r="B9774" s="782" t="s">
        <v>15911</v>
      </c>
      <c r="C9774" s="782" t="s">
        <v>15418</v>
      </c>
      <c r="D9774" s="1274" t="s">
        <v>15912</v>
      </c>
      <c r="E9774" s="1108" t="s">
        <v>15913</v>
      </c>
      <c r="F9774" s="1108"/>
      <c r="G9774" s="868">
        <v>114640.17459459373</v>
      </c>
    </row>
    <row r="9775" spans="1:7" x14ac:dyDescent="0.25">
      <c r="A9775" s="867" t="s">
        <v>15914</v>
      </c>
      <c r="B9775" s="782" t="s">
        <v>15911</v>
      </c>
      <c r="C9775" s="782" t="s">
        <v>15418</v>
      </c>
      <c r="D9775" s="1274" t="s">
        <v>15912</v>
      </c>
      <c r="E9775" s="1108" t="s">
        <v>15915</v>
      </c>
      <c r="F9775" s="1108"/>
      <c r="G9775" s="868">
        <v>114640.29986840623</v>
      </c>
    </row>
    <row r="9776" spans="1:7" x14ac:dyDescent="0.25">
      <c r="A9776" s="867" t="s">
        <v>15916</v>
      </c>
      <c r="B9776" s="782" t="s">
        <v>3439</v>
      </c>
      <c r="C9776" s="782" t="s">
        <v>15418</v>
      </c>
      <c r="D9776" s="1274" t="s">
        <v>15917</v>
      </c>
      <c r="E9776" s="1108" t="s">
        <v>853</v>
      </c>
      <c r="F9776" s="1108"/>
      <c r="G9776" s="868">
        <v>16570.864975031247</v>
      </c>
    </row>
    <row r="9777" spans="1:7" x14ac:dyDescent="0.25">
      <c r="A9777" s="867" t="s">
        <v>15918</v>
      </c>
      <c r="B9777" s="782" t="s">
        <v>13289</v>
      </c>
      <c r="C9777" s="782" t="s">
        <v>15418</v>
      </c>
      <c r="D9777" s="1274" t="s">
        <v>15919</v>
      </c>
      <c r="E9777" s="1108" t="s">
        <v>853</v>
      </c>
      <c r="F9777" s="1108"/>
      <c r="G9777" s="868">
        <v>80572.065680062471</v>
      </c>
    </row>
    <row r="9778" spans="1:7" x14ac:dyDescent="0.25">
      <c r="A9778" s="867" t="s">
        <v>15920</v>
      </c>
      <c r="B9778" s="782" t="s">
        <v>3726</v>
      </c>
      <c r="C9778" s="782" t="s">
        <v>15418</v>
      </c>
      <c r="D9778" s="1274" t="s">
        <v>15921</v>
      </c>
      <c r="E9778" s="1108" t="s">
        <v>15922</v>
      </c>
      <c r="F9778" s="1108"/>
      <c r="G9778" s="868">
        <v>411961.99285265617</v>
      </c>
    </row>
    <row r="9779" spans="1:7" x14ac:dyDescent="0.25">
      <c r="A9779" s="867" t="s">
        <v>15923</v>
      </c>
      <c r="B9779" s="782" t="s">
        <v>3726</v>
      </c>
      <c r="C9779" s="782" t="s">
        <v>15418</v>
      </c>
      <c r="D9779" s="1274" t="s">
        <v>15924</v>
      </c>
      <c r="E9779" s="1108" t="s">
        <v>11613</v>
      </c>
      <c r="F9779" s="1108"/>
      <c r="G9779" s="868">
        <v>6659.7229042499985</v>
      </c>
    </row>
    <row r="9780" spans="1:7" x14ac:dyDescent="0.25">
      <c r="A9780" s="867" t="s">
        <v>15925</v>
      </c>
      <c r="B9780" s="782" t="s">
        <v>3726</v>
      </c>
      <c r="C9780" s="782" t="s">
        <v>15418</v>
      </c>
      <c r="D9780" s="1274" t="s">
        <v>15926</v>
      </c>
      <c r="E9780" s="1108" t="s">
        <v>15450</v>
      </c>
      <c r="F9780" s="1108"/>
      <c r="G9780" s="868">
        <v>80572.065680062471</v>
      </c>
    </row>
    <row r="9781" spans="1:7" x14ac:dyDescent="0.25">
      <c r="A9781" s="867" t="s">
        <v>15927</v>
      </c>
      <c r="B9781" s="782" t="s">
        <v>3726</v>
      </c>
      <c r="C9781" s="782" t="s">
        <v>15418</v>
      </c>
      <c r="D9781" s="1274" t="s">
        <v>15926</v>
      </c>
      <c r="E9781" s="1108" t="s">
        <v>15448</v>
      </c>
      <c r="F9781" s="1108"/>
      <c r="G9781" s="868">
        <v>80572.065680062471</v>
      </c>
    </row>
    <row r="9782" spans="1:7" x14ac:dyDescent="0.25">
      <c r="A9782" s="867" t="s">
        <v>15928</v>
      </c>
      <c r="B9782" s="782" t="s">
        <v>3726</v>
      </c>
      <c r="C9782" s="782" t="s">
        <v>15418</v>
      </c>
      <c r="D9782" s="1274" t="s">
        <v>15929</v>
      </c>
      <c r="E9782" s="1108" t="s">
        <v>15930</v>
      </c>
      <c r="F9782" s="1108"/>
      <c r="G9782" s="868">
        <v>114640.17459459373</v>
      </c>
    </row>
    <row r="9783" spans="1:7" x14ac:dyDescent="0.25">
      <c r="A9783" s="867" t="s">
        <v>15931</v>
      </c>
      <c r="B9783" s="782" t="s">
        <v>3726</v>
      </c>
      <c r="C9783" s="782" t="s">
        <v>15418</v>
      </c>
      <c r="D9783" s="1274" t="s">
        <v>15932</v>
      </c>
      <c r="E9783" s="1108" t="s">
        <v>15933</v>
      </c>
      <c r="F9783" s="1108"/>
      <c r="G9783" s="868">
        <v>114640.17459459373</v>
      </c>
    </row>
    <row r="9784" spans="1:7" x14ac:dyDescent="0.25">
      <c r="A9784" s="867" t="s">
        <v>15934</v>
      </c>
      <c r="B9784" s="782" t="s">
        <v>3726</v>
      </c>
      <c r="C9784" s="782" t="s">
        <v>15418</v>
      </c>
      <c r="D9784" s="1274" t="s">
        <v>15935</v>
      </c>
      <c r="E9784" s="1108" t="s">
        <v>15936</v>
      </c>
      <c r="F9784" s="1108"/>
      <c r="G9784" s="868">
        <v>115100.49321862499</v>
      </c>
    </row>
    <row r="9785" spans="1:7" x14ac:dyDescent="0.25">
      <c r="A9785" s="867" t="s">
        <v>15937</v>
      </c>
      <c r="B9785" s="782" t="s">
        <v>3723</v>
      </c>
      <c r="C9785" s="782" t="s">
        <v>15418</v>
      </c>
      <c r="D9785" s="1274" t="s">
        <v>15938</v>
      </c>
      <c r="E9785" s="1108" t="s">
        <v>15939</v>
      </c>
      <c r="F9785" s="1108"/>
      <c r="G9785" s="868">
        <v>114640.17459459373</v>
      </c>
    </row>
    <row r="9786" spans="1:7" x14ac:dyDescent="0.25">
      <c r="A9786" s="867" t="s">
        <v>15940</v>
      </c>
      <c r="B9786" s="782" t="s">
        <v>3723</v>
      </c>
      <c r="C9786" s="782" t="s">
        <v>15490</v>
      </c>
      <c r="D9786" s="1274"/>
      <c r="E9786" s="1108" t="s">
        <v>14926</v>
      </c>
      <c r="F9786" s="1108"/>
      <c r="G9786" s="868">
        <v>164.88121621874996</v>
      </c>
    </row>
    <row r="9787" spans="1:7" x14ac:dyDescent="0.25">
      <c r="A9787" s="867" t="s">
        <v>15941</v>
      </c>
      <c r="B9787" s="782" t="s">
        <v>13057</v>
      </c>
      <c r="C9787" s="782" t="s">
        <v>15418</v>
      </c>
      <c r="D9787" s="1274" t="s">
        <v>15942</v>
      </c>
      <c r="E9787" s="1108" t="s">
        <v>15943</v>
      </c>
      <c r="F9787" s="1108"/>
      <c r="G9787" s="868">
        <v>10607.622710343747</v>
      </c>
    </row>
    <row r="9788" spans="1:7" x14ac:dyDescent="0.25">
      <c r="A9788" s="867" t="s">
        <v>15944</v>
      </c>
      <c r="B9788" s="782" t="s">
        <v>1457</v>
      </c>
      <c r="C9788" s="782" t="s">
        <v>15418</v>
      </c>
      <c r="D9788" s="1274" t="s">
        <v>15945</v>
      </c>
      <c r="E9788" s="1108" t="s">
        <v>15946</v>
      </c>
      <c r="F9788" s="1108"/>
      <c r="G9788" s="868">
        <v>102418.19002049998</v>
      </c>
    </row>
    <row r="9789" spans="1:7" x14ac:dyDescent="0.25">
      <c r="A9789" s="867" t="s">
        <v>15947</v>
      </c>
      <c r="B9789" s="782" t="s">
        <v>1457</v>
      </c>
      <c r="C9789" s="782" t="s">
        <v>15418</v>
      </c>
      <c r="D9789" s="1274" t="s">
        <v>15948</v>
      </c>
      <c r="E9789" s="1108" t="s">
        <v>15949</v>
      </c>
      <c r="F9789" s="1108"/>
      <c r="G9789" s="868">
        <v>102418.19002049998</v>
      </c>
    </row>
    <row r="9790" spans="1:7" x14ac:dyDescent="0.25">
      <c r="A9790" s="867" t="s">
        <v>15950</v>
      </c>
      <c r="B9790" s="782" t="s">
        <v>1457</v>
      </c>
      <c r="C9790" s="782" t="s">
        <v>15418</v>
      </c>
      <c r="D9790" s="1274" t="s">
        <v>15951</v>
      </c>
      <c r="E9790" s="1108" t="s">
        <v>853</v>
      </c>
      <c r="F9790" s="1108"/>
      <c r="G9790" s="868">
        <v>80572.065680062471</v>
      </c>
    </row>
    <row r="9791" spans="1:7" x14ac:dyDescent="0.25">
      <c r="A9791" s="867" t="s">
        <v>15952</v>
      </c>
      <c r="B9791" s="782" t="s">
        <v>1457</v>
      </c>
      <c r="C9791" s="782" t="s">
        <v>15418</v>
      </c>
      <c r="D9791" s="1274" t="s">
        <v>15951</v>
      </c>
      <c r="E9791" s="1108" t="s">
        <v>11613</v>
      </c>
      <c r="F9791" s="1108"/>
      <c r="G9791" s="868">
        <v>102419.52627449998</v>
      </c>
    </row>
    <row r="9792" spans="1:7" x14ac:dyDescent="0.25">
      <c r="A9792" s="867" t="s">
        <v>15953</v>
      </c>
      <c r="B9792" s="782" t="s">
        <v>1457</v>
      </c>
      <c r="C9792" s="782" t="s">
        <v>15418</v>
      </c>
      <c r="D9792" s="1274" t="s">
        <v>15951</v>
      </c>
      <c r="E9792" s="1108" t="s">
        <v>853</v>
      </c>
      <c r="F9792" s="1108"/>
      <c r="G9792" s="868">
        <v>114640.17459459373</v>
      </c>
    </row>
    <row r="9793" spans="1:7" x14ac:dyDescent="0.25">
      <c r="A9793" s="867" t="s">
        <v>15954</v>
      </c>
      <c r="B9793" s="782" t="s">
        <v>1457</v>
      </c>
      <c r="C9793" s="782" t="s">
        <v>15418</v>
      </c>
      <c r="D9793" s="1274" t="s">
        <v>15955</v>
      </c>
      <c r="E9793" s="1108" t="s">
        <v>15956</v>
      </c>
      <c r="F9793" s="1108"/>
      <c r="G9793" s="868">
        <v>80572.065680062471</v>
      </c>
    </row>
    <row r="9794" spans="1:7" x14ac:dyDescent="0.25">
      <c r="A9794" s="867" t="s">
        <v>15957</v>
      </c>
      <c r="B9794" s="782" t="s">
        <v>1457</v>
      </c>
      <c r="C9794" s="782" t="s">
        <v>15418</v>
      </c>
      <c r="D9794" s="1274" t="s">
        <v>15958</v>
      </c>
      <c r="E9794" s="1108" t="s">
        <v>15959</v>
      </c>
      <c r="F9794" s="1108"/>
      <c r="G9794" s="868">
        <v>90772.840805343745</v>
      </c>
    </row>
    <row r="9795" spans="1:7" x14ac:dyDescent="0.25">
      <c r="A9795" s="867" t="s">
        <v>15960</v>
      </c>
      <c r="B9795" s="782" t="s">
        <v>1457</v>
      </c>
      <c r="C9795" s="782" t="s">
        <v>15418</v>
      </c>
      <c r="D9795" s="1274" t="s">
        <v>15961</v>
      </c>
      <c r="E9795" s="1108" t="s">
        <v>15962</v>
      </c>
      <c r="F9795" s="1108"/>
      <c r="G9795" s="868">
        <v>115170.79270640624</v>
      </c>
    </row>
    <row r="9796" spans="1:7" x14ac:dyDescent="0.25">
      <c r="A9796" s="867" t="s">
        <v>15963</v>
      </c>
      <c r="B9796" s="782" t="s">
        <v>1457</v>
      </c>
      <c r="C9796" s="782" t="s">
        <v>15418</v>
      </c>
      <c r="D9796" s="1274" t="s">
        <v>15958</v>
      </c>
      <c r="E9796" s="1108" t="s">
        <v>15964</v>
      </c>
      <c r="F9796" s="1108"/>
      <c r="G9796" s="868">
        <v>102418.19002049998</v>
      </c>
    </row>
    <row r="9797" spans="1:7" x14ac:dyDescent="0.25">
      <c r="A9797" s="867" t="s">
        <v>15965</v>
      </c>
      <c r="B9797" s="782" t="s">
        <v>1457</v>
      </c>
      <c r="C9797" s="782" t="s">
        <v>15418</v>
      </c>
      <c r="D9797" s="1274" t="s">
        <v>15958</v>
      </c>
      <c r="E9797" s="1108" t="s">
        <v>9</v>
      </c>
      <c r="F9797" s="1108"/>
      <c r="G9797" s="868">
        <v>115100.49321862499</v>
      </c>
    </row>
    <row r="9798" spans="1:7" x14ac:dyDescent="0.25">
      <c r="A9798" s="867" t="s">
        <v>15966</v>
      </c>
      <c r="B9798" s="782" t="s">
        <v>1457</v>
      </c>
      <c r="C9798" s="782" t="s">
        <v>15490</v>
      </c>
      <c r="D9798" s="1274" t="s">
        <v>15967</v>
      </c>
      <c r="E9798" s="1108" t="s">
        <v>15968</v>
      </c>
      <c r="F9798" s="1108"/>
      <c r="G9798" s="868">
        <v>60691.174273218734</v>
      </c>
    </row>
    <row r="9799" spans="1:7" x14ac:dyDescent="0.25">
      <c r="A9799" s="867" t="s">
        <v>15969</v>
      </c>
      <c r="B9799" s="782" t="s">
        <v>1457</v>
      </c>
      <c r="C9799" s="782" t="s">
        <v>15490</v>
      </c>
      <c r="D9799" s="1274" t="s">
        <v>15970</v>
      </c>
      <c r="E9799" s="1108" t="s">
        <v>9</v>
      </c>
      <c r="F9799" s="1108"/>
      <c r="G9799" s="868">
        <v>36282.636734999993</v>
      </c>
    </row>
    <row r="9800" spans="1:7" x14ac:dyDescent="0.25">
      <c r="A9800" s="852" t="s">
        <v>7469</v>
      </c>
      <c r="B9800" s="855" t="s">
        <v>1457</v>
      </c>
      <c r="C9800" s="855" t="s">
        <v>15418</v>
      </c>
      <c r="D9800" s="1275" t="s">
        <v>15971</v>
      </c>
      <c r="E9800" s="1276" t="s">
        <v>15972</v>
      </c>
      <c r="F9800" s="1276"/>
      <c r="G9800" s="856">
        <v>39921.85150199999</v>
      </c>
    </row>
    <row r="9801" spans="1:7" x14ac:dyDescent="0.25">
      <c r="A9801" s="852" t="s">
        <v>7471</v>
      </c>
      <c r="B9801" s="855" t="s">
        <v>1457</v>
      </c>
      <c r="C9801" s="855" t="s">
        <v>15418</v>
      </c>
      <c r="D9801" s="1275" t="s">
        <v>15873</v>
      </c>
      <c r="E9801" s="1276" t="s">
        <v>15973</v>
      </c>
      <c r="F9801" s="1276"/>
      <c r="G9801" s="856">
        <v>44478.847412999996</v>
      </c>
    </row>
    <row r="9802" spans="1:7" x14ac:dyDescent="0.25">
      <c r="A9802" s="867" t="s">
        <v>15974</v>
      </c>
      <c r="B9802" s="782" t="s">
        <v>13003</v>
      </c>
      <c r="C9802" s="782" t="s">
        <v>15418</v>
      </c>
      <c r="D9802" s="1274" t="s">
        <v>15975</v>
      </c>
      <c r="E9802" s="1108" t="s">
        <v>15976</v>
      </c>
      <c r="F9802" s="1108"/>
      <c r="G9802" s="868">
        <v>60209.559101062485</v>
      </c>
    </row>
    <row r="9803" spans="1:7" x14ac:dyDescent="0.25">
      <c r="A9803" s="867" t="s">
        <v>15977</v>
      </c>
      <c r="B9803" s="782" t="s">
        <v>13003</v>
      </c>
      <c r="C9803" s="782" t="s">
        <v>15418</v>
      </c>
      <c r="D9803" s="1274" t="s">
        <v>15978</v>
      </c>
      <c r="E9803" s="1108" t="s">
        <v>15979</v>
      </c>
      <c r="F9803" s="1108"/>
      <c r="G9803" s="868">
        <v>28476.052956281241</v>
      </c>
    </row>
    <row r="9804" spans="1:7" x14ac:dyDescent="0.25">
      <c r="A9804" s="867" t="s">
        <v>15980</v>
      </c>
      <c r="B9804" s="782" t="s">
        <v>13003</v>
      </c>
      <c r="C9804" s="782" t="s">
        <v>15418</v>
      </c>
      <c r="D9804" s="1274" t="s">
        <v>15978</v>
      </c>
      <c r="E9804" s="1108" t="s">
        <v>15981</v>
      </c>
      <c r="F9804" s="1108"/>
      <c r="G9804" s="868">
        <v>19886.883670874999</v>
      </c>
    </row>
    <row r="9805" spans="1:7" x14ac:dyDescent="0.25">
      <c r="A9805" s="867" t="s">
        <v>15982</v>
      </c>
      <c r="B9805" s="782" t="s">
        <v>13003</v>
      </c>
      <c r="C9805" s="782" t="s">
        <v>15418</v>
      </c>
      <c r="D9805" s="1274" t="s">
        <v>15983</v>
      </c>
      <c r="E9805" s="1108" t="s">
        <v>15984</v>
      </c>
      <c r="F9805" s="1108"/>
      <c r="G9805" s="868">
        <v>70286.521941656232</v>
      </c>
    </row>
    <row r="9806" spans="1:7" x14ac:dyDescent="0.25">
      <c r="A9806" s="867" t="s">
        <v>15985</v>
      </c>
      <c r="B9806" s="782" t="s">
        <v>13003</v>
      </c>
      <c r="C9806" s="782" t="s">
        <v>15490</v>
      </c>
      <c r="D9806" s="1274" t="s">
        <v>15986</v>
      </c>
      <c r="E9806" s="1108" t="s">
        <v>15987</v>
      </c>
      <c r="F9806" s="1108"/>
      <c r="G9806" s="868">
        <v>32324.40183937499</v>
      </c>
    </row>
    <row r="9807" spans="1:7" x14ac:dyDescent="0.25">
      <c r="A9807" s="867" t="s">
        <v>15988</v>
      </c>
      <c r="B9807" s="782" t="s">
        <v>13003</v>
      </c>
      <c r="C9807" s="782" t="s">
        <v>15490</v>
      </c>
      <c r="D9807" s="1274" t="s">
        <v>15989</v>
      </c>
      <c r="E9807" s="1108" t="s">
        <v>15990</v>
      </c>
      <c r="F9807" s="1108"/>
      <c r="G9807" s="868">
        <v>49389.993978937491</v>
      </c>
    </row>
    <row r="9808" spans="1:7" x14ac:dyDescent="0.25">
      <c r="A9808" s="867" t="s">
        <v>15991</v>
      </c>
      <c r="B9808" s="782" t="s">
        <v>15992</v>
      </c>
      <c r="C9808" s="782" t="s">
        <v>15418</v>
      </c>
      <c r="D9808" s="1274" t="s">
        <v>15993</v>
      </c>
      <c r="E9808" s="1108" t="s">
        <v>15994</v>
      </c>
      <c r="F9808" s="1108"/>
      <c r="G9808" s="868">
        <v>114640.17459459373</v>
      </c>
    </row>
    <row r="9809" spans="1:7" ht="15.75" thickBot="1" x14ac:dyDescent="0.3">
      <c r="A9809" s="1279" t="s">
        <v>15995</v>
      </c>
      <c r="B9809" s="1280" t="s">
        <v>15992</v>
      </c>
      <c r="C9809" s="1280" t="s">
        <v>15418</v>
      </c>
      <c r="D9809" s="1281" t="s">
        <v>15996</v>
      </c>
      <c r="E9809" s="1282" t="s">
        <v>15997</v>
      </c>
      <c r="F9809" s="1282"/>
      <c r="G9809" s="1033">
        <v>114640.17459459373</v>
      </c>
    </row>
    <row r="9810" spans="1:7" ht="19.5" thickBot="1" x14ac:dyDescent="0.3">
      <c r="A9810" s="873" t="s">
        <v>15998</v>
      </c>
      <c r="B9810" s="874"/>
      <c r="C9810" s="874"/>
      <c r="D9810" s="874"/>
      <c r="E9810" s="874"/>
      <c r="F9810" s="874"/>
      <c r="G9810" s="1059">
        <v>0</v>
      </c>
    </row>
    <row r="9811" spans="1:7" ht="15.75" x14ac:dyDescent="0.25">
      <c r="A9811" s="1283" t="s">
        <v>1297</v>
      </c>
      <c r="B9811" s="1284" t="s">
        <v>2097</v>
      </c>
      <c r="C9811" s="1285" t="s">
        <v>11106</v>
      </c>
      <c r="D9811" s="795"/>
      <c r="E9811" s="1285" t="s">
        <v>15999</v>
      </c>
      <c r="F9811" s="795"/>
      <c r="G9811" s="796">
        <v>0</v>
      </c>
    </row>
    <row r="9812" spans="1:7" x14ac:dyDescent="0.25">
      <c r="A9812" s="803" t="s">
        <v>97</v>
      </c>
      <c r="B9812" s="804" t="s">
        <v>98</v>
      </c>
      <c r="C9812" s="805" t="s">
        <v>99</v>
      </c>
      <c r="D9812" s="806"/>
      <c r="E9812" s="805" t="s">
        <v>9</v>
      </c>
      <c r="F9812" s="806"/>
      <c r="G9812" s="807">
        <v>1978.7906249999999</v>
      </c>
    </row>
    <row r="9813" spans="1:7" x14ac:dyDescent="0.25">
      <c r="A9813" s="803" t="s">
        <v>100</v>
      </c>
      <c r="B9813" s="804" t="s">
        <v>98</v>
      </c>
      <c r="C9813" s="805" t="s">
        <v>101</v>
      </c>
      <c r="D9813" s="806"/>
      <c r="E9813" s="805" t="s">
        <v>9</v>
      </c>
      <c r="F9813" s="806"/>
      <c r="G9813" s="807">
        <v>1978.7906249999999</v>
      </c>
    </row>
    <row r="9814" spans="1:7" x14ac:dyDescent="0.25">
      <c r="A9814" s="803" t="s">
        <v>102</v>
      </c>
      <c r="B9814" s="804" t="s">
        <v>98</v>
      </c>
      <c r="C9814" s="805" t="s">
        <v>103</v>
      </c>
      <c r="D9814" s="806"/>
      <c r="E9814" s="805" t="s">
        <v>9</v>
      </c>
      <c r="F9814" s="806"/>
      <c r="G9814" s="807">
        <v>3737.3730974999994</v>
      </c>
    </row>
    <row r="9815" spans="1:7" x14ac:dyDescent="0.25">
      <c r="A9815" s="803" t="s">
        <v>104</v>
      </c>
      <c r="B9815" s="804" t="s">
        <v>105</v>
      </c>
      <c r="C9815" s="805" t="s">
        <v>99</v>
      </c>
      <c r="D9815" s="806"/>
      <c r="E9815" s="805" t="s">
        <v>9</v>
      </c>
      <c r="F9815" s="806"/>
      <c r="G9815" s="807">
        <v>1457.7090937499997</v>
      </c>
    </row>
    <row r="9816" spans="1:7" x14ac:dyDescent="0.25">
      <c r="A9816" s="803" t="s">
        <v>106</v>
      </c>
      <c r="B9816" s="804" t="s">
        <v>105</v>
      </c>
      <c r="C9816" s="805" t="s">
        <v>101</v>
      </c>
      <c r="D9816" s="806"/>
      <c r="E9816" s="805" t="s">
        <v>9</v>
      </c>
      <c r="F9816" s="806"/>
      <c r="G9816" s="807">
        <v>1457.7090937499997</v>
      </c>
    </row>
    <row r="9817" spans="1:7" x14ac:dyDescent="0.25">
      <c r="A9817" s="803" t="s">
        <v>107</v>
      </c>
      <c r="B9817" s="804" t="s">
        <v>105</v>
      </c>
      <c r="C9817" s="805" t="s">
        <v>103</v>
      </c>
      <c r="D9817" s="806"/>
      <c r="E9817" s="805" t="s">
        <v>9</v>
      </c>
      <c r="F9817" s="806"/>
      <c r="G9817" s="807">
        <v>1457.7090937499997</v>
      </c>
    </row>
    <row r="9818" spans="1:7" x14ac:dyDescent="0.25">
      <c r="A9818" s="792" t="s">
        <v>108</v>
      </c>
      <c r="B9818" s="813" t="s">
        <v>105</v>
      </c>
      <c r="C9818" s="814" t="s">
        <v>101</v>
      </c>
      <c r="D9818" s="795"/>
      <c r="E9818" s="814" t="s">
        <v>16000</v>
      </c>
      <c r="F9818" s="795"/>
      <c r="G9818" s="796">
        <v>2600.9914319999998</v>
      </c>
    </row>
    <row r="9819" spans="1:7" x14ac:dyDescent="0.25">
      <c r="A9819" s="803" t="s">
        <v>110</v>
      </c>
      <c r="B9819" s="804" t="s">
        <v>111</v>
      </c>
      <c r="C9819" s="805" t="s">
        <v>101</v>
      </c>
      <c r="D9819" s="806"/>
      <c r="E9819" s="982" t="s">
        <v>9</v>
      </c>
      <c r="F9819" s="806"/>
      <c r="G9819" s="807">
        <v>548.01093749999984</v>
      </c>
    </row>
    <row r="9820" spans="1:7" x14ac:dyDescent="0.25">
      <c r="A9820" s="787" t="s">
        <v>22477</v>
      </c>
      <c r="B9820" s="809" t="s">
        <v>111</v>
      </c>
      <c r="C9820" s="810" t="s">
        <v>101</v>
      </c>
      <c r="D9820" s="790"/>
      <c r="E9820" s="983" t="s">
        <v>22478</v>
      </c>
      <c r="F9820" s="1200"/>
      <c r="G9820" s="791">
        <v>887.77771874999985</v>
      </c>
    </row>
    <row r="9821" spans="1:7" x14ac:dyDescent="0.25">
      <c r="A9821" s="787" t="s">
        <v>22479</v>
      </c>
      <c r="B9821" s="809" t="s">
        <v>111</v>
      </c>
      <c r="C9821" s="810" t="s">
        <v>101</v>
      </c>
      <c r="D9821" s="790"/>
      <c r="E9821" s="983" t="s">
        <v>22480</v>
      </c>
      <c r="F9821" s="1200"/>
      <c r="G9821" s="791">
        <v>887.77771874999985</v>
      </c>
    </row>
    <row r="9822" spans="1:7" x14ac:dyDescent="0.25">
      <c r="A9822" s="787" t="s">
        <v>22481</v>
      </c>
      <c r="B9822" s="809" t="s">
        <v>111</v>
      </c>
      <c r="C9822" s="810" t="s">
        <v>101</v>
      </c>
      <c r="D9822" s="790"/>
      <c r="E9822" s="983" t="s">
        <v>22482</v>
      </c>
      <c r="F9822" s="1200"/>
      <c r="G9822" s="791">
        <v>887.77771874999985</v>
      </c>
    </row>
    <row r="9823" spans="1:7" x14ac:dyDescent="0.25">
      <c r="A9823" s="787" t="s">
        <v>22483</v>
      </c>
      <c r="B9823" s="809" t="s">
        <v>111</v>
      </c>
      <c r="C9823" s="810" t="s">
        <v>101</v>
      </c>
      <c r="D9823" s="790"/>
      <c r="E9823" s="983" t="s">
        <v>22484</v>
      </c>
      <c r="F9823" s="1200"/>
      <c r="G9823" s="791">
        <v>887.77771874999985</v>
      </c>
    </row>
    <row r="9824" spans="1:7" x14ac:dyDescent="0.25">
      <c r="A9824" s="787" t="s">
        <v>22485</v>
      </c>
      <c r="B9824" s="809" t="s">
        <v>111</v>
      </c>
      <c r="C9824" s="810" t="s">
        <v>101</v>
      </c>
      <c r="D9824" s="790"/>
      <c r="E9824" s="983" t="s">
        <v>22486</v>
      </c>
      <c r="F9824" s="1200"/>
      <c r="G9824" s="791">
        <v>887.77771874999985</v>
      </c>
    </row>
    <row r="9825" spans="1:7" x14ac:dyDescent="0.25">
      <c r="A9825" s="787" t="s">
        <v>16929</v>
      </c>
      <c r="B9825" s="809" t="s">
        <v>111</v>
      </c>
      <c r="C9825" s="810" t="s">
        <v>101</v>
      </c>
      <c r="D9825" s="790"/>
      <c r="E9825" s="983" t="s">
        <v>22487</v>
      </c>
      <c r="F9825" s="1200"/>
      <c r="G9825" s="791">
        <v>887.77771874999985</v>
      </c>
    </row>
    <row r="9826" spans="1:7" x14ac:dyDescent="0.25">
      <c r="A9826" s="803" t="s">
        <v>112</v>
      </c>
      <c r="B9826" s="804" t="s">
        <v>113</v>
      </c>
      <c r="C9826" s="805" t="s">
        <v>101</v>
      </c>
      <c r="D9826" s="806"/>
      <c r="E9826" s="805" t="s">
        <v>114</v>
      </c>
      <c r="F9826" s="806"/>
      <c r="G9826" s="807">
        <v>887.77771874999985</v>
      </c>
    </row>
    <row r="9827" spans="1:7" x14ac:dyDescent="0.25">
      <c r="A9827" s="803" t="s">
        <v>115</v>
      </c>
      <c r="B9827" s="804" t="s">
        <v>113</v>
      </c>
      <c r="C9827" s="805" t="s">
        <v>101</v>
      </c>
      <c r="D9827" s="806"/>
      <c r="E9827" s="805" t="s">
        <v>116</v>
      </c>
      <c r="F9827" s="806"/>
      <c r="G9827" s="807">
        <v>591.85181249999994</v>
      </c>
    </row>
    <row r="9828" spans="1:7" x14ac:dyDescent="0.25">
      <c r="A9828" s="803" t="s">
        <v>117</v>
      </c>
      <c r="B9828" s="804" t="s">
        <v>113</v>
      </c>
      <c r="C9828" s="805" t="s">
        <v>101</v>
      </c>
      <c r="D9828" s="806"/>
      <c r="E9828" s="805" t="s">
        <v>118</v>
      </c>
      <c r="F9828" s="806"/>
      <c r="G9828" s="807">
        <v>804.07999999999981</v>
      </c>
    </row>
    <row r="9829" spans="1:7" x14ac:dyDescent="0.25">
      <c r="A9829" s="803" t="s">
        <v>119</v>
      </c>
      <c r="B9829" s="804" t="s">
        <v>113</v>
      </c>
      <c r="C9829" s="805" t="s">
        <v>101</v>
      </c>
      <c r="D9829" s="806"/>
      <c r="E9829" s="805" t="s">
        <v>120</v>
      </c>
      <c r="F9829" s="806"/>
      <c r="G9829" s="807">
        <v>804.07999999999981</v>
      </c>
    </row>
    <row r="9830" spans="1:7" x14ac:dyDescent="0.25">
      <c r="A9830" s="803" t="s">
        <v>121</v>
      </c>
      <c r="B9830" s="804" t="s">
        <v>113</v>
      </c>
      <c r="C9830" s="805" t="s">
        <v>101</v>
      </c>
      <c r="D9830" s="806"/>
      <c r="E9830" s="805" t="s">
        <v>122</v>
      </c>
      <c r="F9830" s="806"/>
      <c r="G9830" s="807">
        <v>804.07999999999981</v>
      </c>
    </row>
    <row r="9831" spans="1:7" x14ac:dyDescent="0.25">
      <c r="A9831" s="438" t="s">
        <v>123</v>
      </c>
      <c r="B9831" s="360" t="s">
        <v>113</v>
      </c>
      <c r="C9831" s="361" t="s">
        <v>124</v>
      </c>
      <c r="D9831" s="363"/>
      <c r="E9831" s="361" t="s">
        <v>125</v>
      </c>
      <c r="F9831" s="363"/>
      <c r="G9831" s="796">
        <v>1770.0339999999999</v>
      </c>
    </row>
    <row r="9832" spans="1:7" x14ac:dyDescent="0.25">
      <c r="A9832" s="803" t="s">
        <v>126</v>
      </c>
      <c r="B9832" s="804" t="s">
        <v>113</v>
      </c>
      <c r="C9832" s="805" t="s">
        <v>101</v>
      </c>
      <c r="D9832" s="806"/>
      <c r="E9832" s="805" t="s">
        <v>127</v>
      </c>
      <c r="F9832" s="806"/>
      <c r="G9832" s="807">
        <v>888.71999999999991</v>
      </c>
    </row>
    <row r="9833" spans="1:7" x14ac:dyDescent="0.25">
      <c r="A9833" s="803" t="s">
        <v>128</v>
      </c>
      <c r="B9833" s="804" t="s">
        <v>113</v>
      </c>
      <c r="C9833" s="805" t="s">
        <v>101</v>
      </c>
      <c r="D9833" s="806"/>
      <c r="E9833" s="805" t="s">
        <v>129</v>
      </c>
      <c r="F9833" s="806"/>
      <c r="G9833" s="807">
        <v>888.71999999999991</v>
      </c>
    </row>
    <row r="9834" spans="1:7" ht="15.75" thickBot="1" x14ac:dyDescent="0.3">
      <c r="A9834" s="207" t="s">
        <v>130</v>
      </c>
      <c r="B9834" s="208" t="s">
        <v>113</v>
      </c>
      <c r="C9834" s="805" t="s">
        <v>101</v>
      </c>
      <c r="D9834" s="806"/>
      <c r="E9834" s="805" t="s">
        <v>131</v>
      </c>
      <c r="F9834" s="806"/>
      <c r="G9834" s="807">
        <v>1565.8399999999997</v>
      </c>
    </row>
    <row r="9835" spans="1:7" ht="19.5" thickBot="1" x14ac:dyDescent="0.3">
      <c r="A9835" s="784" t="s">
        <v>16001</v>
      </c>
      <c r="B9835" s="785"/>
      <c r="C9835" s="785"/>
      <c r="D9835" s="785"/>
      <c r="E9835" s="785"/>
      <c r="F9835" s="785"/>
      <c r="G9835" s="1053">
        <v>0</v>
      </c>
    </row>
    <row r="9836" spans="1:7" ht="15.75" x14ac:dyDescent="0.25">
      <c r="A9836" s="1286" t="s">
        <v>1297</v>
      </c>
      <c r="B9836" s="1284" t="s">
        <v>2094</v>
      </c>
      <c r="C9836" s="1287" t="s">
        <v>16002</v>
      </c>
      <c r="D9836" s="795"/>
      <c r="E9836" s="1287" t="s">
        <v>1298</v>
      </c>
      <c r="F9836" s="795"/>
      <c r="G9836" s="796">
        <v>0</v>
      </c>
    </row>
    <row r="9837" spans="1:7" x14ac:dyDescent="0.25">
      <c r="A9837" s="792" t="s">
        <v>16003</v>
      </c>
      <c r="B9837" s="813" t="s">
        <v>13871</v>
      </c>
      <c r="C9837" s="984" t="s">
        <v>16004</v>
      </c>
      <c r="D9837" s="795"/>
      <c r="E9837" s="984" t="s">
        <v>16005</v>
      </c>
      <c r="F9837" s="795"/>
      <c r="G9837" s="796">
        <v>2420.0283562406248</v>
      </c>
    </row>
    <row r="9838" spans="1:7" x14ac:dyDescent="0.25">
      <c r="A9838" s="792" t="s">
        <v>16006</v>
      </c>
      <c r="B9838" s="813" t="s">
        <v>13871</v>
      </c>
      <c r="C9838" s="984" t="s">
        <v>16004</v>
      </c>
      <c r="D9838" s="795"/>
      <c r="E9838" s="984" t="s">
        <v>16007</v>
      </c>
      <c r="F9838" s="795"/>
      <c r="G9838" s="796">
        <v>2420.0283562406248</v>
      </c>
    </row>
    <row r="9839" spans="1:7" x14ac:dyDescent="0.25">
      <c r="A9839" s="803" t="s">
        <v>16008</v>
      </c>
      <c r="B9839" s="804" t="s">
        <v>3560</v>
      </c>
      <c r="C9839" s="805" t="s">
        <v>11571</v>
      </c>
      <c r="D9839" s="806"/>
      <c r="E9839" s="982" t="s">
        <v>16009</v>
      </c>
      <c r="F9839" s="806"/>
      <c r="G9839" s="807">
        <v>3442.9269398062497</v>
      </c>
    </row>
    <row r="9840" spans="1:7" x14ac:dyDescent="0.25">
      <c r="A9840" s="803" t="s">
        <v>16010</v>
      </c>
      <c r="B9840" s="804" t="s">
        <v>3560</v>
      </c>
      <c r="C9840" s="805" t="s">
        <v>11613</v>
      </c>
      <c r="D9840" s="806"/>
      <c r="E9840" s="982" t="s">
        <v>16009</v>
      </c>
      <c r="F9840" s="806"/>
      <c r="G9840" s="807">
        <v>3442.9269398062497</v>
      </c>
    </row>
    <row r="9841" spans="1:7" x14ac:dyDescent="0.25">
      <c r="A9841" s="803" t="s">
        <v>16011</v>
      </c>
      <c r="B9841" s="804" t="s">
        <v>3560</v>
      </c>
      <c r="C9841" s="805" t="s">
        <v>11604</v>
      </c>
      <c r="D9841" s="806"/>
      <c r="E9841" s="982" t="s">
        <v>16009</v>
      </c>
      <c r="F9841" s="806"/>
      <c r="G9841" s="807">
        <v>3442.9269398062497</v>
      </c>
    </row>
    <row r="9842" spans="1:7" x14ac:dyDescent="0.25">
      <c r="A9842" s="803" t="s">
        <v>16012</v>
      </c>
      <c r="B9842" s="804" t="s">
        <v>3560</v>
      </c>
      <c r="C9842" s="805" t="s">
        <v>11571</v>
      </c>
      <c r="D9842" s="806"/>
      <c r="E9842" s="982" t="s">
        <v>16013</v>
      </c>
      <c r="F9842" s="806"/>
      <c r="G9842" s="807">
        <v>3442.9269398062497</v>
      </c>
    </row>
    <row r="9843" spans="1:7" x14ac:dyDescent="0.25">
      <c r="A9843" s="803" t="s">
        <v>16014</v>
      </c>
      <c r="B9843" s="804" t="s">
        <v>3560</v>
      </c>
      <c r="C9843" s="805" t="s">
        <v>11613</v>
      </c>
      <c r="D9843" s="806"/>
      <c r="E9843" s="982" t="s">
        <v>16013</v>
      </c>
      <c r="F9843" s="806"/>
      <c r="G9843" s="807">
        <v>3442.9269398062497</v>
      </c>
    </row>
    <row r="9844" spans="1:7" x14ac:dyDescent="0.25">
      <c r="A9844" s="803" t="s">
        <v>16015</v>
      </c>
      <c r="B9844" s="804" t="s">
        <v>3560</v>
      </c>
      <c r="C9844" s="805" t="s">
        <v>11604</v>
      </c>
      <c r="D9844" s="806"/>
      <c r="E9844" s="982" t="s">
        <v>16013</v>
      </c>
      <c r="F9844" s="806"/>
      <c r="G9844" s="807">
        <v>3442.9269398062497</v>
      </c>
    </row>
    <row r="9845" spans="1:7" x14ac:dyDescent="0.25">
      <c r="A9845" s="803" t="s">
        <v>16016</v>
      </c>
      <c r="B9845" s="804" t="s">
        <v>3560</v>
      </c>
      <c r="C9845" s="805" t="s">
        <v>11571</v>
      </c>
      <c r="D9845" s="806"/>
      <c r="E9845" s="982" t="s">
        <v>16017</v>
      </c>
      <c r="F9845" s="806"/>
      <c r="G9845" s="807">
        <v>3442.9269398062497</v>
      </c>
    </row>
    <row r="9846" spans="1:7" x14ac:dyDescent="0.25">
      <c r="A9846" s="803" t="s">
        <v>16018</v>
      </c>
      <c r="B9846" s="804" t="s">
        <v>3560</v>
      </c>
      <c r="C9846" s="805" t="s">
        <v>11613</v>
      </c>
      <c r="D9846" s="806"/>
      <c r="E9846" s="982" t="s">
        <v>16017</v>
      </c>
      <c r="F9846" s="806"/>
      <c r="G9846" s="807">
        <v>3442.9269398062497</v>
      </c>
    </row>
    <row r="9847" spans="1:7" x14ac:dyDescent="0.25">
      <c r="A9847" s="803" t="s">
        <v>16019</v>
      </c>
      <c r="B9847" s="804" t="s">
        <v>3560</v>
      </c>
      <c r="C9847" s="805" t="s">
        <v>11604</v>
      </c>
      <c r="D9847" s="806"/>
      <c r="E9847" s="982" t="s">
        <v>16017</v>
      </c>
      <c r="F9847" s="806"/>
      <c r="G9847" s="807">
        <v>3442.9269398062497</v>
      </c>
    </row>
    <row r="9848" spans="1:7" x14ac:dyDescent="0.25">
      <c r="A9848" s="803" t="s">
        <v>16020</v>
      </c>
      <c r="B9848" s="804" t="s">
        <v>3560</v>
      </c>
      <c r="C9848" s="805" t="s">
        <v>11571</v>
      </c>
      <c r="D9848" s="806"/>
      <c r="E9848" s="982" t="s">
        <v>16021</v>
      </c>
      <c r="F9848" s="806"/>
      <c r="G9848" s="807">
        <v>3442.9269398062497</v>
      </c>
    </row>
    <row r="9849" spans="1:7" x14ac:dyDescent="0.25">
      <c r="A9849" s="803" t="s">
        <v>16022</v>
      </c>
      <c r="B9849" s="804" t="s">
        <v>3560</v>
      </c>
      <c r="C9849" s="805" t="s">
        <v>11613</v>
      </c>
      <c r="D9849" s="806"/>
      <c r="E9849" s="982" t="s">
        <v>16021</v>
      </c>
      <c r="F9849" s="806"/>
      <c r="G9849" s="807">
        <v>3442.9269398062497</v>
      </c>
    </row>
    <row r="9850" spans="1:7" x14ac:dyDescent="0.25">
      <c r="A9850" s="803" t="s">
        <v>16023</v>
      </c>
      <c r="B9850" s="804" t="s">
        <v>3560</v>
      </c>
      <c r="C9850" s="805" t="s">
        <v>11604</v>
      </c>
      <c r="D9850" s="806"/>
      <c r="E9850" s="982" t="s">
        <v>16021</v>
      </c>
      <c r="F9850" s="806"/>
      <c r="G9850" s="807">
        <v>3442.9269398062497</v>
      </c>
    </row>
    <row r="9851" spans="1:7" x14ac:dyDescent="0.25">
      <c r="A9851" s="792" t="s">
        <v>16024</v>
      </c>
      <c r="B9851" s="813" t="s">
        <v>3560</v>
      </c>
      <c r="C9851" s="814" t="s">
        <v>11569</v>
      </c>
      <c r="D9851" s="795"/>
      <c r="E9851" s="1092" t="s">
        <v>16025</v>
      </c>
      <c r="F9851" s="795"/>
      <c r="G9851" s="796">
        <v>4840.0567124812496</v>
      </c>
    </row>
    <row r="9852" spans="1:7" x14ac:dyDescent="0.25">
      <c r="A9852" s="792" t="s">
        <v>16026</v>
      </c>
      <c r="B9852" s="813" t="s">
        <v>3560</v>
      </c>
      <c r="C9852" s="814" t="s">
        <v>11571</v>
      </c>
      <c r="D9852" s="795"/>
      <c r="E9852" s="1070" t="s">
        <v>16027</v>
      </c>
      <c r="F9852" s="795"/>
      <c r="G9852" s="796">
        <v>4840.0567124812496</v>
      </c>
    </row>
    <row r="9853" spans="1:7" x14ac:dyDescent="0.25">
      <c r="A9853" s="792" t="s">
        <v>16028</v>
      </c>
      <c r="B9853" s="813" t="s">
        <v>3560</v>
      </c>
      <c r="C9853" s="814" t="s">
        <v>11569</v>
      </c>
      <c r="D9853" s="795"/>
      <c r="E9853" s="1092" t="s">
        <v>16029</v>
      </c>
      <c r="F9853" s="795"/>
      <c r="G9853" s="796">
        <v>4840.0567124812496</v>
      </c>
    </row>
    <row r="9854" spans="1:7" x14ac:dyDescent="0.25">
      <c r="A9854" s="792" t="s">
        <v>16030</v>
      </c>
      <c r="B9854" s="813" t="s">
        <v>3560</v>
      </c>
      <c r="C9854" s="814" t="s">
        <v>11571</v>
      </c>
      <c r="D9854" s="795"/>
      <c r="E9854" s="1092" t="s">
        <v>16031</v>
      </c>
      <c r="F9854" s="795"/>
      <c r="G9854" s="796">
        <v>4840.0567124812496</v>
      </c>
    </row>
    <row r="9855" spans="1:7" x14ac:dyDescent="0.25">
      <c r="A9855" s="792" t="s">
        <v>16032</v>
      </c>
      <c r="B9855" s="813" t="s">
        <v>3560</v>
      </c>
      <c r="C9855" s="814" t="s">
        <v>11569</v>
      </c>
      <c r="D9855" s="795"/>
      <c r="E9855" s="1092" t="s">
        <v>16031</v>
      </c>
      <c r="F9855" s="795"/>
      <c r="G9855" s="796">
        <v>4840.0567124812496</v>
      </c>
    </row>
    <row r="9856" spans="1:7" x14ac:dyDescent="0.25">
      <c r="A9856" s="803" t="s">
        <v>16033</v>
      </c>
      <c r="B9856" s="804" t="s">
        <v>3560</v>
      </c>
      <c r="C9856" s="805" t="s">
        <v>853</v>
      </c>
      <c r="D9856" s="806"/>
      <c r="E9856" s="808" t="s">
        <v>687</v>
      </c>
      <c r="F9856" s="806"/>
      <c r="G9856" s="807">
        <v>5527.106792999999</v>
      </c>
    </row>
    <row r="9857" spans="1:7" x14ac:dyDescent="0.25">
      <c r="A9857" s="803" t="s">
        <v>16034</v>
      </c>
      <c r="B9857" s="804" t="s">
        <v>3560</v>
      </c>
      <c r="C9857" s="805" t="s">
        <v>11613</v>
      </c>
      <c r="D9857" s="806"/>
      <c r="E9857" s="808" t="s">
        <v>687</v>
      </c>
      <c r="F9857" s="806"/>
      <c r="G9857" s="807">
        <v>5527.106792999999</v>
      </c>
    </row>
    <row r="9858" spans="1:7" x14ac:dyDescent="0.25">
      <c r="A9858" s="803" t="s">
        <v>16035</v>
      </c>
      <c r="B9858" s="804" t="s">
        <v>3560</v>
      </c>
      <c r="C9858" s="805" t="s">
        <v>11581</v>
      </c>
      <c r="D9858" s="806"/>
      <c r="E9858" s="808" t="s">
        <v>687</v>
      </c>
      <c r="F9858" s="806"/>
      <c r="G9858" s="807">
        <v>5527.106792999999</v>
      </c>
    </row>
    <row r="9859" spans="1:7" x14ac:dyDescent="0.25">
      <c r="A9859" s="803" t="s">
        <v>16036</v>
      </c>
      <c r="B9859" s="804" t="s">
        <v>3560</v>
      </c>
      <c r="C9859" s="805" t="s">
        <v>11569</v>
      </c>
      <c r="D9859" s="806"/>
      <c r="E9859" s="808" t="s">
        <v>16037</v>
      </c>
      <c r="F9859" s="806"/>
      <c r="G9859" s="807">
        <v>2993.8495128749987</v>
      </c>
    </row>
    <row r="9860" spans="1:7" x14ac:dyDescent="0.25">
      <c r="A9860" s="803" t="s">
        <v>16038</v>
      </c>
      <c r="B9860" s="804" t="s">
        <v>3445</v>
      </c>
      <c r="C9860" s="805" t="s">
        <v>11613</v>
      </c>
      <c r="D9860" s="806"/>
      <c r="E9860" s="982" t="s">
        <v>16039</v>
      </c>
      <c r="F9860" s="806"/>
      <c r="G9860" s="807">
        <v>4281.5886302718745</v>
      </c>
    </row>
    <row r="9861" spans="1:7" x14ac:dyDescent="0.25">
      <c r="A9861" s="792" t="s">
        <v>16040</v>
      </c>
      <c r="B9861" s="813" t="s">
        <v>3445</v>
      </c>
      <c r="C9861" s="814" t="s">
        <v>11571</v>
      </c>
      <c r="D9861" s="795"/>
      <c r="E9861" s="1092" t="s">
        <v>16041</v>
      </c>
      <c r="F9861" s="795"/>
      <c r="G9861" s="796">
        <v>1861.5602740312499</v>
      </c>
    </row>
    <row r="9862" spans="1:7" x14ac:dyDescent="0.25">
      <c r="A9862" s="792" t="s">
        <v>16042</v>
      </c>
      <c r="B9862" s="813" t="s">
        <v>3445</v>
      </c>
      <c r="C9862" s="814" t="s">
        <v>11571</v>
      </c>
      <c r="D9862" s="795"/>
      <c r="E9862" s="1092" t="s">
        <v>16043</v>
      </c>
      <c r="F9862" s="795"/>
      <c r="G9862" s="796">
        <v>1861.5602740312499</v>
      </c>
    </row>
    <row r="9863" spans="1:7" x14ac:dyDescent="0.25">
      <c r="A9863" s="792" t="s">
        <v>16044</v>
      </c>
      <c r="B9863" s="813" t="s">
        <v>3445</v>
      </c>
      <c r="C9863" s="814" t="s">
        <v>11571</v>
      </c>
      <c r="D9863" s="795"/>
      <c r="E9863" s="1092" t="s">
        <v>16045</v>
      </c>
      <c r="F9863" s="795"/>
      <c r="G9863" s="796">
        <v>1861.5602740312499</v>
      </c>
    </row>
    <row r="9864" spans="1:7" x14ac:dyDescent="0.25">
      <c r="A9864" s="792" t="s">
        <v>16046</v>
      </c>
      <c r="B9864" s="813" t="s">
        <v>3445</v>
      </c>
      <c r="C9864" s="814" t="s">
        <v>11571</v>
      </c>
      <c r="D9864" s="795"/>
      <c r="E9864" s="1092" t="s">
        <v>16047</v>
      </c>
      <c r="F9864" s="795"/>
      <c r="G9864" s="796">
        <v>1861.5602740312499</v>
      </c>
    </row>
    <row r="9865" spans="1:7" x14ac:dyDescent="0.25">
      <c r="A9865" s="803" t="s">
        <v>16048</v>
      </c>
      <c r="B9865" s="804" t="s">
        <v>3445</v>
      </c>
      <c r="C9865" s="805" t="s">
        <v>11571</v>
      </c>
      <c r="D9865" s="806"/>
      <c r="E9865" s="808" t="s">
        <v>16049</v>
      </c>
      <c r="F9865" s="806"/>
      <c r="G9865" s="807">
        <v>2233.8723288374999</v>
      </c>
    </row>
    <row r="9866" spans="1:7" x14ac:dyDescent="0.25">
      <c r="A9866" s="803" t="s">
        <v>16050</v>
      </c>
      <c r="B9866" s="804" t="s">
        <v>3445</v>
      </c>
      <c r="C9866" s="805" t="s">
        <v>11571</v>
      </c>
      <c r="D9866" s="806"/>
      <c r="E9866" s="808" t="s">
        <v>16051</v>
      </c>
      <c r="F9866" s="806"/>
      <c r="G9866" s="807">
        <v>2233.8723288374999</v>
      </c>
    </row>
    <row r="9867" spans="1:7" x14ac:dyDescent="0.25">
      <c r="A9867" s="803" t="s">
        <v>16052</v>
      </c>
      <c r="B9867" s="804" t="s">
        <v>3445</v>
      </c>
      <c r="C9867" s="805" t="s">
        <v>11613</v>
      </c>
      <c r="D9867" s="806"/>
      <c r="E9867" s="808" t="s">
        <v>16049</v>
      </c>
      <c r="F9867" s="806"/>
      <c r="G9867" s="807">
        <v>2233.8723288374999</v>
      </c>
    </row>
    <row r="9868" spans="1:7" x14ac:dyDescent="0.25">
      <c r="A9868" s="803" t="s">
        <v>16053</v>
      </c>
      <c r="B9868" s="804" t="s">
        <v>3445</v>
      </c>
      <c r="C9868" s="805" t="s">
        <v>11613</v>
      </c>
      <c r="D9868" s="806"/>
      <c r="E9868" s="808" t="s">
        <v>16051</v>
      </c>
      <c r="F9868" s="806"/>
      <c r="G9868" s="807">
        <v>2233.8723288374999</v>
      </c>
    </row>
    <row r="9869" spans="1:7" x14ac:dyDescent="0.25">
      <c r="A9869" s="792" t="s">
        <v>16054</v>
      </c>
      <c r="B9869" s="813" t="s">
        <v>3445</v>
      </c>
      <c r="C9869" s="814" t="s">
        <v>11571</v>
      </c>
      <c r="D9869" s="795"/>
      <c r="E9869" s="984" t="s">
        <v>16055</v>
      </c>
      <c r="F9869" s="795"/>
      <c r="G9869" s="796">
        <v>1861.5602740312499</v>
      </c>
    </row>
    <row r="9870" spans="1:7" x14ac:dyDescent="0.25">
      <c r="A9870" s="792" t="s">
        <v>16056</v>
      </c>
      <c r="B9870" s="813" t="s">
        <v>3445</v>
      </c>
      <c r="C9870" s="814" t="s">
        <v>11571</v>
      </c>
      <c r="D9870" s="795"/>
      <c r="E9870" s="984" t="s">
        <v>13414</v>
      </c>
      <c r="F9870" s="795"/>
      <c r="G9870" s="796">
        <v>1861.5602740312499</v>
      </c>
    </row>
    <row r="9871" spans="1:7" x14ac:dyDescent="0.25">
      <c r="A9871" s="803" t="s">
        <v>16057</v>
      </c>
      <c r="B9871" s="804" t="s">
        <v>3445</v>
      </c>
      <c r="C9871" s="805" t="s">
        <v>11569</v>
      </c>
      <c r="D9871" s="806"/>
      <c r="E9871" s="982" t="s">
        <v>16058</v>
      </c>
      <c r="F9871" s="806"/>
      <c r="G9871" s="807">
        <v>2420.0283562406248</v>
      </c>
    </row>
    <row r="9872" spans="1:7" x14ac:dyDescent="0.25">
      <c r="A9872" s="803" t="s">
        <v>16059</v>
      </c>
      <c r="B9872" s="804" t="s">
        <v>3445</v>
      </c>
      <c r="C9872" s="805" t="s">
        <v>11569</v>
      </c>
      <c r="D9872" s="806"/>
      <c r="E9872" s="982" t="s">
        <v>16060</v>
      </c>
      <c r="F9872" s="806"/>
      <c r="G9872" s="807">
        <v>2420.0283562406248</v>
      </c>
    </row>
    <row r="9873" spans="1:7" x14ac:dyDescent="0.25">
      <c r="A9873" s="803" t="s">
        <v>16061</v>
      </c>
      <c r="B9873" s="804" t="s">
        <v>3445</v>
      </c>
      <c r="C9873" s="805" t="s">
        <v>11613</v>
      </c>
      <c r="D9873" s="806"/>
      <c r="E9873" s="808" t="s">
        <v>16062</v>
      </c>
      <c r="F9873" s="806"/>
      <c r="G9873" s="807">
        <v>3723.1205480624999</v>
      </c>
    </row>
    <row r="9874" spans="1:7" x14ac:dyDescent="0.25">
      <c r="A9874" s="803" t="s">
        <v>16063</v>
      </c>
      <c r="B9874" s="804" t="s">
        <v>3445</v>
      </c>
      <c r="C9874" s="805" t="s">
        <v>11613</v>
      </c>
      <c r="D9874" s="806"/>
      <c r="E9874" s="808" t="s">
        <v>16064</v>
      </c>
      <c r="F9874" s="806"/>
      <c r="G9874" s="807">
        <v>3723.1205480624999</v>
      </c>
    </row>
    <row r="9875" spans="1:7" x14ac:dyDescent="0.25">
      <c r="A9875" s="803" t="s">
        <v>16065</v>
      </c>
      <c r="B9875" s="804" t="s">
        <v>3445</v>
      </c>
      <c r="C9875" s="805" t="s">
        <v>11613</v>
      </c>
      <c r="D9875" s="806"/>
      <c r="E9875" s="808" t="s">
        <v>16066</v>
      </c>
      <c r="F9875" s="806"/>
      <c r="G9875" s="807">
        <v>3723.1205480624999</v>
      </c>
    </row>
    <row r="9876" spans="1:7" x14ac:dyDescent="0.25">
      <c r="A9876" s="803" t="s">
        <v>16067</v>
      </c>
      <c r="B9876" s="804" t="s">
        <v>3445</v>
      </c>
      <c r="C9876" s="805" t="s">
        <v>11613</v>
      </c>
      <c r="D9876" s="806"/>
      <c r="E9876" s="808" t="s">
        <v>16068</v>
      </c>
      <c r="F9876" s="806"/>
      <c r="G9876" s="807">
        <v>3723.1205480624999</v>
      </c>
    </row>
    <row r="9877" spans="1:7" x14ac:dyDescent="0.25">
      <c r="A9877" s="803" t="s">
        <v>16069</v>
      </c>
      <c r="B9877" s="804" t="s">
        <v>3445</v>
      </c>
      <c r="C9877" s="805" t="s">
        <v>11569</v>
      </c>
      <c r="D9877" s="806"/>
      <c r="E9877" s="982" t="s">
        <v>16070</v>
      </c>
      <c r="F9877" s="806"/>
      <c r="G9877" s="807">
        <v>4653.9006850781243</v>
      </c>
    </row>
    <row r="9878" spans="1:7" x14ac:dyDescent="0.25">
      <c r="A9878" s="803" t="s">
        <v>16071</v>
      </c>
      <c r="B9878" s="804" t="s">
        <v>3445</v>
      </c>
      <c r="C9878" s="805" t="s">
        <v>11569</v>
      </c>
      <c r="D9878" s="806"/>
      <c r="E9878" s="982" t="s">
        <v>16072</v>
      </c>
      <c r="F9878" s="806"/>
      <c r="G9878" s="807">
        <v>2978.4964384499995</v>
      </c>
    </row>
    <row r="9879" spans="1:7" x14ac:dyDescent="0.25">
      <c r="A9879" s="792" t="s">
        <v>16073</v>
      </c>
      <c r="B9879" s="813" t="s">
        <v>3445</v>
      </c>
      <c r="C9879" s="814" t="s">
        <v>11569</v>
      </c>
      <c r="D9879" s="795"/>
      <c r="E9879" s="984" t="s">
        <v>16074</v>
      </c>
      <c r="F9879" s="795"/>
      <c r="G9879" s="796">
        <v>3350.8084932562497</v>
      </c>
    </row>
    <row r="9880" spans="1:7" x14ac:dyDescent="0.25">
      <c r="A9880" s="803" t="s">
        <v>16075</v>
      </c>
      <c r="B9880" s="804" t="s">
        <v>3445</v>
      </c>
      <c r="C9880" s="805" t="s">
        <v>11581</v>
      </c>
      <c r="D9880" s="806"/>
      <c r="E9880" s="982" t="s">
        <v>16076</v>
      </c>
      <c r="F9880" s="806"/>
      <c r="G9880" s="807">
        <v>3838.2686062499993</v>
      </c>
    </row>
    <row r="9881" spans="1:7" x14ac:dyDescent="0.25">
      <c r="A9881" s="803" t="s">
        <v>16077</v>
      </c>
      <c r="B9881" s="804" t="s">
        <v>3445</v>
      </c>
      <c r="C9881" s="805" t="s">
        <v>11613</v>
      </c>
      <c r="D9881" s="806"/>
      <c r="E9881" s="982" t="s">
        <v>16076</v>
      </c>
      <c r="F9881" s="806"/>
      <c r="G9881" s="807">
        <v>3723.1205480624999</v>
      </c>
    </row>
    <row r="9882" spans="1:7" x14ac:dyDescent="0.25">
      <c r="A9882" s="803" t="s">
        <v>16078</v>
      </c>
      <c r="B9882" s="804" t="s">
        <v>3445</v>
      </c>
      <c r="C9882" s="805" t="s">
        <v>11569</v>
      </c>
      <c r="D9882" s="806"/>
      <c r="E9882" s="982" t="s">
        <v>16076</v>
      </c>
      <c r="F9882" s="806"/>
      <c r="G9882" s="807">
        <v>3723.1205480624999</v>
      </c>
    </row>
    <row r="9883" spans="1:7" x14ac:dyDescent="0.25">
      <c r="A9883" s="803" t="s">
        <v>16079</v>
      </c>
      <c r="B9883" s="804" t="s">
        <v>3445</v>
      </c>
      <c r="C9883" s="805" t="s">
        <v>11571</v>
      </c>
      <c r="D9883" s="806"/>
      <c r="E9883" s="982" t="s">
        <v>16076</v>
      </c>
      <c r="F9883" s="806"/>
      <c r="G9883" s="807">
        <v>3723.1205480624999</v>
      </c>
    </row>
    <row r="9884" spans="1:7" x14ac:dyDescent="0.25">
      <c r="A9884" s="803" t="s">
        <v>16080</v>
      </c>
      <c r="B9884" s="804" t="s">
        <v>3445</v>
      </c>
      <c r="C9884" s="805" t="s">
        <v>11613</v>
      </c>
      <c r="D9884" s="806"/>
      <c r="E9884" s="982" t="s">
        <v>16081</v>
      </c>
      <c r="F9884" s="806"/>
      <c r="G9884" s="807">
        <v>3723.1205480624999</v>
      </c>
    </row>
    <row r="9885" spans="1:7" x14ac:dyDescent="0.25">
      <c r="A9885" s="803" t="s">
        <v>16082</v>
      </c>
      <c r="B9885" s="804" t="s">
        <v>3445</v>
      </c>
      <c r="C9885" s="805" t="s">
        <v>11569</v>
      </c>
      <c r="D9885" s="806"/>
      <c r="E9885" s="982" t="s">
        <v>16081</v>
      </c>
      <c r="F9885" s="806"/>
      <c r="G9885" s="807">
        <v>3723.1205480624999</v>
      </c>
    </row>
    <row r="9886" spans="1:7" x14ac:dyDescent="0.25">
      <c r="A9886" s="803" t="s">
        <v>16083</v>
      </c>
      <c r="B9886" s="804" t="s">
        <v>3445</v>
      </c>
      <c r="C9886" s="805" t="s">
        <v>11571</v>
      </c>
      <c r="D9886" s="806"/>
      <c r="E9886" s="982" t="s">
        <v>16081</v>
      </c>
      <c r="F9886" s="806"/>
      <c r="G9886" s="807">
        <v>3723.1205480624999</v>
      </c>
    </row>
    <row r="9887" spans="1:7" x14ac:dyDescent="0.25">
      <c r="A9887" s="803" t="s">
        <v>16084</v>
      </c>
      <c r="B9887" s="804" t="s">
        <v>3445</v>
      </c>
      <c r="C9887" s="805" t="s">
        <v>11571</v>
      </c>
      <c r="D9887" s="806"/>
      <c r="E9887" s="982" t="s">
        <v>12304</v>
      </c>
      <c r="F9887" s="806"/>
      <c r="G9887" s="807">
        <v>2420.0283562406248</v>
      </c>
    </row>
    <row r="9888" spans="1:7" x14ac:dyDescent="0.25">
      <c r="A9888" s="803" t="s">
        <v>16085</v>
      </c>
      <c r="B9888" s="804" t="s">
        <v>3445</v>
      </c>
      <c r="C9888" s="805" t="s">
        <v>11571</v>
      </c>
      <c r="D9888" s="806"/>
      <c r="E9888" s="982" t="s">
        <v>16086</v>
      </c>
      <c r="F9888" s="806"/>
      <c r="G9888" s="807">
        <v>3350.8084932562497</v>
      </c>
    </row>
    <row r="9889" spans="1:7" x14ac:dyDescent="0.25">
      <c r="A9889" s="803" t="s">
        <v>16087</v>
      </c>
      <c r="B9889" s="804" t="s">
        <v>3445</v>
      </c>
      <c r="C9889" s="805" t="s">
        <v>11571</v>
      </c>
      <c r="D9889" s="806"/>
      <c r="E9889" s="982" t="s">
        <v>16088</v>
      </c>
      <c r="F9889" s="806"/>
      <c r="G9889" s="807">
        <v>3350.8084932562497</v>
      </c>
    </row>
    <row r="9890" spans="1:7" x14ac:dyDescent="0.25">
      <c r="A9890" s="803" t="s">
        <v>16089</v>
      </c>
      <c r="B9890" s="804" t="s">
        <v>3445</v>
      </c>
      <c r="C9890" s="805" t="s">
        <v>11613</v>
      </c>
      <c r="D9890" s="806"/>
      <c r="E9890" s="982" t="s">
        <v>16090</v>
      </c>
      <c r="F9890" s="806"/>
      <c r="G9890" s="807">
        <v>4467.7446576749999</v>
      </c>
    </row>
    <row r="9891" spans="1:7" x14ac:dyDescent="0.25">
      <c r="A9891" s="792" t="s">
        <v>16091</v>
      </c>
      <c r="B9891" s="813" t="s">
        <v>3445</v>
      </c>
      <c r="C9891" s="814" t="s">
        <v>11571</v>
      </c>
      <c r="D9891" s="795"/>
      <c r="E9891" s="984" t="s">
        <v>16092</v>
      </c>
      <c r="F9891" s="795"/>
      <c r="G9891" s="796">
        <v>2420.0283562406248</v>
      </c>
    </row>
    <row r="9892" spans="1:7" x14ac:dyDescent="0.25">
      <c r="A9892" s="792" t="s">
        <v>16093</v>
      </c>
      <c r="B9892" s="813" t="s">
        <v>3445</v>
      </c>
      <c r="C9892" s="814" t="s">
        <v>11571</v>
      </c>
      <c r="D9892" s="795"/>
      <c r="E9892" s="984" t="s">
        <v>16094</v>
      </c>
      <c r="F9892" s="795"/>
      <c r="G9892" s="796">
        <v>2420.0283562406248</v>
      </c>
    </row>
    <row r="9893" spans="1:7" x14ac:dyDescent="0.25">
      <c r="A9893" s="792" t="s">
        <v>16095</v>
      </c>
      <c r="B9893" s="813" t="s">
        <v>3445</v>
      </c>
      <c r="C9893" s="814" t="s">
        <v>11581</v>
      </c>
      <c r="D9893" s="795"/>
      <c r="E9893" s="984" t="s">
        <v>16081</v>
      </c>
      <c r="F9893" s="795"/>
      <c r="G9893" s="796" t="s">
        <v>9</v>
      </c>
    </row>
    <row r="9894" spans="1:7" x14ac:dyDescent="0.25">
      <c r="A9894" s="803" t="s">
        <v>16096</v>
      </c>
      <c r="B9894" s="804" t="s">
        <v>3445</v>
      </c>
      <c r="C9894" s="805" t="s">
        <v>11571</v>
      </c>
      <c r="D9894" s="806"/>
      <c r="E9894" s="982" t="s">
        <v>16097</v>
      </c>
      <c r="F9894" s="806"/>
      <c r="G9894" s="807">
        <v>2302.9611637499993</v>
      </c>
    </row>
    <row r="9895" spans="1:7" x14ac:dyDescent="0.25">
      <c r="A9895" s="803" t="s">
        <v>16098</v>
      </c>
      <c r="B9895" s="804" t="s">
        <v>3445</v>
      </c>
      <c r="C9895" s="805" t="s">
        <v>16099</v>
      </c>
      <c r="D9895" s="806"/>
      <c r="E9895" s="982" t="s">
        <v>16097</v>
      </c>
      <c r="F9895" s="806"/>
      <c r="G9895" s="807">
        <v>2302.9611637499993</v>
      </c>
    </row>
    <row r="9896" spans="1:7" x14ac:dyDescent="0.25">
      <c r="A9896" s="803" t="s">
        <v>16100</v>
      </c>
      <c r="B9896" s="804" t="s">
        <v>10183</v>
      </c>
      <c r="C9896" s="805" t="s">
        <v>11613</v>
      </c>
      <c r="D9896" s="806"/>
      <c r="E9896" s="982" t="s">
        <v>16101</v>
      </c>
      <c r="F9896" s="806"/>
      <c r="G9896" s="807">
        <v>1861.5602740312499</v>
      </c>
    </row>
    <row r="9897" spans="1:7" x14ac:dyDescent="0.25">
      <c r="A9897" s="803" t="s">
        <v>16102</v>
      </c>
      <c r="B9897" s="804" t="s">
        <v>10183</v>
      </c>
      <c r="C9897" s="805" t="s">
        <v>15245</v>
      </c>
      <c r="D9897" s="806"/>
      <c r="E9897" s="1191" t="s">
        <v>16103</v>
      </c>
      <c r="F9897" s="806"/>
      <c r="G9897" s="807">
        <v>3164.6524658531248</v>
      </c>
    </row>
    <row r="9898" spans="1:7" x14ac:dyDescent="0.25">
      <c r="A9898" s="803" t="s">
        <v>16104</v>
      </c>
      <c r="B9898" s="804" t="s">
        <v>10183</v>
      </c>
      <c r="C9898" s="805" t="s">
        <v>15245</v>
      </c>
      <c r="D9898" s="806"/>
      <c r="E9898" s="982" t="s">
        <v>16105</v>
      </c>
      <c r="F9898" s="806"/>
      <c r="G9898" s="807">
        <v>3164.6524658531248</v>
      </c>
    </row>
    <row r="9899" spans="1:7" x14ac:dyDescent="0.25">
      <c r="A9899" s="803" t="s">
        <v>16106</v>
      </c>
      <c r="B9899" s="804" t="s">
        <v>10183</v>
      </c>
      <c r="C9899" s="805" t="s">
        <v>11613</v>
      </c>
      <c r="D9899" s="806"/>
      <c r="E9899" s="1191" t="s">
        <v>16103</v>
      </c>
      <c r="F9899" s="806"/>
      <c r="G9899" s="807">
        <v>2233.8723288374999</v>
      </c>
    </row>
    <row r="9900" spans="1:7" x14ac:dyDescent="0.25">
      <c r="A9900" s="803" t="s">
        <v>16107</v>
      </c>
      <c r="B9900" s="804" t="s">
        <v>10183</v>
      </c>
      <c r="C9900" s="805" t="s">
        <v>11613</v>
      </c>
      <c r="D9900" s="806"/>
      <c r="E9900" s="982" t="s">
        <v>16105</v>
      </c>
      <c r="F9900" s="806"/>
      <c r="G9900" s="807">
        <v>2233.8723288374999</v>
      </c>
    </row>
    <row r="9901" spans="1:7" x14ac:dyDescent="0.25">
      <c r="A9901" s="803" t="s">
        <v>16108</v>
      </c>
      <c r="B9901" s="804" t="s">
        <v>10183</v>
      </c>
      <c r="C9901" s="805" t="s">
        <v>11569</v>
      </c>
      <c r="D9901" s="806"/>
      <c r="E9901" s="982" t="s">
        <v>16109</v>
      </c>
      <c r="F9901" s="806"/>
      <c r="G9901" s="807">
        <v>5956.9928768999989</v>
      </c>
    </row>
    <row r="9902" spans="1:7" x14ac:dyDescent="0.25">
      <c r="A9902" s="792" t="s">
        <v>16110</v>
      </c>
      <c r="B9902" s="813" t="s">
        <v>10183</v>
      </c>
      <c r="C9902" s="814" t="s">
        <v>11569</v>
      </c>
      <c r="D9902" s="795"/>
      <c r="E9902" s="984" t="s">
        <v>16111</v>
      </c>
      <c r="F9902" s="795"/>
      <c r="G9902" s="796">
        <v>5956.9928768999989</v>
      </c>
    </row>
    <row r="9903" spans="1:7" x14ac:dyDescent="0.25">
      <c r="A9903" s="792" t="s">
        <v>16112</v>
      </c>
      <c r="B9903" s="813" t="s">
        <v>10183</v>
      </c>
      <c r="C9903" s="814" t="s">
        <v>11569</v>
      </c>
      <c r="D9903" s="795"/>
      <c r="E9903" s="984" t="s">
        <v>16113</v>
      </c>
      <c r="F9903" s="795"/>
      <c r="G9903" s="796">
        <v>4653.9006850781243</v>
      </c>
    </row>
    <row r="9904" spans="1:7" x14ac:dyDescent="0.25">
      <c r="A9904" s="792" t="s">
        <v>16114</v>
      </c>
      <c r="B9904" s="813" t="s">
        <v>10183</v>
      </c>
      <c r="C9904" s="814" t="s">
        <v>11569</v>
      </c>
      <c r="D9904" s="795"/>
      <c r="E9904" s="984" t="s">
        <v>16115</v>
      </c>
      <c r="F9904" s="795"/>
      <c r="G9904" s="796">
        <v>4653.9006850781243</v>
      </c>
    </row>
    <row r="9905" spans="1:7" x14ac:dyDescent="0.25">
      <c r="A9905" s="792" t="s">
        <v>16116</v>
      </c>
      <c r="B9905" s="813" t="s">
        <v>10183</v>
      </c>
      <c r="C9905" s="814" t="s">
        <v>11613</v>
      </c>
      <c r="D9905" s="795"/>
      <c r="E9905" s="984" t="s">
        <v>16117</v>
      </c>
      <c r="F9905" s="795"/>
      <c r="G9905" s="796">
        <v>4653.9006850781243</v>
      </c>
    </row>
    <row r="9906" spans="1:7" x14ac:dyDescent="0.25">
      <c r="A9906" s="803" t="s">
        <v>16118</v>
      </c>
      <c r="B9906" s="804" t="s">
        <v>10183</v>
      </c>
      <c r="C9906" s="805" t="s">
        <v>16119</v>
      </c>
      <c r="D9906" s="806"/>
      <c r="E9906" s="982" t="s">
        <v>16120</v>
      </c>
      <c r="F9906" s="806"/>
      <c r="G9906" s="807">
        <v>4095.4326028687497</v>
      </c>
    </row>
    <row r="9907" spans="1:7" x14ac:dyDescent="0.25">
      <c r="A9907" s="803" t="s">
        <v>16121</v>
      </c>
      <c r="B9907" s="804" t="s">
        <v>10183</v>
      </c>
      <c r="C9907" s="805" t="s">
        <v>16119</v>
      </c>
      <c r="D9907" s="806"/>
      <c r="E9907" s="982" t="s">
        <v>16122</v>
      </c>
      <c r="F9907" s="806"/>
      <c r="G9907" s="807">
        <v>4095.4326028687497</v>
      </c>
    </row>
    <row r="9908" spans="1:7" x14ac:dyDescent="0.25">
      <c r="A9908" s="803" t="s">
        <v>16123</v>
      </c>
      <c r="B9908" s="804" t="s">
        <v>10183</v>
      </c>
      <c r="C9908" s="805" t="s">
        <v>11613</v>
      </c>
      <c r="D9908" s="806"/>
      <c r="E9908" s="1191" t="s">
        <v>16124</v>
      </c>
      <c r="F9908" s="806"/>
      <c r="G9908" s="807">
        <v>3723.1205480624999</v>
      </c>
    </row>
    <row r="9909" spans="1:7" x14ac:dyDescent="0.25">
      <c r="A9909" s="803" t="s">
        <v>16125</v>
      </c>
      <c r="B9909" s="804" t="s">
        <v>10183</v>
      </c>
      <c r="C9909" s="805" t="s">
        <v>11613</v>
      </c>
      <c r="D9909" s="806"/>
      <c r="E9909" s="982" t="s">
        <v>16126</v>
      </c>
      <c r="F9909" s="806"/>
      <c r="G9909" s="807">
        <v>3723.1205480624999</v>
      </c>
    </row>
    <row r="9910" spans="1:7" x14ac:dyDescent="0.25">
      <c r="A9910" s="803" t="s">
        <v>16127</v>
      </c>
      <c r="B9910" s="804" t="s">
        <v>10183</v>
      </c>
      <c r="C9910" s="805" t="s">
        <v>11613</v>
      </c>
      <c r="D9910" s="806"/>
      <c r="E9910" s="1191" t="s">
        <v>16128</v>
      </c>
      <c r="F9910" s="806"/>
      <c r="G9910" s="807">
        <v>3723.1205480624999</v>
      </c>
    </row>
    <row r="9911" spans="1:7" x14ac:dyDescent="0.25">
      <c r="A9911" s="803" t="s">
        <v>16129</v>
      </c>
      <c r="B9911" s="804" t="s">
        <v>10183</v>
      </c>
      <c r="C9911" s="805" t="s">
        <v>11613</v>
      </c>
      <c r="D9911" s="806"/>
      <c r="E9911" s="982" t="s">
        <v>16130</v>
      </c>
      <c r="F9911" s="806"/>
      <c r="G9911" s="807">
        <v>3723.1205480624999</v>
      </c>
    </row>
    <row r="9912" spans="1:7" x14ac:dyDescent="0.25">
      <c r="A9912" s="803" t="s">
        <v>16131</v>
      </c>
      <c r="B9912" s="804" t="s">
        <v>10183</v>
      </c>
      <c r="C9912" s="805" t="s">
        <v>11613</v>
      </c>
      <c r="D9912" s="806"/>
      <c r="E9912" s="982" t="s">
        <v>16132</v>
      </c>
      <c r="F9912" s="806"/>
      <c r="G9912" s="807">
        <v>3723.1205480624999</v>
      </c>
    </row>
    <row r="9913" spans="1:7" x14ac:dyDescent="0.25">
      <c r="A9913" s="803" t="s">
        <v>16133</v>
      </c>
      <c r="B9913" s="804" t="s">
        <v>10183</v>
      </c>
      <c r="C9913" s="805" t="s">
        <v>11613</v>
      </c>
      <c r="D9913" s="806"/>
      <c r="E9913" s="982" t="s">
        <v>16134</v>
      </c>
      <c r="F9913" s="806"/>
      <c r="G9913" s="807">
        <v>3723.1205480624999</v>
      </c>
    </row>
    <row r="9914" spans="1:7" x14ac:dyDescent="0.25">
      <c r="A9914" s="803" t="s">
        <v>16135</v>
      </c>
      <c r="B9914" s="804" t="s">
        <v>15521</v>
      </c>
      <c r="C9914" s="805" t="s">
        <v>11571</v>
      </c>
      <c r="D9914" s="806"/>
      <c r="E9914" s="982" t="s">
        <v>16055</v>
      </c>
      <c r="F9914" s="806"/>
      <c r="G9914" s="807">
        <v>2494.8745940624995</v>
      </c>
    </row>
    <row r="9915" spans="1:7" x14ac:dyDescent="0.25">
      <c r="A9915" s="803" t="s">
        <v>16136</v>
      </c>
      <c r="B9915" s="804" t="s">
        <v>15521</v>
      </c>
      <c r="C9915" s="805" t="s">
        <v>11571</v>
      </c>
      <c r="D9915" s="806"/>
      <c r="E9915" s="982" t="s">
        <v>13414</v>
      </c>
      <c r="F9915" s="806"/>
      <c r="G9915" s="807">
        <v>2494.8745940624995</v>
      </c>
    </row>
    <row r="9916" spans="1:7" x14ac:dyDescent="0.25">
      <c r="A9916" s="803" t="s">
        <v>16137</v>
      </c>
      <c r="B9916" s="804" t="s">
        <v>12888</v>
      </c>
      <c r="C9916" s="805" t="s">
        <v>11581</v>
      </c>
      <c r="D9916" s="806"/>
      <c r="E9916" s="982" t="s">
        <v>16138</v>
      </c>
      <c r="F9916" s="806"/>
      <c r="G9916" s="807">
        <v>2792.3404110468746</v>
      </c>
    </row>
    <row r="9917" spans="1:7" x14ac:dyDescent="0.25">
      <c r="A9917" s="803" t="s">
        <v>16139</v>
      </c>
      <c r="B9917" s="804" t="s">
        <v>12888</v>
      </c>
      <c r="C9917" s="805" t="s">
        <v>11581</v>
      </c>
      <c r="D9917" s="806"/>
      <c r="E9917" s="982" t="s">
        <v>16140</v>
      </c>
      <c r="F9917" s="806"/>
      <c r="G9917" s="807">
        <v>2792.3404110468746</v>
      </c>
    </row>
    <row r="9918" spans="1:7" x14ac:dyDescent="0.25">
      <c r="A9918" s="803" t="s">
        <v>16141</v>
      </c>
      <c r="B9918" s="804" t="s">
        <v>12888</v>
      </c>
      <c r="C9918" s="805" t="s">
        <v>11613</v>
      </c>
      <c r="D9918" s="806"/>
      <c r="E9918" s="982" t="s">
        <v>16138</v>
      </c>
      <c r="F9918" s="806"/>
      <c r="G9918" s="807">
        <v>2792.3404110468746</v>
      </c>
    </row>
    <row r="9919" spans="1:7" x14ac:dyDescent="0.25">
      <c r="A9919" s="803" t="s">
        <v>16142</v>
      </c>
      <c r="B9919" s="804" t="s">
        <v>12888</v>
      </c>
      <c r="C9919" s="805" t="s">
        <v>11613</v>
      </c>
      <c r="D9919" s="806"/>
      <c r="E9919" s="982" t="s">
        <v>16140</v>
      </c>
      <c r="F9919" s="806"/>
      <c r="G9919" s="807">
        <v>2792.3404110468746</v>
      </c>
    </row>
    <row r="9920" spans="1:7" x14ac:dyDescent="0.25">
      <c r="A9920" s="803" t="s">
        <v>16143</v>
      </c>
      <c r="B9920" s="804" t="s">
        <v>12888</v>
      </c>
      <c r="C9920" s="805" t="s">
        <v>11571</v>
      </c>
      <c r="D9920" s="806"/>
      <c r="E9920" s="982" t="s">
        <v>16138</v>
      </c>
      <c r="F9920" s="806"/>
      <c r="G9920" s="807">
        <v>2792.3404110468746</v>
      </c>
    </row>
    <row r="9921" spans="1:7" x14ac:dyDescent="0.25">
      <c r="A9921" s="803" t="s">
        <v>16144</v>
      </c>
      <c r="B9921" s="804" t="s">
        <v>12888</v>
      </c>
      <c r="C9921" s="805" t="s">
        <v>11571</v>
      </c>
      <c r="D9921" s="806"/>
      <c r="E9921" s="982" t="s">
        <v>16140</v>
      </c>
      <c r="F9921" s="806"/>
      <c r="G9921" s="807">
        <v>2792.3404110468746</v>
      </c>
    </row>
    <row r="9922" spans="1:7" x14ac:dyDescent="0.25">
      <c r="A9922" s="792" t="s">
        <v>16145</v>
      </c>
      <c r="B9922" s="813" t="s">
        <v>3586</v>
      </c>
      <c r="C9922" s="814" t="s">
        <v>11571</v>
      </c>
      <c r="D9922" s="795"/>
      <c r="E9922" s="984" t="s">
        <v>16146</v>
      </c>
      <c r="F9922" s="795"/>
      <c r="G9922" s="796">
        <v>2420.0283562406248</v>
      </c>
    </row>
    <row r="9923" spans="1:7" x14ac:dyDescent="0.25">
      <c r="A9923" s="792" t="s">
        <v>16147</v>
      </c>
      <c r="B9923" s="813" t="s">
        <v>3586</v>
      </c>
      <c r="C9923" s="814" t="s">
        <v>11571</v>
      </c>
      <c r="D9923" s="795"/>
      <c r="E9923" s="984" t="s">
        <v>16148</v>
      </c>
      <c r="F9923" s="795"/>
      <c r="G9923" s="796">
        <v>2420.0283562406248</v>
      </c>
    </row>
    <row r="9924" spans="1:7" x14ac:dyDescent="0.25">
      <c r="A9924" s="792" t="s">
        <v>16149</v>
      </c>
      <c r="B9924" s="813" t="s">
        <v>3586</v>
      </c>
      <c r="C9924" s="814" t="s">
        <v>11613</v>
      </c>
      <c r="D9924" s="795"/>
      <c r="E9924" s="984" t="s">
        <v>16146</v>
      </c>
      <c r="F9924" s="795"/>
      <c r="G9924" s="796">
        <v>2420.0283562406248</v>
      </c>
    </row>
    <row r="9925" spans="1:7" x14ac:dyDescent="0.25">
      <c r="A9925" s="792" t="s">
        <v>16150</v>
      </c>
      <c r="B9925" s="813" t="s">
        <v>3586</v>
      </c>
      <c r="C9925" s="814" t="s">
        <v>11613</v>
      </c>
      <c r="D9925" s="795"/>
      <c r="E9925" s="984" t="s">
        <v>16148</v>
      </c>
      <c r="F9925" s="795"/>
      <c r="G9925" s="796">
        <v>2420.0283562406248</v>
      </c>
    </row>
    <row r="9926" spans="1:7" x14ac:dyDescent="0.25">
      <c r="A9926" s="792" t="s">
        <v>16151</v>
      </c>
      <c r="B9926" s="813" t="s">
        <v>3586</v>
      </c>
      <c r="C9926" s="814" t="s">
        <v>16152</v>
      </c>
      <c r="D9926" s="795"/>
      <c r="E9926" s="984" t="s">
        <v>16146</v>
      </c>
      <c r="F9926" s="795"/>
      <c r="G9926" s="796">
        <v>2420.0283562406248</v>
      </c>
    </row>
    <row r="9927" spans="1:7" x14ac:dyDescent="0.25">
      <c r="A9927" s="792" t="s">
        <v>16153</v>
      </c>
      <c r="B9927" s="813" t="s">
        <v>3586</v>
      </c>
      <c r="C9927" s="814" t="s">
        <v>16152</v>
      </c>
      <c r="D9927" s="795"/>
      <c r="E9927" s="984" t="s">
        <v>16148</v>
      </c>
      <c r="F9927" s="795"/>
      <c r="G9927" s="796">
        <v>2420.0283562406248</v>
      </c>
    </row>
    <row r="9928" spans="1:7" x14ac:dyDescent="0.25">
      <c r="A9928" s="792" t="s">
        <v>16154</v>
      </c>
      <c r="B9928" s="813" t="s">
        <v>12888</v>
      </c>
      <c r="C9928" s="814" t="s">
        <v>11613</v>
      </c>
      <c r="D9928" s="795"/>
      <c r="E9928" s="984" t="s">
        <v>16155</v>
      </c>
      <c r="F9928" s="795"/>
      <c r="G9928" s="796">
        <v>3164.6524658531248</v>
      </c>
    </row>
    <row r="9929" spans="1:7" x14ac:dyDescent="0.25">
      <c r="A9929" s="792" t="s">
        <v>16156</v>
      </c>
      <c r="B9929" s="813" t="s">
        <v>12888</v>
      </c>
      <c r="C9929" s="814" t="s">
        <v>11613</v>
      </c>
      <c r="D9929" s="795"/>
      <c r="E9929" s="984" t="s">
        <v>16157</v>
      </c>
      <c r="F9929" s="795"/>
      <c r="G9929" s="796">
        <v>3164.6524658531248</v>
      </c>
    </row>
    <row r="9930" spans="1:7" x14ac:dyDescent="0.25">
      <c r="A9930" s="792" t="s">
        <v>16158</v>
      </c>
      <c r="B9930" s="813" t="s">
        <v>11859</v>
      </c>
      <c r="C9930" s="814" t="s">
        <v>11571</v>
      </c>
      <c r="D9930" s="795"/>
      <c r="E9930" s="984" t="s">
        <v>16159</v>
      </c>
      <c r="F9930" s="795"/>
      <c r="G9930" s="796">
        <v>1303.0921918218748</v>
      </c>
    </row>
    <row r="9931" spans="1:7" x14ac:dyDescent="0.25">
      <c r="A9931" s="792" t="s">
        <v>16160</v>
      </c>
      <c r="B9931" s="813" t="s">
        <v>11859</v>
      </c>
      <c r="C9931" s="814" t="s">
        <v>11571</v>
      </c>
      <c r="D9931" s="795"/>
      <c r="E9931" s="984" t="s">
        <v>16161</v>
      </c>
      <c r="F9931" s="795"/>
      <c r="G9931" s="796">
        <v>1303.0921918218748</v>
      </c>
    </row>
    <row r="9932" spans="1:7" x14ac:dyDescent="0.25">
      <c r="A9932" s="792" t="s">
        <v>16162</v>
      </c>
      <c r="B9932" s="813" t="s">
        <v>11859</v>
      </c>
      <c r="C9932" s="814" t="s">
        <v>11571</v>
      </c>
      <c r="D9932" s="795"/>
      <c r="E9932" s="984" t="s">
        <v>16163</v>
      </c>
      <c r="F9932" s="795"/>
      <c r="G9932" s="796">
        <v>1303.0921918218748</v>
      </c>
    </row>
    <row r="9933" spans="1:7" x14ac:dyDescent="0.25">
      <c r="A9933" s="792" t="s">
        <v>16164</v>
      </c>
      <c r="B9933" s="813" t="s">
        <v>11859</v>
      </c>
      <c r="C9933" s="814" t="s">
        <v>11571</v>
      </c>
      <c r="D9933" s="795"/>
      <c r="E9933" s="984" t="s">
        <v>16165</v>
      </c>
      <c r="F9933" s="795"/>
      <c r="G9933" s="796">
        <v>1303.0921918218748</v>
      </c>
    </row>
    <row r="9934" spans="1:7" x14ac:dyDescent="0.25">
      <c r="A9934" s="803" t="s">
        <v>16166</v>
      </c>
      <c r="B9934" s="804" t="s">
        <v>11859</v>
      </c>
      <c r="C9934" s="805" t="s">
        <v>11571</v>
      </c>
      <c r="D9934" s="806"/>
      <c r="E9934" s="808" t="s">
        <v>16167</v>
      </c>
      <c r="F9934" s="806"/>
      <c r="G9934" s="807">
        <v>2606.1843836437497</v>
      </c>
    </row>
    <row r="9935" spans="1:7" x14ac:dyDescent="0.25">
      <c r="A9935" s="803" t="s">
        <v>16168</v>
      </c>
      <c r="B9935" s="804" t="s">
        <v>11859</v>
      </c>
      <c r="C9935" s="805" t="s">
        <v>11571</v>
      </c>
      <c r="D9935" s="806"/>
      <c r="E9935" s="808" t="s">
        <v>16169</v>
      </c>
      <c r="F9935" s="806"/>
      <c r="G9935" s="807">
        <v>2606.1843836437497</v>
      </c>
    </row>
    <row r="9936" spans="1:7" x14ac:dyDescent="0.25">
      <c r="A9936" s="803" t="s">
        <v>16170</v>
      </c>
      <c r="B9936" s="804" t="s">
        <v>11859</v>
      </c>
      <c r="C9936" s="805" t="s">
        <v>11571</v>
      </c>
      <c r="D9936" s="806"/>
      <c r="E9936" s="808" t="s">
        <v>16171</v>
      </c>
      <c r="F9936" s="806"/>
      <c r="G9936" s="807">
        <v>2606.1843836437497</v>
      </c>
    </row>
    <row r="9937" spans="1:7" x14ac:dyDescent="0.25">
      <c r="A9937" s="803" t="s">
        <v>16172</v>
      </c>
      <c r="B9937" s="804" t="s">
        <v>11859</v>
      </c>
      <c r="C9937" s="805" t="s">
        <v>11571</v>
      </c>
      <c r="D9937" s="806"/>
      <c r="E9937" s="808" t="s">
        <v>16173</v>
      </c>
      <c r="F9937" s="806"/>
      <c r="G9937" s="807">
        <v>2606.1843836437497</v>
      </c>
    </row>
    <row r="9938" spans="1:7" x14ac:dyDescent="0.25">
      <c r="A9938" s="792" t="s">
        <v>16174</v>
      </c>
      <c r="B9938" s="813" t="s">
        <v>11859</v>
      </c>
      <c r="C9938" s="814" t="s">
        <v>11571</v>
      </c>
      <c r="D9938" s="795"/>
      <c r="E9938" s="984" t="s">
        <v>16175</v>
      </c>
      <c r="F9938" s="795"/>
      <c r="G9938" s="796">
        <v>1675.4042466281248</v>
      </c>
    </row>
    <row r="9939" spans="1:7" x14ac:dyDescent="0.25">
      <c r="A9939" s="792" t="s">
        <v>16176</v>
      </c>
      <c r="B9939" s="813" t="s">
        <v>11859</v>
      </c>
      <c r="C9939" s="814" t="s">
        <v>11571</v>
      </c>
      <c r="D9939" s="795"/>
      <c r="E9939" s="984" t="s">
        <v>16177</v>
      </c>
      <c r="F9939" s="795"/>
      <c r="G9939" s="796">
        <v>1675.4042466281248</v>
      </c>
    </row>
    <row r="9940" spans="1:7" x14ac:dyDescent="0.25">
      <c r="A9940" s="792" t="s">
        <v>16178</v>
      </c>
      <c r="B9940" s="813" t="s">
        <v>13991</v>
      </c>
      <c r="C9940" s="814" t="s">
        <v>11571</v>
      </c>
      <c r="D9940" s="795"/>
      <c r="E9940" s="984" t="s">
        <v>16179</v>
      </c>
      <c r="F9940" s="795"/>
      <c r="G9940" s="796">
        <v>1861.5602740312499</v>
      </c>
    </row>
    <row r="9941" spans="1:7" x14ac:dyDescent="0.25">
      <c r="A9941" s="792" t="s">
        <v>16180</v>
      </c>
      <c r="B9941" s="813" t="s">
        <v>13991</v>
      </c>
      <c r="C9941" s="814" t="s">
        <v>11613</v>
      </c>
      <c r="D9941" s="795"/>
      <c r="E9941" s="984" t="s">
        <v>16179</v>
      </c>
      <c r="F9941" s="795"/>
      <c r="G9941" s="796">
        <v>1861.5602740312499</v>
      </c>
    </row>
    <row r="9942" spans="1:7" x14ac:dyDescent="0.25">
      <c r="A9942" s="803" t="s">
        <v>16181</v>
      </c>
      <c r="B9942" s="804" t="s">
        <v>3454</v>
      </c>
      <c r="C9942" s="805" t="s">
        <v>11569</v>
      </c>
      <c r="D9942" s="806"/>
      <c r="E9942" s="982" t="s">
        <v>16182</v>
      </c>
      <c r="F9942" s="806"/>
      <c r="G9942" s="807">
        <v>6701.6169865124994</v>
      </c>
    </row>
    <row r="9943" spans="1:7" x14ac:dyDescent="0.25">
      <c r="A9943" s="803" t="s">
        <v>16183</v>
      </c>
      <c r="B9943" s="804" t="s">
        <v>3454</v>
      </c>
      <c r="C9943" s="805" t="s">
        <v>11569</v>
      </c>
      <c r="D9943" s="806"/>
      <c r="E9943" s="982" t="s">
        <v>16184</v>
      </c>
      <c r="F9943" s="806"/>
      <c r="G9943" s="807">
        <v>6701.6169865124994</v>
      </c>
    </row>
    <row r="9944" spans="1:7" x14ac:dyDescent="0.25">
      <c r="A9944" s="792" t="s">
        <v>16185</v>
      </c>
      <c r="B9944" s="813" t="s">
        <v>3454</v>
      </c>
      <c r="C9944" s="814" t="s">
        <v>11571</v>
      </c>
      <c r="D9944" s="795"/>
      <c r="E9944" s="984" t="s">
        <v>16186</v>
      </c>
      <c r="F9944" s="795"/>
      <c r="G9944" s="796">
        <v>2420.0283562406248</v>
      </c>
    </row>
    <row r="9945" spans="1:7" x14ac:dyDescent="0.25">
      <c r="A9945" s="792" t="s">
        <v>16187</v>
      </c>
      <c r="B9945" s="813" t="s">
        <v>3454</v>
      </c>
      <c r="C9945" s="814" t="s">
        <v>11571</v>
      </c>
      <c r="D9945" s="795"/>
      <c r="E9945" s="984" t="s">
        <v>16188</v>
      </c>
      <c r="F9945" s="795"/>
      <c r="G9945" s="796">
        <v>2420.0283562406248</v>
      </c>
    </row>
    <row r="9946" spans="1:7" x14ac:dyDescent="0.25">
      <c r="A9946" s="792" t="s">
        <v>16189</v>
      </c>
      <c r="B9946" s="813" t="s">
        <v>3454</v>
      </c>
      <c r="C9946" s="814" t="s">
        <v>11613</v>
      </c>
      <c r="D9946" s="795"/>
      <c r="E9946" s="984" t="s">
        <v>16186</v>
      </c>
      <c r="F9946" s="795"/>
      <c r="G9946" s="796">
        <v>2420.0283562406248</v>
      </c>
    </row>
    <row r="9947" spans="1:7" x14ac:dyDescent="0.25">
      <c r="A9947" s="792" t="s">
        <v>16190</v>
      </c>
      <c r="B9947" s="813" t="s">
        <v>3454</v>
      </c>
      <c r="C9947" s="814" t="s">
        <v>11613</v>
      </c>
      <c r="D9947" s="795"/>
      <c r="E9947" s="984" t="s">
        <v>16188</v>
      </c>
      <c r="F9947" s="795"/>
      <c r="G9947" s="796">
        <v>2420.0283562406248</v>
      </c>
    </row>
    <row r="9948" spans="1:7" x14ac:dyDescent="0.25">
      <c r="A9948" s="792" t="s">
        <v>16191</v>
      </c>
      <c r="B9948" s="813" t="s">
        <v>3454</v>
      </c>
      <c r="C9948" s="814" t="s">
        <v>11569</v>
      </c>
      <c r="D9948" s="795"/>
      <c r="E9948" s="984" t="s">
        <v>16186</v>
      </c>
      <c r="F9948" s="795"/>
      <c r="G9948" s="796">
        <v>2420.0283562406248</v>
      </c>
    </row>
    <row r="9949" spans="1:7" x14ac:dyDescent="0.25">
      <c r="A9949" s="792" t="s">
        <v>16192</v>
      </c>
      <c r="B9949" s="813" t="s">
        <v>3454</v>
      </c>
      <c r="C9949" s="814" t="s">
        <v>11569</v>
      </c>
      <c r="D9949" s="795"/>
      <c r="E9949" s="984" t="s">
        <v>16188</v>
      </c>
      <c r="F9949" s="795"/>
      <c r="G9949" s="796">
        <v>2420.0283562406248</v>
      </c>
    </row>
    <row r="9950" spans="1:7" x14ac:dyDescent="0.25">
      <c r="A9950" s="803" t="s">
        <v>16193</v>
      </c>
      <c r="B9950" s="804" t="s">
        <v>3454</v>
      </c>
      <c r="C9950" s="805" t="s">
        <v>11571</v>
      </c>
      <c r="D9950" s="806"/>
      <c r="E9950" s="1191" t="s">
        <v>16194</v>
      </c>
      <c r="F9950" s="806"/>
      <c r="G9950" s="807">
        <v>2978.4964384499995</v>
      </c>
    </row>
    <row r="9951" spans="1:7" x14ac:dyDescent="0.25">
      <c r="A9951" s="803" t="s">
        <v>16195</v>
      </c>
      <c r="B9951" s="804" t="s">
        <v>3454</v>
      </c>
      <c r="C9951" s="805" t="s">
        <v>11571</v>
      </c>
      <c r="D9951" s="806"/>
      <c r="E9951" s="982" t="s">
        <v>16196</v>
      </c>
      <c r="F9951" s="806"/>
      <c r="G9951" s="807">
        <v>2978.4964384499995</v>
      </c>
    </row>
    <row r="9952" spans="1:7" x14ac:dyDescent="0.25">
      <c r="A9952" s="803" t="s">
        <v>16197</v>
      </c>
      <c r="B9952" s="804" t="s">
        <v>3454</v>
      </c>
      <c r="C9952" s="805" t="s">
        <v>11571</v>
      </c>
      <c r="D9952" s="806"/>
      <c r="E9952" s="982" t="s">
        <v>16198</v>
      </c>
      <c r="F9952" s="806"/>
      <c r="G9952" s="807">
        <v>1675.4042466281248</v>
      </c>
    </row>
    <row r="9953" spans="1:7" x14ac:dyDescent="0.25">
      <c r="A9953" s="803" t="s">
        <v>16199</v>
      </c>
      <c r="B9953" s="804" t="s">
        <v>3454</v>
      </c>
      <c r="C9953" s="805" t="s">
        <v>11613</v>
      </c>
      <c r="D9953" s="806"/>
      <c r="E9953" s="982" t="s">
        <v>16200</v>
      </c>
      <c r="F9953" s="806"/>
      <c r="G9953" s="807">
        <v>2978.4964384499995</v>
      </c>
    </row>
    <row r="9954" spans="1:7" x14ac:dyDescent="0.25">
      <c r="A9954" s="803" t="s">
        <v>16201</v>
      </c>
      <c r="B9954" s="804" t="s">
        <v>3454</v>
      </c>
      <c r="C9954" s="805" t="s">
        <v>11613</v>
      </c>
      <c r="D9954" s="806"/>
      <c r="E9954" s="982" t="s">
        <v>16196</v>
      </c>
      <c r="F9954" s="806"/>
      <c r="G9954" s="807">
        <v>2978.4964384499995</v>
      </c>
    </row>
    <row r="9955" spans="1:7" x14ac:dyDescent="0.25">
      <c r="A9955" s="803" t="s">
        <v>16202</v>
      </c>
      <c r="B9955" s="804" t="s">
        <v>3454</v>
      </c>
      <c r="C9955" s="805" t="s">
        <v>11613</v>
      </c>
      <c r="D9955" s="806"/>
      <c r="E9955" s="982" t="s">
        <v>16198</v>
      </c>
      <c r="F9955" s="806"/>
      <c r="G9955" s="807">
        <v>1675.4042466281248</v>
      </c>
    </row>
    <row r="9956" spans="1:7" x14ac:dyDescent="0.25">
      <c r="A9956" s="803" t="s">
        <v>16203</v>
      </c>
      <c r="B9956" s="804" t="s">
        <v>3454</v>
      </c>
      <c r="C9956" s="805" t="s">
        <v>11569</v>
      </c>
      <c r="D9956" s="806"/>
      <c r="E9956" s="1191" t="s">
        <v>16194</v>
      </c>
      <c r="F9956" s="806"/>
      <c r="G9956" s="807">
        <v>2978.4964384499995</v>
      </c>
    </row>
    <row r="9957" spans="1:7" x14ac:dyDescent="0.25">
      <c r="A9957" s="803" t="s">
        <v>16204</v>
      </c>
      <c r="B9957" s="804" t="s">
        <v>3454</v>
      </c>
      <c r="C9957" s="805" t="s">
        <v>11569</v>
      </c>
      <c r="D9957" s="806"/>
      <c r="E9957" s="982" t="s">
        <v>16196</v>
      </c>
      <c r="F9957" s="806"/>
      <c r="G9957" s="807">
        <v>2978.4964384499995</v>
      </c>
    </row>
    <row r="9958" spans="1:7" x14ac:dyDescent="0.25">
      <c r="A9958" s="803" t="s">
        <v>16205</v>
      </c>
      <c r="B9958" s="804" t="s">
        <v>3454</v>
      </c>
      <c r="C9958" s="805" t="s">
        <v>11569</v>
      </c>
      <c r="D9958" s="806"/>
      <c r="E9958" s="982" t="s">
        <v>16198</v>
      </c>
      <c r="F9958" s="806"/>
      <c r="G9958" s="807">
        <v>1675.4042466281248</v>
      </c>
    </row>
    <row r="9959" spans="1:7" x14ac:dyDescent="0.25">
      <c r="A9959" s="803" t="s">
        <v>16206</v>
      </c>
      <c r="B9959" s="804" t="s">
        <v>3454</v>
      </c>
      <c r="C9959" s="805" t="s">
        <v>11571</v>
      </c>
      <c r="D9959" s="806"/>
      <c r="E9959" s="808" t="s">
        <v>16207</v>
      </c>
      <c r="F9959" s="806"/>
      <c r="G9959" s="807">
        <v>3070.614885</v>
      </c>
    </row>
    <row r="9960" spans="1:7" x14ac:dyDescent="0.25">
      <c r="A9960" s="803" t="s">
        <v>16208</v>
      </c>
      <c r="B9960" s="804" t="s">
        <v>3454</v>
      </c>
      <c r="C9960" s="805" t="s">
        <v>11571</v>
      </c>
      <c r="D9960" s="806"/>
      <c r="E9960" s="982" t="s">
        <v>16209</v>
      </c>
      <c r="F9960" s="806"/>
      <c r="G9960" s="807">
        <v>3070.614885</v>
      </c>
    </row>
    <row r="9961" spans="1:7" x14ac:dyDescent="0.25">
      <c r="A9961" s="803" t="s">
        <v>16210</v>
      </c>
      <c r="B9961" s="804" t="s">
        <v>3454</v>
      </c>
      <c r="C9961" s="805" t="s">
        <v>11613</v>
      </c>
      <c r="D9961" s="806"/>
      <c r="E9961" s="982" t="s">
        <v>16211</v>
      </c>
      <c r="F9961" s="806"/>
      <c r="G9961" s="807">
        <v>3070.614885</v>
      </c>
    </row>
    <row r="9962" spans="1:7" x14ac:dyDescent="0.25">
      <c r="A9962" s="803" t="s">
        <v>16212</v>
      </c>
      <c r="B9962" s="804" t="s">
        <v>3454</v>
      </c>
      <c r="C9962" s="805" t="s">
        <v>11613</v>
      </c>
      <c r="D9962" s="806"/>
      <c r="E9962" s="808" t="s">
        <v>16207</v>
      </c>
      <c r="F9962" s="806"/>
      <c r="G9962" s="807">
        <v>3070.614885</v>
      </c>
    </row>
    <row r="9963" spans="1:7" x14ac:dyDescent="0.25">
      <c r="A9963" s="803" t="s">
        <v>16213</v>
      </c>
      <c r="B9963" s="804" t="s">
        <v>3454</v>
      </c>
      <c r="C9963" s="805" t="s">
        <v>11613</v>
      </c>
      <c r="D9963" s="806"/>
      <c r="E9963" s="982" t="s">
        <v>16209</v>
      </c>
      <c r="F9963" s="806"/>
      <c r="G9963" s="807">
        <v>3070.614885</v>
      </c>
    </row>
    <row r="9964" spans="1:7" x14ac:dyDescent="0.25">
      <c r="A9964" s="803" t="s">
        <v>16214</v>
      </c>
      <c r="B9964" s="804" t="s">
        <v>3454</v>
      </c>
      <c r="C9964" s="805" t="s">
        <v>11569</v>
      </c>
      <c r="D9964" s="806"/>
      <c r="E9964" s="982" t="s">
        <v>16211</v>
      </c>
      <c r="F9964" s="806"/>
      <c r="G9964" s="807">
        <v>3070.614885</v>
      </c>
    </row>
    <row r="9965" spans="1:7" x14ac:dyDescent="0.25">
      <c r="A9965" s="803" t="s">
        <v>16215</v>
      </c>
      <c r="B9965" s="804" t="s">
        <v>3454</v>
      </c>
      <c r="C9965" s="805" t="s">
        <v>11569</v>
      </c>
      <c r="D9965" s="806"/>
      <c r="E9965" s="808" t="s">
        <v>16207</v>
      </c>
      <c r="F9965" s="806"/>
      <c r="G9965" s="807">
        <v>3070.614885</v>
      </c>
    </row>
    <row r="9966" spans="1:7" x14ac:dyDescent="0.25">
      <c r="A9966" s="803" t="s">
        <v>16216</v>
      </c>
      <c r="B9966" s="804" t="s">
        <v>3454</v>
      </c>
      <c r="C9966" s="805" t="s">
        <v>11569</v>
      </c>
      <c r="D9966" s="806"/>
      <c r="E9966" s="982" t="s">
        <v>16209</v>
      </c>
      <c r="F9966" s="806"/>
      <c r="G9966" s="807">
        <v>3070.614885</v>
      </c>
    </row>
    <row r="9967" spans="1:7" x14ac:dyDescent="0.25">
      <c r="A9967" s="803" t="s">
        <v>16217</v>
      </c>
      <c r="B9967" s="804" t="s">
        <v>3454</v>
      </c>
      <c r="C9967" s="805" t="s">
        <v>15245</v>
      </c>
      <c r="D9967" s="806"/>
      <c r="E9967" s="982" t="s">
        <v>16211</v>
      </c>
      <c r="F9967" s="806"/>
      <c r="G9967" s="807">
        <v>3070.614885</v>
      </c>
    </row>
    <row r="9968" spans="1:7" x14ac:dyDescent="0.25">
      <c r="A9968" s="803" t="s">
        <v>16218</v>
      </c>
      <c r="B9968" s="804" t="s">
        <v>3454</v>
      </c>
      <c r="C9968" s="805" t="s">
        <v>11571</v>
      </c>
      <c r="D9968" s="806"/>
      <c r="E9968" s="982" t="s">
        <v>16211</v>
      </c>
      <c r="F9968" s="806"/>
      <c r="G9968" s="807">
        <v>3070.614885</v>
      </c>
    </row>
    <row r="9969" spans="1:7" x14ac:dyDescent="0.25">
      <c r="A9969" s="803" t="s">
        <v>16219</v>
      </c>
      <c r="B9969" s="804" t="s">
        <v>3454</v>
      </c>
      <c r="C9969" s="805" t="s">
        <v>11571</v>
      </c>
      <c r="D9969" s="806"/>
      <c r="E9969" s="982" t="s">
        <v>16220</v>
      </c>
      <c r="F9969" s="806"/>
      <c r="G9969" s="807">
        <v>4281.5886302718745</v>
      </c>
    </row>
    <row r="9970" spans="1:7" x14ac:dyDescent="0.25">
      <c r="A9970" s="803" t="s">
        <v>16221</v>
      </c>
      <c r="B9970" s="804" t="s">
        <v>3454</v>
      </c>
      <c r="C9970" s="805" t="s">
        <v>11571</v>
      </c>
      <c r="D9970" s="806"/>
      <c r="E9970" s="808" t="s">
        <v>16222</v>
      </c>
      <c r="F9970" s="806"/>
      <c r="G9970" s="807">
        <v>4281.5886302718745</v>
      </c>
    </row>
    <row r="9971" spans="1:7" x14ac:dyDescent="0.25">
      <c r="A9971" s="803" t="s">
        <v>16223</v>
      </c>
      <c r="B9971" s="804" t="s">
        <v>3454</v>
      </c>
      <c r="C9971" s="805" t="s">
        <v>11571</v>
      </c>
      <c r="D9971" s="806"/>
      <c r="E9971" s="808" t="s">
        <v>16224</v>
      </c>
      <c r="F9971" s="806"/>
      <c r="G9971" s="807">
        <v>6141.229769999999</v>
      </c>
    </row>
    <row r="9972" spans="1:7" x14ac:dyDescent="0.25">
      <c r="A9972" s="803" t="s">
        <v>16225</v>
      </c>
      <c r="B9972" s="804" t="s">
        <v>3454</v>
      </c>
      <c r="C9972" s="805" t="s">
        <v>11571</v>
      </c>
      <c r="D9972" s="806"/>
      <c r="E9972" s="982" t="s">
        <v>16226</v>
      </c>
      <c r="F9972" s="806"/>
      <c r="G9972" s="807">
        <v>4281.5886302718745</v>
      </c>
    </row>
    <row r="9973" spans="1:7" x14ac:dyDescent="0.25">
      <c r="A9973" s="803" t="s">
        <v>16227</v>
      </c>
      <c r="B9973" s="804" t="s">
        <v>3454</v>
      </c>
      <c r="C9973" s="805" t="s">
        <v>11613</v>
      </c>
      <c r="D9973" s="806"/>
      <c r="E9973" s="982" t="s">
        <v>16220</v>
      </c>
      <c r="F9973" s="806"/>
      <c r="G9973" s="807">
        <v>4281.5886302718745</v>
      </c>
    </row>
    <row r="9974" spans="1:7" x14ac:dyDescent="0.25">
      <c r="A9974" s="803" t="s">
        <v>16228</v>
      </c>
      <c r="B9974" s="804" t="s">
        <v>3454</v>
      </c>
      <c r="C9974" s="805" t="s">
        <v>11613</v>
      </c>
      <c r="D9974" s="806"/>
      <c r="E9974" s="808" t="s">
        <v>16222</v>
      </c>
      <c r="F9974" s="806"/>
      <c r="G9974" s="807">
        <v>4281.5886302718745</v>
      </c>
    </row>
    <row r="9975" spans="1:7" x14ac:dyDescent="0.25">
      <c r="A9975" s="803" t="s">
        <v>16229</v>
      </c>
      <c r="B9975" s="804" t="s">
        <v>3454</v>
      </c>
      <c r="C9975" s="805" t="s">
        <v>11613</v>
      </c>
      <c r="D9975" s="806"/>
      <c r="E9975" s="808" t="s">
        <v>16224</v>
      </c>
      <c r="F9975" s="806"/>
      <c r="G9975" s="807">
        <v>6141.229769999999</v>
      </c>
    </row>
    <row r="9976" spans="1:7" x14ac:dyDescent="0.25">
      <c r="A9976" s="803" t="s">
        <v>16230</v>
      </c>
      <c r="B9976" s="804" t="s">
        <v>3454</v>
      </c>
      <c r="C9976" s="805" t="s">
        <v>11613</v>
      </c>
      <c r="D9976" s="806"/>
      <c r="E9976" s="982" t="s">
        <v>16226</v>
      </c>
      <c r="F9976" s="806"/>
      <c r="G9976" s="807">
        <v>4281.5886302718745</v>
      </c>
    </row>
    <row r="9977" spans="1:7" x14ac:dyDescent="0.25">
      <c r="A9977" s="803" t="s">
        <v>16231</v>
      </c>
      <c r="B9977" s="804" t="s">
        <v>3454</v>
      </c>
      <c r="C9977" s="805" t="s">
        <v>11569</v>
      </c>
      <c r="D9977" s="806"/>
      <c r="E9977" s="982" t="s">
        <v>16220</v>
      </c>
      <c r="F9977" s="806"/>
      <c r="G9977" s="807">
        <v>4281.5886302718745</v>
      </c>
    </row>
    <row r="9978" spans="1:7" x14ac:dyDescent="0.25">
      <c r="A9978" s="803" t="s">
        <v>16232</v>
      </c>
      <c r="B9978" s="804" t="s">
        <v>3454</v>
      </c>
      <c r="C9978" s="805" t="s">
        <v>11569</v>
      </c>
      <c r="D9978" s="806"/>
      <c r="E9978" s="808" t="s">
        <v>16222</v>
      </c>
      <c r="F9978" s="806"/>
      <c r="G9978" s="807">
        <v>4281.5886302718745</v>
      </c>
    </row>
    <row r="9979" spans="1:7" x14ac:dyDescent="0.25">
      <c r="A9979" s="803" t="s">
        <v>16233</v>
      </c>
      <c r="B9979" s="804" t="s">
        <v>3454</v>
      </c>
      <c r="C9979" s="805" t="s">
        <v>11569</v>
      </c>
      <c r="D9979" s="806"/>
      <c r="E9979" s="808" t="s">
        <v>16224</v>
      </c>
      <c r="F9979" s="806"/>
      <c r="G9979" s="807">
        <v>6141.229769999999</v>
      </c>
    </row>
    <row r="9980" spans="1:7" x14ac:dyDescent="0.25">
      <c r="A9980" s="803" t="s">
        <v>16234</v>
      </c>
      <c r="B9980" s="804" t="s">
        <v>3454</v>
      </c>
      <c r="C9980" s="805" t="s">
        <v>11569</v>
      </c>
      <c r="D9980" s="806"/>
      <c r="E9980" s="982" t="s">
        <v>16226</v>
      </c>
      <c r="F9980" s="806"/>
      <c r="G9980" s="807">
        <v>4281.5886302718745</v>
      </c>
    </row>
    <row r="9981" spans="1:7" x14ac:dyDescent="0.25">
      <c r="A9981" s="803" t="s">
        <v>16235</v>
      </c>
      <c r="B9981" s="804" t="s">
        <v>3454</v>
      </c>
      <c r="C9981" s="805" t="s">
        <v>16236</v>
      </c>
      <c r="D9981" s="806"/>
      <c r="E9981" s="982" t="s">
        <v>16220</v>
      </c>
      <c r="F9981" s="806"/>
      <c r="G9981" s="807">
        <v>4281.5886302718745</v>
      </c>
    </row>
    <row r="9982" spans="1:7" x14ac:dyDescent="0.25">
      <c r="A9982" s="803" t="s">
        <v>16237</v>
      </c>
      <c r="B9982" s="804" t="s">
        <v>3454</v>
      </c>
      <c r="C9982" s="805" t="s">
        <v>16236</v>
      </c>
      <c r="D9982" s="806"/>
      <c r="E9982" s="808" t="s">
        <v>16222</v>
      </c>
      <c r="F9982" s="806"/>
      <c r="G9982" s="807">
        <v>4281.5886302718745</v>
      </c>
    </row>
    <row r="9983" spans="1:7" x14ac:dyDescent="0.25">
      <c r="A9983" s="803" t="s">
        <v>16238</v>
      </c>
      <c r="B9983" s="804" t="s">
        <v>3454</v>
      </c>
      <c r="C9983" s="805" t="s">
        <v>16236</v>
      </c>
      <c r="D9983" s="806"/>
      <c r="E9983" s="808" t="s">
        <v>16224</v>
      </c>
      <c r="F9983" s="806"/>
      <c r="G9983" s="807">
        <v>5949.3163396874988</v>
      </c>
    </row>
    <row r="9984" spans="1:7" x14ac:dyDescent="0.25">
      <c r="A9984" s="803" t="s">
        <v>16239</v>
      </c>
      <c r="B9984" s="804" t="s">
        <v>3454</v>
      </c>
      <c r="C9984" s="805" t="s">
        <v>16236</v>
      </c>
      <c r="D9984" s="806"/>
      <c r="E9984" s="982" t="s">
        <v>16226</v>
      </c>
      <c r="F9984" s="806"/>
      <c r="G9984" s="807">
        <v>4281.5886302718745</v>
      </c>
    </row>
    <row r="9985" spans="1:7" x14ac:dyDescent="0.25">
      <c r="A9985" s="803" t="s">
        <v>16240</v>
      </c>
      <c r="B9985" s="804" t="s">
        <v>3454</v>
      </c>
      <c r="C9985" s="805" t="s">
        <v>11571</v>
      </c>
      <c r="D9985" s="806"/>
      <c r="E9985" s="1191" t="s">
        <v>16241</v>
      </c>
      <c r="F9985" s="806"/>
      <c r="G9985" s="807">
        <v>3070.614885</v>
      </c>
    </row>
    <row r="9986" spans="1:7" x14ac:dyDescent="0.25">
      <c r="A9986" s="803" t="s">
        <v>16242</v>
      </c>
      <c r="B9986" s="804" t="s">
        <v>3454</v>
      </c>
      <c r="C9986" s="805" t="s">
        <v>11571</v>
      </c>
      <c r="D9986" s="806"/>
      <c r="E9986" s="982" t="s">
        <v>16243</v>
      </c>
      <c r="F9986" s="806"/>
      <c r="G9986" s="807">
        <v>3070.614885</v>
      </c>
    </row>
    <row r="9987" spans="1:7" x14ac:dyDescent="0.25">
      <c r="A9987" s="803" t="s">
        <v>16244</v>
      </c>
      <c r="B9987" s="804" t="s">
        <v>3454</v>
      </c>
      <c r="C9987" s="805" t="s">
        <v>11571</v>
      </c>
      <c r="D9987" s="806"/>
      <c r="E9987" s="808" t="s">
        <v>16245</v>
      </c>
      <c r="F9987" s="806"/>
      <c r="G9987" s="807">
        <v>3070.614885</v>
      </c>
    </row>
    <row r="9988" spans="1:7" x14ac:dyDescent="0.25">
      <c r="A9988" s="803" t="s">
        <v>16246</v>
      </c>
      <c r="B9988" s="804" t="s">
        <v>3454</v>
      </c>
      <c r="C9988" s="805" t="s">
        <v>11571</v>
      </c>
      <c r="D9988" s="806"/>
      <c r="E9988" s="982" t="s">
        <v>16247</v>
      </c>
      <c r="F9988" s="806"/>
      <c r="G9988" s="807">
        <v>3070.614885</v>
      </c>
    </row>
    <row r="9989" spans="1:7" x14ac:dyDescent="0.25">
      <c r="A9989" s="803" t="s">
        <v>16248</v>
      </c>
      <c r="B9989" s="804" t="s">
        <v>3454</v>
      </c>
      <c r="C9989" s="805" t="s">
        <v>11613</v>
      </c>
      <c r="D9989" s="806"/>
      <c r="E9989" s="1191" t="s">
        <v>16241</v>
      </c>
      <c r="F9989" s="806"/>
      <c r="G9989" s="807">
        <v>3070.614885</v>
      </c>
    </row>
    <row r="9990" spans="1:7" x14ac:dyDescent="0.25">
      <c r="A9990" s="803" t="s">
        <v>16249</v>
      </c>
      <c r="B9990" s="804" t="s">
        <v>3454</v>
      </c>
      <c r="C9990" s="805" t="s">
        <v>11613</v>
      </c>
      <c r="D9990" s="806"/>
      <c r="E9990" s="982" t="s">
        <v>16243</v>
      </c>
      <c r="F9990" s="806"/>
      <c r="G9990" s="807">
        <v>3070.614885</v>
      </c>
    </row>
    <row r="9991" spans="1:7" x14ac:dyDescent="0.25">
      <c r="A9991" s="803" t="s">
        <v>16250</v>
      </c>
      <c r="B9991" s="804" t="s">
        <v>3454</v>
      </c>
      <c r="C9991" s="805" t="s">
        <v>11613</v>
      </c>
      <c r="D9991" s="806"/>
      <c r="E9991" s="808" t="s">
        <v>16245</v>
      </c>
      <c r="F9991" s="806"/>
      <c r="G9991" s="807">
        <v>3070.614885</v>
      </c>
    </row>
    <row r="9992" spans="1:7" x14ac:dyDescent="0.25">
      <c r="A9992" s="803" t="s">
        <v>16251</v>
      </c>
      <c r="B9992" s="804" t="s">
        <v>3454</v>
      </c>
      <c r="C9992" s="805" t="s">
        <v>11613</v>
      </c>
      <c r="D9992" s="806"/>
      <c r="E9992" s="982" t="s">
        <v>16247</v>
      </c>
      <c r="F9992" s="806"/>
      <c r="G9992" s="807">
        <v>3070.614885</v>
      </c>
    </row>
    <row r="9993" spans="1:7" x14ac:dyDescent="0.25">
      <c r="A9993" s="803" t="s">
        <v>16252</v>
      </c>
      <c r="B9993" s="804" t="s">
        <v>3454</v>
      </c>
      <c r="C9993" s="805" t="s">
        <v>11569</v>
      </c>
      <c r="D9993" s="806"/>
      <c r="E9993" s="1191" t="s">
        <v>16241</v>
      </c>
      <c r="F9993" s="806"/>
      <c r="G9993" s="807">
        <v>3070.614885</v>
      </c>
    </row>
    <row r="9994" spans="1:7" x14ac:dyDescent="0.25">
      <c r="A9994" s="803" t="s">
        <v>16253</v>
      </c>
      <c r="B9994" s="804" t="s">
        <v>3454</v>
      </c>
      <c r="C9994" s="805" t="s">
        <v>11569</v>
      </c>
      <c r="D9994" s="806"/>
      <c r="E9994" s="982" t="s">
        <v>16243</v>
      </c>
      <c r="F9994" s="806"/>
      <c r="G9994" s="807">
        <v>3070.614885</v>
      </c>
    </row>
    <row r="9995" spans="1:7" x14ac:dyDescent="0.25">
      <c r="A9995" s="803" t="s">
        <v>16254</v>
      </c>
      <c r="B9995" s="804" t="s">
        <v>3454</v>
      </c>
      <c r="C9995" s="805" t="s">
        <v>11569</v>
      </c>
      <c r="D9995" s="806"/>
      <c r="E9995" s="1288" t="s">
        <v>16255</v>
      </c>
      <c r="F9995" s="1289"/>
      <c r="G9995" s="807">
        <v>3070.614885</v>
      </c>
    </row>
    <row r="9996" spans="1:7" x14ac:dyDescent="0.25">
      <c r="A9996" s="803" t="s">
        <v>16256</v>
      </c>
      <c r="B9996" s="804" t="s">
        <v>3454</v>
      </c>
      <c r="C9996" s="805" t="s">
        <v>11569</v>
      </c>
      <c r="D9996" s="806"/>
      <c r="E9996" s="1056" t="s">
        <v>16247</v>
      </c>
      <c r="F9996" s="1289"/>
      <c r="G9996" s="807">
        <v>3070.614885</v>
      </c>
    </row>
    <row r="9997" spans="1:7" x14ac:dyDescent="0.25">
      <c r="A9997" s="907" t="s">
        <v>16257</v>
      </c>
      <c r="B9997" s="908" t="s">
        <v>3454</v>
      </c>
      <c r="C9997" s="909" t="s">
        <v>15245</v>
      </c>
      <c r="D9997" s="910"/>
      <c r="E9997" s="912" t="s">
        <v>16258</v>
      </c>
      <c r="F9997" s="910"/>
      <c r="G9997" s="911">
        <v>3070.614885</v>
      </c>
    </row>
    <row r="9998" spans="1:7" x14ac:dyDescent="0.25">
      <c r="A9998" s="803" t="s">
        <v>16259</v>
      </c>
      <c r="B9998" s="804" t="s">
        <v>3454</v>
      </c>
      <c r="C9998" s="805" t="s">
        <v>11571</v>
      </c>
      <c r="D9998" s="806"/>
      <c r="E9998" s="982" t="s">
        <v>16260</v>
      </c>
      <c r="F9998" s="806"/>
      <c r="G9998" s="807">
        <v>5757.4029093749978</v>
      </c>
    </row>
    <row r="9999" spans="1:7" x14ac:dyDescent="0.25">
      <c r="A9999" s="803" t="s">
        <v>16261</v>
      </c>
      <c r="B9999" s="804" t="s">
        <v>3454</v>
      </c>
      <c r="C9999" s="805" t="s">
        <v>11613</v>
      </c>
      <c r="D9999" s="806"/>
      <c r="E9999" s="982" t="s">
        <v>16260</v>
      </c>
      <c r="F9999" s="806"/>
      <c r="G9999" s="807">
        <v>5757.4029093749978</v>
      </c>
    </row>
    <row r="10000" spans="1:7" x14ac:dyDescent="0.25">
      <c r="A10000" s="803" t="s">
        <v>16262</v>
      </c>
      <c r="B10000" s="804" t="s">
        <v>3454</v>
      </c>
      <c r="C10000" s="805" t="s">
        <v>11569</v>
      </c>
      <c r="D10000" s="806"/>
      <c r="E10000" s="982" t="s">
        <v>16260</v>
      </c>
      <c r="F10000" s="806"/>
      <c r="G10000" s="807">
        <v>5757.4029093749978</v>
      </c>
    </row>
    <row r="10001" spans="1:7" x14ac:dyDescent="0.25">
      <c r="A10001" s="792" t="s">
        <v>16263</v>
      </c>
      <c r="B10001" s="813" t="s">
        <v>3454</v>
      </c>
      <c r="C10001" s="814" t="s">
        <v>11613</v>
      </c>
      <c r="D10001" s="795"/>
      <c r="E10001" s="984" t="s">
        <v>16264</v>
      </c>
      <c r="F10001" s="795"/>
      <c r="G10001" s="796">
        <v>2233.8723288374999</v>
      </c>
    </row>
    <row r="10002" spans="1:7" x14ac:dyDescent="0.25">
      <c r="A10002" s="792" t="s">
        <v>16265</v>
      </c>
      <c r="B10002" s="813" t="s">
        <v>3454</v>
      </c>
      <c r="C10002" s="814" t="s">
        <v>11613</v>
      </c>
      <c r="D10002" s="795"/>
      <c r="E10002" s="984" t="s">
        <v>16266</v>
      </c>
      <c r="F10002" s="795"/>
      <c r="G10002" s="796">
        <v>2233.8723288374999</v>
      </c>
    </row>
    <row r="10003" spans="1:7" x14ac:dyDescent="0.25">
      <c r="A10003" s="803" t="s">
        <v>16267</v>
      </c>
      <c r="B10003" s="804" t="s">
        <v>3454</v>
      </c>
      <c r="C10003" s="805" t="s">
        <v>11571</v>
      </c>
      <c r="D10003" s="806"/>
      <c r="E10003" s="982" t="s">
        <v>16268</v>
      </c>
      <c r="F10003" s="806"/>
      <c r="G10003" s="807">
        <v>1535.3074424999998</v>
      </c>
    </row>
    <row r="10004" spans="1:7" x14ac:dyDescent="0.25">
      <c r="A10004" s="792" t="s">
        <v>16269</v>
      </c>
      <c r="B10004" s="813" t="s">
        <v>3454</v>
      </c>
      <c r="C10004" s="814" t="s">
        <v>11569</v>
      </c>
      <c r="D10004" s="795"/>
      <c r="E10004" s="984" t="s">
        <v>16270</v>
      </c>
      <c r="F10004" s="795"/>
      <c r="G10004" s="796">
        <v>4281.5886302718745</v>
      </c>
    </row>
    <row r="10005" spans="1:7" x14ac:dyDescent="0.25">
      <c r="A10005" s="792" t="s">
        <v>16271</v>
      </c>
      <c r="B10005" s="813" t="s">
        <v>3454</v>
      </c>
      <c r="C10005" s="814" t="s">
        <v>11569</v>
      </c>
      <c r="D10005" s="795"/>
      <c r="E10005" s="984" t="s">
        <v>16272</v>
      </c>
      <c r="F10005" s="795"/>
      <c r="G10005" s="796">
        <v>4281.5886302718745</v>
      </c>
    </row>
    <row r="10006" spans="1:7" x14ac:dyDescent="0.25">
      <c r="A10006" s="803" t="s">
        <v>16273</v>
      </c>
      <c r="B10006" s="804" t="s">
        <v>3454</v>
      </c>
      <c r="C10006" s="805" t="s">
        <v>11571</v>
      </c>
      <c r="D10006" s="806"/>
      <c r="E10006" s="982" t="s">
        <v>16274</v>
      </c>
      <c r="F10006" s="806"/>
      <c r="G10006" s="807">
        <v>1675.4042466281248</v>
      </c>
    </row>
    <row r="10007" spans="1:7" x14ac:dyDescent="0.25">
      <c r="A10007" s="803" t="s">
        <v>16275</v>
      </c>
      <c r="B10007" s="804" t="s">
        <v>3454</v>
      </c>
      <c r="C10007" s="805" t="s">
        <v>11571</v>
      </c>
      <c r="D10007" s="806"/>
      <c r="E10007" s="982" t="s">
        <v>16276</v>
      </c>
      <c r="F10007" s="806"/>
      <c r="G10007" s="807">
        <v>5212.3687672874994</v>
      </c>
    </row>
    <row r="10008" spans="1:7" x14ac:dyDescent="0.25">
      <c r="A10008" s="803" t="s">
        <v>16277</v>
      </c>
      <c r="B10008" s="804" t="s">
        <v>3454</v>
      </c>
      <c r="C10008" s="805" t="s">
        <v>11571</v>
      </c>
      <c r="D10008" s="806"/>
      <c r="E10008" s="982" t="s">
        <v>16278</v>
      </c>
      <c r="F10008" s="806"/>
      <c r="G10008" s="807">
        <v>1861.5602740312499</v>
      </c>
    </row>
    <row r="10009" spans="1:7" x14ac:dyDescent="0.25">
      <c r="A10009" s="803" t="s">
        <v>16279</v>
      </c>
      <c r="B10009" s="804" t="s">
        <v>3454</v>
      </c>
      <c r="C10009" s="805" t="s">
        <v>11569</v>
      </c>
      <c r="D10009" s="806"/>
      <c r="E10009" s="808" t="s">
        <v>16280</v>
      </c>
      <c r="F10009" s="806"/>
      <c r="G10009" s="807">
        <v>5212.3687672874994</v>
      </c>
    </row>
    <row r="10010" spans="1:7" x14ac:dyDescent="0.25">
      <c r="A10010" s="803" t="s">
        <v>16281</v>
      </c>
      <c r="B10010" s="804" t="s">
        <v>3454</v>
      </c>
      <c r="C10010" s="805" t="s">
        <v>11569</v>
      </c>
      <c r="D10010" s="806"/>
      <c r="E10010" s="808" t="s">
        <v>16282</v>
      </c>
      <c r="F10010" s="806"/>
      <c r="G10010" s="807">
        <v>5212.3687672874994</v>
      </c>
    </row>
    <row r="10011" spans="1:7" x14ac:dyDescent="0.25">
      <c r="A10011" s="803" t="s">
        <v>16283</v>
      </c>
      <c r="B10011" s="804" t="s">
        <v>3454</v>
      </c>
      <c r="C10011" s="805" t="s">
        <v>11613</v>
      </c>
      <c r="D10011" s="806"/>
      <c r="E10011" s="808" t="s">
        <v>16284</v>
      </c>
      <c r="F10011" s="806"/>
      <c r="G10011" s="807">
        <v>6329.3049317062496</v>
      </c>
    </row>
    <row r="10012" spans="1:7" x14ac:dyDescent="0.25">
      <c r="A10012" s="803" t="s">
        <v>16285</v>
      </c>
      <c r="B10012" s="804" t="s">
        <v>3454</v>
      </c>
      <c r="C10012" s="805" t="s">
        <v>11613</v>
      </c>
      <c r="D10012" s="806"/>
      <c r="E10012" s="808" t="s">
        <v>16286</v>
      </c>
      <c r="F10012" s="806"/>
      <c r="G10012" s="807">
        <v>6329.3049317062496</v>
      </c>
    </row>
    <row r="10013" spans="1:7" x14ac:dyDescent="0.25">
      <c r="A10013" s="803" t="s">
        <v>16287</v>
      </c>
      <c r="B10013" s="804" t="s">
        <v>3454</v>
      </c>
      <c r="C10013" s="805" t="s">
        <v>11571</v>
      </c>
      <c r="D10013" s="806"/>
      <c r="E10013" s="982" t="s">
        <v>16288</v>
      </c>
      <c r="F10013" s="806"/>
      <c r="G10013" s="807">
        <v>5296.8106766249975</v>
      </c>
    </row>
    <row r="10014" spans="1:7" x14ac:dyDescent="0.25">
      <c r="A10014" s="803" t="s">
        <v>16289</v>
      </c>
      <c r="B10014" s="804" t="s">
        <v>3454</v>
      </c>
      <c r="C10014" s="805" t="s">
        <v>16290</v>
      </c>
      <c r="D10014" s="806"/>
      <c r="E10014" s="982" t="s">
        <v>16288</v>
      </c>
      <c r="F10014" s="806"/>
      <c r="G10014" s="807">
        <v>5066.5145602499988</v>
      </c>
    </row>
    <row r="10015" spans="1:7" x14ac:dyDescent="0.25">
      <c r="A10015" s="803" t="s">
        <v>16291</v>
      </c>
      <c r="B10015" s="804" t="s">
        <v>3454</v>
      </c>
      <c r="C10015" s="805" t="s">
        <v>11613</v>
      </c>
      <c r="D10015" s="806"/>
      <c r="E10015" s="982" t="s">
        <v>16288</v>
      </c>
      <c r="F10015" s="806"/>
      <c r="G10015" s="807">
        <v>5296.8106766249975</v>
      </c>
    </row>
    <row r="10016" spans="1:7" x14ac:dyDescent="0.25">
      <c r="A10016" s="803" t="s">
        <v>16292</v>
      </c>
      <c r="B10016" s="804" t="s">
        <v>3454</v>
      </c>
      <c r="C10016" s="805" t="s">
        <v>11571</v>
      </c>
      <c r="D10016" s="806"/>
      <c r="E10016" s="808" t="s">
        <v>16293</v>
      </c>
      <c r="F10016" s="1068"/>
      <c r="G10016" s="807">
        <v>5296.8106766249975</v>
      </c>
    </row>
    <row r="10017" spans="1:7" x14ac:dyDescent="0.25">
      <c r="A10017" s="803" t="s">
        <v>16294</v>
      </c>
      <c r="B10017" s="804" t="s">
        <v>3454</v>
      </c>
      <c r="C10017" s="805" t="s">
        <v>11569</v>
      </c>
      <c r="D10017" s="806"/>
      <c r="E10017" s="808" t="s">
        <v>16293</v>
      </c>
      <c r="F10017" s="1068"/>
      <c r="G10017" s="807">
        <v>5296.8106766249975</v>
      </c>
    </row>
    <row r="10018" spans="1:7" x14ac:dyDescent="0.25">
      <c r="A10018" s="803" t="s">
        <v>16295</v>
      </c>
      <c r="B10018" s="804" t="s">
        <v>3454</v>
      </c>
      <c r="C10018" s="805" t="s">
        <v>16290</v>
      </c>
      <c r="D10018" s="806"/>
      <c r="E10018" s="808" t="s">
        <v>16296</v>
      </c>
      <c r="F10018" s="1068"/>
      <c r="G10018" s="807">
        <v>5066.5145602499988</v>
      </c>
    </row>
    <row r="10019" spans="1:7" x14ac:dyDescent="0.25">
      <c r="A10019" s="803" t="s">
        <v>16297</v>
      </c>
      <c r="B10019" s="804" t="s">
        <v>3454</v>
      </c>
      <c r="C10019" s="805" t="s">
        <v>11571</v>
      </c>
      <c r="D10019" s="806"/>
      <c r="E10019" s="808" t="s">
        <v>16298</v>
      </c>
      <c r="F10019" s="1068"/>
      <c r="G10019" s="807">
        <v>5296.8106766249975</v>
      </c>
    </row>
    <row r="10020" spans="1:7" x14ac:dyDescent="0.25">
      <c r="A10020" s="803" t="s">
        <v>16299</v>
      </c>
      <c r="B10020" s="804" t="s">
        <v>3454</v>
      </c>
      <c r="C10020" s="805" t="s">
        <v>11571</v>
      </c>
      <c r="D10020" s="806"/>
      <c r="E10020" s="808" t="s">
        <v>16300</v>
      </c>
      <c r="F10020" s="1068"/>
      <c r="G10020" s="807">
        <v>5296.8106766249975</v>
      </c>
    </row>
    <row r="10021" spans="1:7" x14ac:dyDescent="0.25">
      <c r="A10021" s="803" t="s">
        <v>16301</v>
      </c>
      <c r="B10021" s="804" t="s">
        <v>3454</v>
      </c>
      <c r="C10021" s="805" t="s">
        <v>11571</v>
      </c>
      <c r="D10021" s="806"/>
      <c r="E10021" s="982" t="s">
        <v>16302</v>
      </c>
      <c r="F10021" s="806"/>
      <c r="G10021" s="807">
        <v>4836.2184438749991</v>
      </c>
    </row>
    <row r="10022" spans="1:7" x14ac:dyDescent="0.25">
      <c r="A10022" s="803" t="s">
        <v>16303</v>
      </c>
      <c r="B10022" s="804" t="s">
        <v>3454</v>
      </c>
      <c r="C10022" s="805" t="s">
        <v>11613</v>
      </c>
      <c r="D10022" s="806"/>
      <c r="E10022" s="982" t="s">
        <v>16302</v>
      </c>
      <c r="F10022" s="806"/>
      <c r="G10022" s="807">
        <v>4836.2184438749991</v>
      </c>
    </row>
    <row r="10023" spans="1:7" x14ac:dyDescent="0.25">
      <c r="A10023" s="803" t="s">
        <v>16304</v>
      </c>
      <c r="B10023" s="804" t="s">
        <v>3454</v>
      </c>
      <c r="C10023" s="805" t="s">
        <v>11569</v>
      </c>
      <c r="D10023" s="806"/>
      <c r="E10023" s="982" t="s">
        <v>16302</v>
      </c>
      <c r="F10023" s="806"/>
      <c r="G10023" s="807">
        <v>4836.2184438749991</v>
      </c>
    </row>
    <row r="10024" spans="1:7" x14ac:dyDescent="0.25">
      <c r="A10024" s="803" t="s">
        <v>16305</v>
      </c>
      <c r="B10024" s="804" t="s">
        <v>3454</v>
      </c>
      <c r="C10024" s="805" t="s">
        <v>11571</v>
      </c>
      <c r="D10024" s="806"/>
      <c r="E10024" s="982" t="s">
        <v>16306</v>
      </c>
      <c r="F10024" s="806"/>
      <c r="G10024" s="807">
        <v>2763.5533964999995</v>
      </c>
    </row>
    <row r="10025" spans="1:7" x14ac:dyDescent="0.25">
      <c r="A10025" s="803" t="s">
        <v>16307</v>
      </c>
      <c r="B10025" s="804" t="s">
        <v>3454</v>
      </c>
      <c r="C10025" s="805" t="s">
        <v>11571</v>
      </c>
      <c r="D10025" s="806"/>
      <c r="E10025" s="982" t="s">
        <v>16308</v>
      </c>
      <c r="F10025" s="806"/>
      <c r="G10025" s="807">
        <v>2763.5533964999995</v>
      </c>
    </row>
    <row r="10026" spans="1:7" x14ac:dyDescent="0.25">
      <c r="A10026" s="803" t="s">
        <v>16309</v>
      </c>
      <c r="B10026" s="804" t="s">
        <v>3454</v>
      </c>
      <c r="C10026" s="805" t="s">
        <v>16290</v>
      </c>
      <c r="D10026" s="806"/>
      <c r="E10026" s="982" t="s">
        <v>16306</v>
      </c>
      <c r="F10026" s="806"/>
      <c r="G10026" s="807">
        <v>2763.5533964999995</v>
      </c>
    </row>
    <row r="10027" spans="1:7" x14ac:dyDescent="0.25">
      <c r="A10027" s="803" t="s">
        <v>16310</v>
      </c>
      <c r="B10027" s="804" t="s">
        <v>3454</v>
      </c>
      <c r="C10027" s="805" t="s">
        <v>16290</v>
      </c>
      <c r="D10027" s="806"/>
      <c r="E10027" s="982" t="s">
        <v>16308</v>
      </c>
      <c r="F10027" s="806"/>
      <c r="G10027" s="807">
        <v>2763.5533964999995</v>
      </c>
    </row>
    <row r="10028" spans="1:7" x14ac:dyDescent="0.25">
      <c r="A10028" s="787" t="s">
        <v>16311</v>
      </c>
      <c r="B10028" s="809" t="s">
        <v>3454</v>
      </c>
      <c r="C10028" s="810" t="s">
        <v>16290</v>
      </c>
      <c r="D10028" s="790"/>
      <c r="E10028" s="983" t="s">
        <v>16312</v>
      </c>
      <c r="F10028" s="790"/>
      <c r="G10028" s="791">
        <v>2763.5533964999995</v>
      </c>
    </row>
    <row r="10029" spans="1:7" x14ac:dyDescent="0.25">
      <c r="A10029" s="803" t="s">
        <v>16313</v>
      </c>
      <c r="B10029" s="804" t="s">
        <v>3454</v>
      </c>
      <c r="C10029" s="805" t="s">
        <v>11569</v>
      </c>
      <c r="D10029" s="806"/>
      <c r="E10029" s="982" t="s">
        <v>16314</v>
      </c>
      <c r="F10029" s="806"/>
      <c r="G10029" s="807">
        <v>2763.5533964999995</v>
      </c>
    </row>
    <row r="10030" spans="1:7" x14ac:dyDescent="0.25">
      <c r="A10030" s="792" t="s">
        <v>16315</v>
      </c>
      <c r="B10030" s="813" t="s">
        <v>16316</v>
      </c>
      <c r="C10030" s="814" t="s">
        <v>11571</v>
      </c>
      <c r="D10030" s="795"/>
      <c r="E10030" s="984" t="s">
        <v>12677</v>
      </c>
      <c r="F10030" s="795"/>
      <c r="G10030" s="796">
        <v>3536.964520659375</v>
      </c>
    </row>
    <row r="10031" spans="1:7" x14ac:dyDescent="0.25">
      <c r="A10031" s="792" t="s">
        <v>16317</v>
      </c>
      <c r="B10031" s="813" t="s">
        <v>16316</v>
      </c>
      <c r="C10031" s="814" t="s">
        <v>11571</v>
      </c>
      <c r="D10031" s="795"/>
      <c r="E10031" s="984" t="s">
        <v>16318</v>
      </c>
      <c r="F10031" s="795"/>
      <c r="G10031" s="796">
        <v>2233.8723288374999</v>
      </c>
    </row>
    <row r="10032" spans="1:7" x14ac:dyDescent="0.25">
      <c r="A10032" s="907" t="s">
        <v>16319</v>
      </c>
      <c r="B10032" s="908" t="s">
        <v>16320</v>
      </c>
      <c r="C10032" s="909" t="s">
        <v>11571</v>
      </c>
      <c r="D10032" s="910"/>
      <c r="E10032" s="912" t="s">
        <v>16321</v>
      </c>
      <c r="F10032" s="910"/>
      <c r="G10032" s="911">
        <v>3536.964520659375</v>
      </c>
    </row>
    <row r="10033" spans="1:7" x14ac:dyDescent="0.25">
      <c r="A10033" s="907" t="s">
        <v>16322</v>
      </c>
      <c r="B10033" s="908" t="s">
        <v>16320</v>
      </c>
      <c r="C10033" s="909" t="s">
        <v>11571</v>
      </c>
      <c r="D10033" s="910"/>
      <c r="E10033" s="912" t="s">
        <v>16323</v>
      </c>
      <c r="F10033" s="910"/>
      <c r="G10033" s="911">
        <v>3536.964520659375</v>
      </c>
    </row>
    <row r="10034" spans="1:7" x14ac:dyDescent="0.25">
      <c r="A10034" s="907" t="s">
        <v>16324</v>
      </c>
      <c r="B10034" s="908" t="s">
        <v>16320</v>
      </c>
      <c r="C10034" s="909" t="s">
        <v>11569</v>
      </c>
      <c r="D10034" s="910"/>
      <c r="E10034" s="912" t="s">
        <v>16321</v>
      </c>
      <c r="F10034" s="910"/>
      <c r="G10034" s="911">
        <v>3536.964520659375</v>
      </c>
    </row>
    <row r="10035" spans="1:7" x14ac:dyDescent="0.25">
      <c r="A10035" s="907" t="s">
        <v>16325</v>
      </c>
      <c r="B10035" s="908" t="s">
        <v>16320</v>
      </c>
      <c r="C10035" s="909" t="s">
        <v>11569</v>
      </c>
      <c r="D10035" s="910"/>
      <c r="E10035" s="912" t="s">
        <v>16323</v>
      </c>
      <c r="F10035" s="910"/>
      <c r="G10035" s="911">
        <v>3536.964520659375</v>
      </c>
    </row>
    <row r="10036" spans="1:7" x14ac:dyDescent="0.25">
      <c r="A10036" s="907" t="s">
        <v>16326</v>
      </c>
      <c r="B10036" s="908" t="s">
        <v>16320</v>
      </c>
      <c r="C10036" s="909" t="s">
        <v>11571</v>
      </c>
      <c r="D10036" s="910"/>
      <c r="E10036" s="912" t="s">
        <v>16318</v>
      </c>
      <c r="F10036" s="910"/>
      <c r="G10036" s="911">
        <v>2233.8723288374999</v>
      </c>
    </row>
    <row r="10037" spans="1:7" x14ac:dyDescent="0.25">
      <c r="A10037" s="792" t="s">
        <v>16327</v>
      </c>
      <c r="B10037" s="813" t="s">
        <v>16328</v>
      </c>
      <c r="C10037" s="814" t="s">
        <v>11571</v>
      </c>
      <c r="D10037" s="795"/>
      <c r="E10037" s="984" t="s">
        <v>16055</v>
      </c>
      <c r="F10037" s="795"/>
      <c r="G10037" s="796">
        <v>3164.6524658531248</v>
      </c>
    </row>
    <row r="10038" spans="1:7" x14ac:dyDescent="0.25">
      <c r="A10038" s="792" t="s">
        <v>16329</v>
      </c>
      <c r="B10038" s="813" t="s">
        <v>16328</v>
      </c>
      <c r="C10038" s="814" t="s">
        <v>11571</v>
      </c>
      <c r="D10038" s="795"/>
      <c r="E10038" s="984" t="s">
        <v>13414</v>
      </c>
      <c r="F10038" s="795"/>
      <c r="G10038" s="796">
        <v>3164.6524658531248</v>
      </c>
    </row>
    <row r="10039" spans="1:7" x14ac:dyDescent="0.25">
      <c r="A10039" s="792" t="s">
        <v>16330</v>
      </c>
      <c r="B10039" s="813" t="s">
        <v>12763</v>
      </c>
      <c r="C10039" s="814" t="s">
        <v>16331</v>
      </c>
      <c r="D10039" s="795"/>
      <c r="E10039" s="984" t="s">
        <v>9</v>
      </c>
      <c r="F10039" s="795"/>
      <c r="G10039" s="796">
        <v>1489.2482192249997</v>
      </c>
    </row>
    <row r="10040" spans="1:7" x14ac:dyDescent="0.25">
      <c r="A10040" s="803" t="s">
        <v>16332</v>
      </c>
      <c r="B10040" s="804" t="s">
        <v>12763</v>
      </c>
      <c r="C10040" s="805" t="s">
        <v>11571</v>
      </c>
      <c r="D10040" s="806"/>
      <c r="E10040" s="982" t="s">
        <v>9</v>
      </c>
      <c r="F10040" s="806"/>
      <c r="G10040" s="807">
        <v>1727.2208728124995</v>
      </c>
    </row>
    <row r="10041" spans="1:7" x14ac:dyDescent="0.25">
      <c r="A10041" s="803" t="s">
        <v>16333</v>
      </c>
      <c r="B10041" s="804" t="s">
        <v>1438</v>
      </c>
      <c r="C10041" s="805" t="s">
        <v>11613</v>
      </c>
      <c r="D10041" s="806"/>
      <c r="E10041" s="982" t="s">
        <v>16334</v>
      </c>
      <c r="F10041" s="806"/>
      <c r="G10041" s="807">
        <v>3723.1205480624999</v>
      </c>
    </row>
    <row r="10042" spans="1:7" x14ac:dyDescent="0.25">
      <c r="A10042" s="907" t="s">
        <v>2915</v>
      </c>
      <c r="B10042" s="908" t="s">
        <v>1438</v>
      </c>
      <c r="C10042" s="909" t="s">
        <v>11571</v>
      </c>
      <c r="D10042" s="910"/>
      <c r="E10042" s="912" t="s">
        <v>16335</v>
      </c>
      <c r="F10042" s="910"/>
      <c r="G10042" s="911">
        <v>2141.7538822874999</v>
      </c>
    </row>
    <row r="10043" spans="1:7" x14ac:dyDescent="0.25">
      <c r="A10043" s="907" t="s">
        <v>2917</v>
      </c>
      <c r="B10043" s="908" t="s">
        <v>1438</v>
      </c>
      <c r="C10043" s="909" t="s">
        <v>11569</v>
      </c>
      <c r="D10043" s="910"/>
      <c r="E10043" s="912" t="s">
        <v>16335</v>
      </c>
      <c r="F10043" s="910"/>
      <c r="G10043" s="911">
        <v>2141.7538822874999</v>
      </c>
    </row>
    <row r="10044" spans="1:7" x14ac:dyDescent="0.25">
      <c r="A10044" s="803" t="s">
        <v>16336</v>
      </c>
      <c r="B10044" s="804" t="s">
        <v>1438</v>
      </c>
      <c r="C10044" s="805" t="s">
        <v>11571</v>
      </c>
      <c r="D10044" s="806"/>
      <c r="E10044" s="982" t="s">
        <v>16337</v>
      </c>
      <c r="F10044" s="806"/>
      <c r="G10044" s="807">
        <v>1861.5602740312499</v>
      </c>
    </row>
    <row r="10045" spans="1:7" x14ac:dyDescent="0.25">
      <c r="A10045" s="803" t="s">
        <v>16338</v>
      </c>
      <c r="B10045" s="804" t="s">
        <v>1438</v>
      </c>
      <c r="C10045" s="805" t="s">
        <v>11569</v>
      </c>
      <c r="D10045" s="806"/>
      <c r="E10045" s="982" t="s">
        <v>16337</v>
      </c>
      <c r="F10045" s="806"/>
      <c r="G10045" s="807">
        <v>1861.5602740312499</v>
      </c>
    </row>
    <row r="10046" spans="1:7" x14ac:dyDescent="0.25">
      <c r="A10046" s="792" t="s">
        <v>16339</v>
      </c>
      <c r="B10046" s="813" t="s">
        <v>1438</v>
      </c>
      <c r="C10046" s="814" t="s">
        <v>11613</v>
      </c>
      <c r="D10046" s="795"/>
      <c r="E10046" s="984" t="s">
        <v>16340</v>
      </c>
      <c r="F10046" s="795"/>
      <c r="G10046" s="796">
        <v>2420.0283562406248</v>
      </c>
    </row>
    <row r="10047" spans="1:7" x14ac:dyDescent="0.25">
      <c r="A10047" s="792" t="s">
        <v>16341</v>
      </c>
      <c r="B10047" s="813" t="s">
        <v>1438</v>
      </c>
      <c r="C10047" s="814" t="s">
        <v>11613</v>
      </c>
      <c r="D10047" s="795"/>
      <c r="E10047" s="984" t="s">
        <v>16342</v>
      </c>
      <c r="F10047" s="795"/>
      <c r="G10047" s="796">
        <v>2420.0283562406248</v>
      </c>
    </row>
    <row r="10048" spans="1:7" x14ac:dyDescent="0.25">
      <c r="A10048" s="803" t="s">
        <v>16343</v>
      </c>
      <c r="B10048" s="804" t="s">
        <v>1438</v>
      </c>
      <c r="C10048" s="805" t="s">
        <v>16344</v>
      </c>
      <c r="D10048" s="806"/>
      <c r="E10048" s="982" t="s">
        <v>16345</v>
      </c>
      <c r="F10048" s="806"/>
      <c r="G10048" s="807">
        <v>3164.6524658531248</v>
      </c>
    </row>
    <row r="10049" spans="1:7" x14ac:dyDescent="0.25">
      <c r="A10049" s="803" t="s">
        <v>16346</v>
      </c>
      <c r="B10049" s="804" t="s">
        <v>1438</v>
      </c>
      <c r="C10049" s="805" t="s">
        <v>16344</v>
      </c>
      <c r="D10049" s="806"/>
      <c r="E10049" s="982" t="s">
        <v>13377</v>
      </c>
      <c r="F10049" s="806"/>
      <c r="G10049" s="807">
        <v>3164.6524658531248</v>
      </c>
    </row>
    <row r="10050" spans="1:7" x14ac:dyDescent="0.25">
      <c r="A10050" s="792" t="s">
        <v>16347</v>
      </c>
      <c r="B10050" s="813" t="s">
        <v>1438</v>
      </c>
      <c r="C10050" s="814" t="s">
        <v>11581</v>
      </c>
      <c r="D10050" s="795"/>
      <c r="E10050" s="984" t="s">
        <v>16348</v>
      </c>
      <c r="F10050" s="795"/>
      <c r="G10050" s="796">
        <v>3164.6524658531248</v>
      </c>
    </row>
    <row r="10051" spans="1:7" x14ac:dyDescent="0.25">
      <c r="A10051" s="792" t="s">
        <v>16349</v>
      </c>
      <c r="B10051" s="813" t="s">
        <v>1438</v>
      </c>
      <c r="C10051" s="814" t="s">
        <v>11581</v>
      </c>
      <c r="D10051" s="795"/>
      <c r="E10051" s="984" t="s">
        <v>16350</v>
      </c>
      <c r="F10051" s="795"/>
      <c r="G10051" s="796">
        <v>3164.6524658531248</v>
      </c>
    </row>
    <row r="10052" spans="1:7" x14ac:dyDescent="0.25">
      <c r="A10052" s="787" t="s">
        <v>16351</v>
      </c>
      <c r="B10052" s="809" t="s">
        <v>1438</v>
      </c>
      <c r="C10052" s="810" t="s">
        <v>11571</v>
      </c>
      <c r="D10052" s="1290"/>
      <c r="E10052" s="983" t="s">
        <v>16352</v>
      </c>
      <c r="F10052" s="1290"/>
      <c r="G10052" s="791">
        <v>2141.7538822874999</v>
      </c>
    </row>
    <row r="10053" spans="1:7" x14ac:dyDescent="0.25">
      <c r="A10053" s="787" t="s">
        <v>16353</v>
      </c>
      <c r="B10053" s="809" t="s">
        <v>1438</v>
      </c>
      <c r="C10053" s="810" t="s">
        <v>11569</v>
      </c>
      <c r="D10053" s="1290"/>
      <c r="E10053" s="983" t="s">
        <v>16352</v>
      </c>
      <c r="F10053" s="1290"/>
      <c r="G10053" s="791">
        <v>2141.7538822874999</v>
      </c>
    </row>
    <row r="10054" spans="1:7" x14ac:dyDescent="0.25">
      <c r="A10054" s="787" t="s">
        <v>16354</v>
      </c>
      <c r="B10054" s="809" t="s">
        <v>1438</v>
      </c>
      <c r="C10054" s="810" t="s">
        <v>11571</v>
      </c>
      <c r="D10054" s="1290"/>
      <c r="E10054" s="983" t="s">
        <v>16355</v>
      </c>
      <c r="F10054" s="1290"/>
      <c r="G10054" s="791">
        <v>1919.1343031249996</v>
      </c>
    </row>
    <row r="10055" spans="1:7" x14ac:dyDescent="0.25">
      <c r="A10055" s="787" t="s">
        <v>16356</v>
      </c>
      <c r="B10055" s="809" t="s">
        <v>1438</v>
      </c>
      <c r="C10055" s="810" t="s">
        <v>855</v>
      </c>
      <c r="D10055" s="1290"/>
      <c r="E10055" s="983" t="s">
        <v>16355</v>
      </c>
      <c r="F10055" s="1290"/>
      <c r="G10055" s="791">
        <v>1919.1343031249996</v>
      </c>
    </row>
    <row r="10056" spans="1:7" x14ac:dyDescent="0.25">
      <c r="A10056" s="787" t="s">
        <v>16357</v>
      </c>
      <c r="B10056" s="809" t="s">
        <v>1438</v>
      </c>
      <c r="C10056" s="810" t="s">
        <v>11581</v>
      </c>
      <c r="D10056" s="1290"/>
      <c r="E10056" s="983" t="s">
        <v>16355</v>
      </c>
      <c r="F10056" s="1290"/>
      <c r="G10056" s="791">
        <v>1919.1343031249996</v>
      </c>
    </row>
    <row r="10057" spans="1:7" x14ac:dyDescent="0.25">
      <c r="A10057" s="792" t="s">
        <v>16358</v>
      </c>
      <c r="B10057" s="813" t="s">
        <v>3377</v>
      </c>
      <c r="C10057" s="814" t="s">
        <v>11571</v>
      </c>
      <c r="D10057" s="795"/>
      <c r="E10057" s="984" t="s">
        <v>16359</v>
      </c>
      <c r="F10057" s="795"/>
      <c r="G10057" s="796">
        <v>3350.8084932562497</v>
      </c>
    </row>
    <row r="10058" spans="1:7" x14ac:dyDescent="0.25">
      <c r="A10058" s="792" t="s">
        <v>16360</v>
      </c>
      <c r="B10058" s="813" t="s">
        <v>3377</v>
      </c>
      <c r="C10058" s="814" t="s">
        <v>11571</v>
      </c>
      <c r="D10058" s="795"/>
      <c r="E10058" s="984" t="s">
        <v>16361</v>
      </c>
      <c r="F10058" s="795"/>
      <c r="G10058" s="796">
        <v>3350.8084932562497</v>
      </c>
    </row>
    <row r="10059" spans="1:7" x14ac:dyDescent="0.25">
      <c r="A10059" s="792" t="s">
        <v>16362</v>
      </c>
      <c r="B10059" s="813" t="s">
        <v>3377</v>
      </c>
      <c r="C10059" s="814" t="s">
        <v>11571</v>
      </c>
      <c r="D10059" s="795"/>
      <c r="E10059" s="984" t="s">
        <v>16363</v>
      </c>
      <c r="F10059" s="795"/>
      <c r="G10059" s="796">
        <v>3350.8084932562497</v>
      </c>
    </row>
    <row r="10060" spans="1:7" x14ac:dyDescent="0.25">
      <c r="A10060" s="792" t="s">
        <v>16364</v>
      </c>
      <c r="B10060" s="813" t="s">
        <v>3377</v>
      </c>
      <c r="C10060" s="814" t="s">
        <v>11571</v>
      </c>
      <c r="D10060" s="795"/>
      <c r="E10060" s="984" t="s">
        <v>16365</v>
      </c>
      <c r="F10060" s="795"/>
      <c r="G10060" s="796">
        <v>3164.6524658531248</v>
      </c>
    </row>
    <row r="10061" spans="1:7" x14ac:dyDescent="0.25">
      <c r="A10061" s="792" t="s">
        <v>16366</v>
      </c>
      <c r="B10061" s="813" t="s">
        <v>3377</v>
      </c>
      <c r="C10061" s="814" t="s">
        <v>11571</v>
      </c>
      <c r="D10061" s="795"/>
      <c r="E10061" s="984" t="s">
        <v>16367</v>
      </c>
      <c r="F10061" s="795"/>
      <c r="G10061" s="796">
        <v>3164.6524658531248</v>
      </c>
    </row>
    <row r="10062" spans="1:7" x14ac:dyDescent="0.25">
      <c r="A10062" s="792" t="s">
        <v>16368</v>
      </c>
      <c r="B10062" s="813" t="s">
        <v>3377</v>
      </c>
      <c r="C10062" s="814" t="s">
        <v>11604</v>
      </c>
      <c r="D10062" s="795"/>
      <c r="E10062" s="984" t="s">
        <v>16365</v>
      </c>
      <c r="F10062" s="795"/>
      <c r="G10062" s="796">
        <v>3164.6524658531248</v>
      </c>
    </row>
    <row r="10063" spans="1:7" x14ac:dyDescent="0.25">
      <c r="A10063" s="792" t="s">
        <v>16369</v>
      </c>
      <c r="B10063" s="813" t="s">
        <v>3377</v>
      </c>
      <c r="C10063" s="814" t="s">
        <v>11604</v>
      </c>
      <c r="D10063" s="795"/>
      <c r="E10063" s="984" t="s">
        <v>16367</v>
      </c>
      <c r="F10063" s="795"/>
      <c r="G10063" s="796">
        <v>3164.6524658531248</v>
      </c>
    </row>
    <row r="10064" spans="1:7" x14ac:dyDescent="0.25">
      <c r="A10064" s="792" t="s">
        <v>16370</v>
      </c>
      <c r="B10064" s="813" t="s">
        <v>3377</v>
      </c>
      <c r="C10064" s="814" t="s">
        <v>11613</v>
      </c>
      <c r="D10064" s="795"/>
      <c r="E10064" s="984" t="s">
        <v>16365</v>
      </c>
      <c r="F10064" s="795"/>
      <c r="G10064" s="796">
        <v>3164.6524658531248</v>
      </c>
    </row>
    <row r="10065" spans="1:7" x14ac:dyDescent="0.25">
      <c r="A10065" s="792" t="s">
        <v>16371</v>
      </c>
      <c r="B10065" s="813" t="s">
        <v>3377</v>
      </c>
      <c r="C10065" s="814" t="s">
        <v>11613</v>
      </c>
      <c r="D10065" s="795"/>
      <c r="E10065" s="984" t="s">
        <v>16367</v>
      </c>
      <c r="F10065" s="795"/>
      <c r="G10065" s="796">
        <v>3164.6524658531248</v>
      </c>
    </row>
    <row r="10066" spans="1:7" x14ac:dyDescent="0.25">
      <c r="A10066" s="803" t="s">
        <v>16372</v>
      </c>
      <c r="B10066" s="804" t="s">
        <v>12940</v>
      </c>
      <c r="C10066" s="805" t="s">
        <v>11571</v>
      </c>
      <c r="D10066" s="806"/>
      <c r="E10066" s="808" t="s">
        <v>16373</v>
      </c>
      <c r="F10066" s="806"/>
      <c r="G10066" s="807">
        <v>6701.6169865124994</v>
      </c>
    </row>
    <row r="10067" spans="1:7" x14ac:dyDescent="0.25">
      <c r="A10067" s="803" t="s">
        <v>16374</v>
      </c>
      <c r="B10067" s="804" t="s">
        <v>12940</v>
      </c>
      <c r="C10067" s="805" t="s">
        <v>11571</v>
      </c>
      <c r="D10067" s="806"/>
      <c r="E10067" s="808" t="s">
        <v>16375</v>
      </c>
      <c r="F10067" s="806"/>
      <c r="G10067" s="807">
        <v>6701.6169865124994</v>
      </c>
    </row>
    <row r="10068" spans="1:7" x14ac:dyDescent="0.25">
      <c r="A10068" s="803" t="s">
        <v>16376</v>
      </c>
      <c r="B10068" s="804" t="s">
        <v>13166</v>
      </c>
      <c r="C10068" s="805" t="s">
        <v>11569</v>
      </c>
      <c r="D10068" s="806"/>
      <c r="E10068" s="1264" t="s">
        <v>16377</v>
      </c>
      <c r="F10068" s="806"/>
      <c r="G10068" s="807">
        <v>3070.614885</v>
      </c>
    </row>
    <row r="10069" spans="1:7" x14ac:dyDescent="0.25">
      <c r="A10069" s="803" t="s">
        <v>16378</v>
      </c>
      <c r="B10069" s="804" t="s">
        <v>13166</v>
      </c>
      <c r="C10069" s="805" t="s">
        <v>11569</v>
      </c>
      <c r="D10069" s="806"/>
      <c r="E10069" s="808" t="s">
        <v>16379</v>
      </c>
      <c r="F10069" s="806"/>
      <c r="G10069" s="807">
        <v>3070.614885</v>
      </c>
    </row>
    <row r="10070" spans="1:7" x14ac:dyDescent="0.25">
      <c r="A10070" s="803" t="s">
        <v>16380</v>
      </c>
      <c r="B10070" s="804" t="s">
        <v>13038</v>
      </c>
      <c r="C10070" s="805" t="s">
        <v>11571</v>
      </c>
      <c r="D10070" s="806"/>
      <c r="E10070" s="982" t="s">
        <v>16381</v>
      </c>
      <c r="F10070" s="806"/>
      <c r="G10070" s="807">
        <v>2792.3404110468746</v>
      </c>
    </row>
    <row r="10071" spans="1:7" x14ac:dyDescent="0.25">
      <c r="A10071" s="803" t="s">
        <v>16382</v>
      </c>
      <c r="B10071" s="804" t="s">
        <v>13038</v>
      </c>
      <c r="C10071" s="805" t="s">
        <v>11571</v>
      </c>
      <c r="D10071" s="806"/>
      <c r="E10071" s="982" t="s">
        <v>16383</v>
      </c>
      <c r="F10071" s="806"/>
      <c r="G10071" s="807">
        <v>2792.3404110468746</v>
      </c>
    </row>
    <row r="10072" spans="1:7" x14ac:dyDescent="0.25">
      <c r="A10072" s="803" t="s">
        <v>16384</v>
      </c>
      <c r="B10072" s="804" t="s">
        <v>13038</v>
      </c>
      <c r="C10072" s="805" t="s">
        <v>16385</v>
      </c>
      <c r="D10072" s="806"/>
      <c r="E10072" s="982" t="s">
        <v>16345</v>
      </c>
      <c r="F10072" s="806"/>
      <c r="G10072" s="807">
        <v>3164.6524658531248</v>
      </c>
    </row>
    <row r="10073" spans="1:7" x14ac:dyDescent="0.25">
      <c r="A10073" s="803" t="s">
        <v>16386</v>
      </c>
      <c r="B10073" s="804" t="s">
        <v>13038</v>
      </c>
      <c r="C10073" s="805" t="s">
        <v>16385</v>
      </c>
      <c r="D10073" s="806"/>
      <c r="E10073" s="982" t="s">
        <v>13377</v>
      </c>
      <c r="F10073" s="806"/>
      <c r="G10073" s="807">
        <v>3164.6524658531248</v>
      </c>
    </row>
    <row r="10074" spans="1:7" x14ac:dyDescent="0.25">
      <c r="A10074" s="803" t="s">
        <v>16387</v>
      </c>
      <c r="B10074" s="804" t="s">
        <v>14534</v>
      </c>
      <c r="C10074" s="805" t="s">
        <v>11571</v>
      </c>
      <c r="D10074" s="806"/>
      <c r="E10074" s="982" t="s">
        <v>16388</v>
      </c>
      <c r="F10074" s="806"/>
      <c r="G10074" s="807">
        <v>3164.6524658531248</v>
      </c>
    </row>
    <row r="10075" spans="1:7" x14ac:dyDescent="0.25">
      <c r="A10075" s="803" t="s">
        <v>16389</v>
      </c>
      <c r="B10075" s="804" t="s">
        <v>14534</v>
      </c>
      <c r="C10075" s="805" t="s">
        <v>11569</v>
      </c>
      <c r="D10075" s="806"/>
      <c r="E10075" s="982" t="s">
        <v>16388</v>
      </c>
      <c r="F10075" s="806"/>
      <c r="G10075" s="807">
        <v>3164.6524658531248</v>
      </c>
    </row>
    <row r="10076" spans="1:7" x14ac:dyDescent="0.25">
      <c r="A10076" s="803" t="s">
        <v>16390</v>
      </c>
      <c r="B10076" s="804" t="s">
        <v>14534</v>
      </c>
      <c r="C10076" s="805" t="s">
        <v>11571</v>
      </c>
      <c r="D10076" s="806"/>
      <c r="E10076" s="982" t="s">
        <v>687</v>
      </c>
      <c r="F10076" s="806"/>
      <c r="G10076" s="807">
        <v>3454.4417456249989</v>
      </c>
    </row>
    <row r="10077" spans="1:7" x14ac:dyDescent="0.25">
      <c r="A10077" s="803" t="s">
        <v>16391</v>
      </c>
      <c r="B10077" s="804" t="s">
        <v>14534</v>
      </c>
      <c r="C10077" s="805" t="s">
        <v>11571</v>
      </c>
      <c r="D10077" s="806"/>
      <c r="E10077" s="982" t="s">
        <v>16392</v>
      </c>
      <c r="F10077" s="806"/>
      <c r="G10077" s="807">
        <v>6217.9951421249989</v>
      </c>
    </row>
    <row r="10078" spans="1:7" x14ac:dyDescent="0.25">
      <c r="A10078" s="792" t="s">
        <v>16393</v>
      </c>
      <c r="B10078" s="813" t="s">
        <v>11873</v>
      </c>
      <c r="C10078" s="814" t="s">
        <v>11571</v>
      </c>
      <c r="D10078" s="795"/>
      <c r="E10078" s="984" t="s">
        <v>16055</v>
      </c>
      <c r="F10078" s="795"/>
      <c r="G10078" s="796">
        <v>3909.2765754656248</v>
      </c>
    </row>
    <row r="10079" spans="1:7" x14ac:dyDescent="0.25">
      <c r="A10079" s="792" t="s">
        <v>16394</v>
      </c>
      <c r="B10079" s="813" t="s">
        <v>11873</v>
      </c>
      <c r="C10079" s="814" t="s">
        <v>11571</v>
      </c>
      <c r="D10079" s="795"/>
      <c r="E10079" s="984" t="s">
        <v>13414</v>
      </c>
      <c r="F10079" s="795"/>
      <c r="G10079" s="796">
        <v>3909.2765754656248</v>
      </c>
    </row>
    <row r="10080" spans="1:7" x14ac:dyDescent="0.25">
      <c r="A10080" s="792" t="s">
        <v>16395</v>
      </c>
      <c r="B10080" s="813" t="s">
        <v>11873</v>
      </c>
      <c r="C10080" s="814" t="s">
        <v>16344</v>
      </c>
      <c r="D10080" s="795"/>
      <c r="E10080" s="984" t="s">
        <v>16345</v>
      </c>
      <c r="F10080" s="795"/>
      <c r="G10080" s="796">
        <v>4840.0567124812496</v>
      </c>
    </row>
    <row r="10081" spans="1:7" x14ac:dyDescent="0.25">
      <c r="A10081" s="792" t="s">
        <v>16396</v>
      </c>
      <c r="B10081" s="813" t="s">
        <v>11873</v>
      </c>
      <c r="C10081" s="814" t="s">
        <v>16344</v>
      </c>
      <c r="D10081" s="795"/>
      <c r="E10081" s="984" t="s">
        <v>13377</v>
      </c>
      <c r="F10081" s="795"/>
      <c r="G10081" s="796">
        <v>4840.0567124812496</v>
      </c>
    </row>
    <row r="10082" spans="1:7" x14ac:dyDescent="0.25">
      <c r="A10082" s="792" t="s">
        <v>16397</v>
      </c>
      <c r="B10082" s="813" t="s">
        <v>11519</v>
      </c>
      <c r="C10082" s="814" t="s">
        <v>11613</v>
      </c>
      <c r="D10082" s="795"/>
      <c r="E10082" s="984" t="s">
        <v>16398</v>
      </c>
      <c r="F10082" s="795"/>
      <c r="G10082" s="796">
        <v>3536.964520659375</v>
      </c>
    </row>
    <row r="10083" spans="1:7" x14ac:dyDescent="0.25">
      <c r="A10083" s="792" t="s">
        <v>16399</v>
      </c>
      <c r="B10083" s="813" t="s">
        <v>11519</v>
      </c>
      <c r="C10083" s="814" t="s">
        <v>11613</v>
      </c>
      <c r="D10083" s="795"/>
      <c r="E10083" s="984" t="s">
        <v>16400</v>
      </c>
      <c r="F10083" s="795"/>
      <c r="G10083" s="796">
        <v>3536.964520659375</v>
      </c>
    </row>
    <row r="10084" spans="1:7" x14ac:dyDescent="0.25">
      <c r="A10084" s="792" t="s">
        <v>16401</v>
      </c>
      <c r="B10084" s="813" t="s">
        <v>11519</v>
      </c>
      <c r="C10084" s="814" t="s">
        <v>11613</v>
      </c>
      <c r="D10084" s="795"/>
      <c r="E10084" s="984" t="s">
        <v>16402</v>
      </c>
      <c r="F10084" s="795"/>
      <c r="G10084" s="796">
        <v>2978.4964384499995</v>
      </c>
    </row>
    <row r="10085" spans="1:7" x14ac:dyDescent="0.25">
      <c r="A10085" s="792" t="s">
        <v>16403</v>
      </c>
      <c r="B10085" s="813" t="s">
        <v>11519</v>
      </c>
      <c r="C10085" s="814" t="s">
        <v>11613</v>
      </c>
      <c r="D10085" s="795"/>
      <c r="E10085" s="984" t="s">
        <v>16404</v>
      </c>
      <c r="F10085" s="795"/>
      <c r="G10085" s="796">
        <v>2978.4964384499995</v>
      </c>
    </row>
    <row r="10086" spans="1:7" x14ac:dyDescent="0.25">
      <c r="A10086" s="792" t="s">
        <v>16405</v>
      </c>
      <c r="B10086" s="813" t="s">
        <v>11519</v>
      </c>
      <c r="C10086" s="814" t="s">
        <v>11571</v>
      </c>
      <c r="D10086" s="795"/>
      <c r="E10086" s="984" t="s">
        <v>16406</v>
      </c>
      <c r="F10086" s="795"/>
      <c r="G10086" s="796">
        <v>3536.964520659375</v>
      </c>
    </row>
    <row r="10087" spans="1:7" x14ac:dyDescent="0.25">
      <c r="A10087" s="792" t="s">
        <v>16407</v>
      </c>
      <c r="B10087" s="813" t="s">
        <v>11519</v>
      </c>
      <c r="C10087" s="814" t="s">
        <v>11571</v>
      </c>
      <c r="D10087" s="795"/>
      <c r="E10087" s="984" t="s">
        <v>16408</v>
      </c>
      <c r="F10087" s="795"/>
      <c r="G10087" s="796">
        <v>3536.964520659375</v>
      </c>
    </row>
    <row r="10088" spans="1:7" x14ac:dyDescent="0.25">
      <c r="A10088" s="792" t="s">
        <v>16409</v>
      </c>
      <c r="B10088" s="813" t="s">
        <v>11519</v>
      </c>
      <c r="C10088" s="814" t="s">
        <v>11569</v>
      </c>
      <c r="D10088" s="795"/>
      <c r="E10088" s="984" t="s">
        <v>16410</v>
      </c>
      <c r="F10088" s="795"/>
      <c r="G10088" s="796">
        <v>2978.4964384499995</v>
      </c>
    </row>
    <row r="10089" spans="1:7" x14ac:dyDescent="0.25">
      <c r="A10089" s="803" t="s">
        <v>16411</v>
      </c>
      <c r="B10089" s="804" t="s">
        <v>16412</v>
      </c>
      <c r="C10089" s="805" t="s">
        <v>11571</v>
      </c>
      <c r="D10089" s="806"/>
      <c r="E10089" s="982" t="s">
        <v>16413</v>
      </c>
      <c r="F10089" s="806"/>
      <c r="G10089" s="807">
        <v>2698.3028301937497</v>
      </c>
    </row>
    <row r="10090" spans="1:7" x14ac:dyDescent="0.25">
      <c r="A10090" s="803" t="s">
        <v>16414</v>
      </c>
      <c r="B10090" s="804" t="s">
        <v>16412</v>
      </c>
      <c r="C10090" s="805" t="s">
        <v>11613</v>
      </c>
      <c r="D10090" s="806"/>
      <c r="E10090" s="982" t="s">
        <v>16413</v>
      </c>
      <c r="F10090" s="806"/>
      <c r="G10090" s="807">
        <v>2698.3028301937497</v>
      </c>
    </row>
    <row r="10091" spans="1:7" x14ac:dyDescent="0.25">
      <c r="A10091" s="803" t="s">
        <v>16415</v>
      </c>
      <c r="B10091" s="804" t="s">
        <v>16412</v>
      </c>
      <c r="C10091" s="805" t="s">
        <v>11569</v>
      </c>
      <c r="D10091" s="806"/>
      <c r="E10091" s="982" t="s">
        <v>16413</v>
      </c>
      <c r="F10091" s="806"/>
      <c r="G10091" s="807">
        <v>2698.3028301937497</v>
      </c>
    </row>
    <row r="10092" spans="1:7" x14ac:dyDescent="0.25">
      <c r="A10092" s="803" t="s">
        <v>16416</v>
      </c>
      <c r="B10092" s="804" t="s">
        <v>16412</v>
      </c>
      <c r="C10092" s="805" t="s">
        <v>11581</v>
      </c>
      <c r="D10092" s="806"/>
      <c r="E10092" s="982" t="s">
        <v>16413</v>
      </c>
      <c r="F10092" s="806"/>
      <c r="G10092" s="807">
        <v>2698.3028301937497</v>
      </c>
    </row>
    <row r="10093" spans="1:7" x14ac:dyDescent="0.25">
      <c r="A10093" s="803" t="s">
        <v>16417</v>
      </c>
      <c r="B10093" s="804" t="s">
        <v>16412</v>
      </c>
      <c r="C10093" s="805" t="s">
        <v>11571</v>
      </c>
      <c r="D10093" s="806"/>
      <c r="E10093" s="982" t="s">
        <v>16418</v>
      </c>
      <c r="F10093" s="806"/>
      <c r="G10093" s="807">
        <v>2698.3028301937497</v>
      </c>
    </row>
    <row r="10094" spans="1:7" x14ac:dyDescent="0.25">
      <c r="A10094" s="803" t="s">
        <v>16419</v>
      </c>
      <c r="B10094" s="804" t="s">
        <v>16412</v>
      </c>
      <c r="C10094" s="805" t="s">
        <v>11613</v>
      </c>
      <c r="D10094" s="806"/>
      <c r="E10094" s="982" t="s">
        <v>16418</v>
      </c>
      <c r="F10094" s="806"/>
      <c r="G10094" s="807">
        <v>2698.3028301937497</v>
      </c>
    </row>
    <row r="10095" spans="1:7" x14ac:dyDescent="0.25">
      <c r="A10095" s="792" t="s">
        <v>16420</v>
      </c>
      <c r="B10095" s="813" t="s">
        <v>1448</v>
      </c>
      <c r="C10095" s="814" t="s">
        <v>11571</v>
      </c>
      <c r="D10095" s="795"/>
      <c r="E10095" s="984" t="s">
        <v>16421</v>
      </c>
      <c r="F10095" s="795"/>
      <c r="G10095" s="796">
        <v>2420.0283562406248</v>
      </c>
    </row>
    <row r="10096" spans="1:7" x14ac:dyDescent="0.25">
      <c r="A10096" s="792" t="s">
        <v>16422</v>
      </c>
      <c r="B10096" s="813" t="s">
        <v>1448</v>
      </c>
      <c r="C10096" s="814" t="s">
        <v>11571</v>
      </c>
      <c r="D10096" s="795"/>
      <c r="E10096" s="984" t="s">
        <v>16423</v>
      </c>
      <c r="F10096" s="795"/>
      <c r="G10096" s="796">
        <v>2420.0283562406248</v>
      </c>
    </row>
    <row r="10097" spans="1:7" x14ac:dyDescent="0.25">
      <c r="A10097" s="792" t="s">
        <v>16424</v>
      </c>
      <c r="B10097" s="813" t="s">
        <v>1448</v>
      </c>
      <c r="C10097" s="814" t="s">
        <v>11613</v>
      </c>
      <c r="D10097" s="795"/>
      <c r="E10097" s="984" t="s">
        <v>16421</v>
      </c>
      <c r="F10097" s="795"/>
      <c r="G10097" s="796">
        <v>2420.0283562406248</v>
      </c>
    </row>
    <row r="10098" spans="1:7" x14ac:dyDescent="0.25">
      <c r="A10098" s="792" t="s">
        <v>16425</v>
      </c>
      <c r="B10098" s="813" t="s">
        <v>1448</v>
      </c>
      <c r="C10098" s="814" t="s">
        <v>11613</v>
      </c>
      <c r="D10098" s="795"/>
      <c r="E10098" s="984" t="s">
        <v>16423</v>
      </c>
      <c r="F10098" s="795"/>
      <c r="G10098" s="796">
        <v>2420.0283562406248</v>
      </c>
    </row>
    <row r="10099" spans="1:7" x14ac:dyDescent="0.25">
      <c r="A10099" s="803" t="s">
        <v>16426</v>
      </c>
      <c r="B10099" s="804" t="s">
        <v>1448</v>
      </c>
      <c r="C10099" s="805" t="s">
        <v>11571</v>
      </c>
      <c r="D10099" s="806"/>
      <c r="E10099" s="808" t="s">
        <v>16427</v>
      </c>
      <c r="F10099" s="806"/>
      <c r="G10099" s="807">
        <v>2978.4964384499995</v>
      </c>
    </row>
    <row r="10100" spans="1:7" x14ac:dyDescent="0.25">
      <c r="A10100" s="803" t="s">
        <v>16428</v>
      </c>
      <c r="B10100" s="804" t="s">
        <v>1448</v>
      </c>
      <c r="C10100" s="805" t="s">
        <v>11571</v>
      </c>
      <c r="D10100" s="806"/>
      <c r="E10100" s="808" t="s">
        <v>16429</v>
      </c>
      <c r="F10100" s="806"/>
      <c r="G10100" s="807">
        <v>2978.4964384499995</v>
      </c>
    </row>
    <row r="10101" spans="1:7" x14ac:dyDescent="0.25">
      <c r="A10101" s="803" t="s">
        <v>16430</v>
      </c>
      <c r="B10101" s="804" t="s">
        <v>1448</v>
      </c>
      <c r="C10101" s="805" t="s">
        <v>11613</v>
      </c>
      <c r="D10101" s="806"/>
      <c r="E10101" s="808" t="s">
        <v>16431</v>
      </c>
      <c r="F10101" s="806"/>
      <c r="G10101" s="807">
        <v>2978.4964384499995</v>
      </c>
    </row>
    <row r="10102" spans="1:7" x14ac:dyDescent="0.25">
      <c r="A10102" s="803" t="s">
        <v>16432</v>
      </c>
      <c r="B10102" s="804" t="s">
        <v>1448</v>
      </c>
      <c r="C10102" s="805" t="s">
        <v>11613</v>
      </c>
      <c r="D10102" s="806"/>
      <c r="E10102" s="808" t="s">
        <v>16433</v>
      </c>
      <c r="F10102" s="806"/>
      <c r="G10102" s="807">
        <v>2978.4964384499995</v>
      </c>
    </row>
    <row r="10103" spans="1:7" x14ac:dyDescent="0.25">
      <c r="A10103" s="803" t="s">
        <v>16434</v>
      </c>
      <c r="B10103" s="804" t="s">
        <v>1448</v>
      </c>
      <c r="C10103" s="805" t="s">
        <v>11571</v>
      </c>
      <c r="D10103" s="806"/>
      <c r="E10103" s="808" t="s">
        <v>16435</v>
      </c>
      <c r="F10103" s="806"/>
      <c r="G10103" s="807">
        <v>2978.4964384499995</v>
      </c>
    </row>
    <row r="10104" spans="1:7" x14ac:dyDescent="0.25">
      <c r="A10104" s="803" t="s">
        <v>16436</v>
      </c>
      <c r="B10104" s="804" t="s">
        <v>1448</v>
      </c>
      <c r="C10104" s="805" t="s">
        <v>11571</v>
      </c>
      <c r="D10104" s="806"/>
      <c r="E10104" s="808" t="s">
        <v>16437</v>
      </c>
      <c r="F10104" s="806"/>
      <c r="G10104" s="807">
        <v>2978.4964384499995</v>
      </c>
    </row>
    <row r="10105" spans="1:7" x14ac:dyDescent="0.25">
      <c r="A10105" s="803" t="s">
        <v>16438</v>
      </c>
      <c r="B10105" s="804" t="s">
        <v>1448</v>
      </c>
      <c r="C10105" s="805" t="s">
        <v>11613</v>
      </c>
      <c r="D10105" s="806"/>
      <c r="E10105" s="808" t="s">
        <v>16439</v>
      </c>
      <c r="F10105" s="806"/>
      <c r="G10105" s="807">
        <v>2978.4964384499995</v>
      </c>
    </row>
    <row r="10106" spans="1:7" x14ac:dyDescent="0.25">
      <c r="A10106" s="803" t="s">
        <v>16440</v>
      </c>
      <c r="B10106" s="804" t="s">
        <v>1448</v>
      </c>
      <c r="C10106" s="805" t="s">
        <v>11613</v>
      </c>
      <c r="D10106" s="806"/>
      <c r="E10106" s="808" t="s">
        <v>16441</v>
      </c>
      <c r="F10106" s="806"/>
      <c r="G10106" s="807">
        <v>2978.4964384499995</v>
      </c>
    </row>
    <row r="10107" spans="1:7" x14ac:dyDescent="0.25">
      <c r="A10107" s="907" t="s">
        <v>16442</v>
      </c>
      <c r="B10107" s="908" t="s">
        <v>1448</v>
      </c>
      <c r="C10107" s="909" t="s">
        <v>11571</v>
      </c>
      <c r="D10107" s="910"/>
      <c r="E10107" s="1291" t="s">
        <v>16443</v>
      </c>
      <c r="F10107" s="910"/>
      <c r="G10107" s="911">
        <v>2606.1843836437497</v>
      </c>
    </row>
    <row r="10108" spans="1:7" x14ac:dyDescent="0.25">
      <c r="A10108" s="907" t="s">
        <v>16444</v>
      </c>
      <c r="B10108" s="908" t="s">
        <v>1448</v>
      </c>
      <c r="C10108" s="909" t="s">
        <v>11571</v>
      </c>
      <c r="D10108" s="910"/>
      <c r="E10108" s="1291" t="s">
        <v>16445</v>
      </c>
      <c r="F10108" s="910"/>
      <c r="G10108" s="911">
        <v>2606.1843836437497</v>
      </c>
    </row>
    <row r="10109" spans="1:7" x14ac:dyDescent="0.25">
      <c r="A10109" s="907" t="s">
        <v>16446</v>
      </c>
      <c r="B10109" s="908" t="s">
        <v>1448</v>
      </c>
      <c r="C10109" s="909" t="s">
        <v>11613</v>
      </c>
      <c r="D10109" s="910"/>
      <c r="E10109" s="1291" t="s">
        <v>16443</v>
      </c>
      <c r="F10109" s="910"/>
      <c r="G10109" s="911">
        <v>2606.1843836437497</v>
      </c>
    </row>
    <row r="10110" spans="1:7" x14ac:dyDescent="0.25">
      <c r="A10110" s="907" t="s">
        <v>16447</v>
      </c>
      <c r="B10110" s="908" t="s">
        <v>1448</v>
      </c>
      <c r="C10110" s="909" t="s">
        <v>11613</v>
      </c>
      <c r="D10110" s="910"/>
      <c r="E10110" s="1291" t="s">
        <v>16445</v>
      </c>
      <c r="F10110" s="910"/>
      <c r="G10110" s="911">
        <v>2606.1843836437497</v>
      </c>
    </row>
    <row r="10111" spans="1:7" x14ac:dyDescent="0.25">
      <c r="A10111" s="907" t="s">
        <v>16448</v>
      </c>
      <c r="B10111" s="908" t="s">
        <v>1448</v>
      </c>
      <c r="C10111" s="909" t="s">
        <v>11571</v>
      </c>
      <c r="D10111" s="910"/>
      <c r="E10111" s="1291" t="s">
        <v>16449</v>
      </c>
      <c r="F10111" s="910"/>
      <c r="G10111" s="911">
        <v>2606.1843836437497</v>
      </c>
    </row>
    <row r="10112" spans="1:7" x14ac:dyDescent="0.25">
      <c r="A10112" s="907" t="s">
        <v>16450</v>
      </c>
      <c r="B10112" s="908" t="s">
        <v>1448</v>
      </c>
      <c r="C10112" s="909" t="s">
        <v>11571</v>
      </c>
      <c r="D10112" s="910"/>
      <c r="E10112" s="1291" t="s">
        <v>16451</v>
      </c>
      <c r="F10112" s="910"/>
      <c r="G10112" s="911">
        <v>2606.1843836437497</v>
      </c>
    </row>
    <row r="10113" spans="1:7" x14ac:dyDescent="0.25">
      <c r="A10113" s="907" t="s">
        <v>16452</v>
      </c>
      <c r="B10113" s="908" t="s">
        <v>1448</v>
      </c>
      <c r="C10113" s="909" t="s">
        <v>11613</v>
      </c>
      <c r="D10113" s="910"/>
      <c r="E10113" s="1291" t="s">
        <v>16449</v>
      </c>
      <c r="F10113" s="910"/>
      <c r="G10113" s="911">
        <v>2606.1843836437497</v>
      </c>
    </row>
    <row r="10114" spans="1:7" x14ac:dyDescent="0.25">
      <c r="A10114" s="907" t="s">
        <v>16453</v>
      </c>
      <c r="B10114" s="908" t="s">
        <v>1448</v>
      </c>
      <c r="C10114" s="909" t="s">
        <v>11613</v>
      </c>
      <c r="D10114" s="910"/>
      <c r="E10114" s="1291" t="s">
        <v>16451</v>
      </c>
      <c r="F10114" s="910"/>
      <c r="G10114" s="911">
        <v>2606.1843836437497</v>
      </c>
    </row>
    <row r="10115" spans="1:7" x14ac:dyDescent="0.25">
      <c r="A10115" s="803" t="s">
        <v>16454</v>
      </c>
      <c r="B10115" s="804" t="s">
        <v>1448</v>
      </c>
      <c r="C10115" s="805" t="s">
        <v>11571</v>
      </c>
      <c r="D10115" s="806"/>
      <c r="E10115" s="808" t="s">
        <v>16455</v>
      </c>
      <c r="F10115" s="806"/>
      <c r="G10115" s="807">
        <v>2792.3404110468746</v>
      </c>
    </row>
    <row r="10116" spans="1:7" x14ac:dyDescent="0.25">
      <c r="A10116" s="803" t="s">
        <v>16456</v>
      </c>
      <c r="B10116" s="804" t="s">
        <v>1448</v>
      </c>
      <c r="C10116" s="805" t="s">
        <v>11571</v>
      </c>
      <c r="D10116" s="806"/>
      <c r="E10116" s="808" t="s">
        <v>16457</v>
      </c>
      <c r="F10116" s="806"/>
      <c r="G10116" s="807">
        <v>2792.3404110468746</v>
      </c>
    </row>
    <row r="10117" spans="1:7" x14ac:dyDescent="0.25">
      <c r="A10117" s="803" t="s">
        <v>16458</v>
      </c>
      <c r="B10117" s="804" t="s">
        <v>1448</v>
      </c>
      <c r="C10117" s="805" t="s">
        <v>11571</v>
      </c>
      <c r="D10117" s="806"/>
      <c r="E10117" s="808" t="s">
        <v>16459</v>
      </c>
      <c r="F10117" s="806"/>
      <c r="G10117" s="807">
        <v>2792.3404110468746</v>
      </c>
    </row>
    <row r="10118" spans="1:7" x14ac:dyDescent="0.25">
      <c r="A10118" s="803" t="s">
        <v>16460</v>
      </c>
      <c r="B10118" s="804" t="s">
        <v>1448</v>
      </c>
      <c r="C10118" s="805" t="s">
        <v>11613</v>
      </c>
      <c r="D10118" s="806"/>
      <c r="E10118" s="808" t="s">
        <v>16455</v>
      </c>
      <c r="F10118" s="806"/>
      <c r="G10118" s="807">
        <v>2792.3404110468746</v>
      </c>
    </row>
    <row r="10119" spans="1:7" x14ac:dyDescent="0.25">
      <c r="A10119" s="803" t="s">
        <v>16461</v>
      </c>
      <c r="B10119" s="804" t="s">
        <v>1448</v>
      </c>
      <c r="C10119" s="805" t="s">
        <v>11613</v>
      </c>
      <c r="D10119" s="806"/>
      <c r="E10119" s="808" t="s">
        <v>16457</v>
      </c>
      <c r="F10119" s="806"/>
      <c r="G10119" s="807">
        <v>2792.3404110468746</v>
      </c>
    </row>
    <row r="10120" spans="1:7" x14ac:dyDescent="0.25">
      <c r="A10120" s="803" t="s">
        <v>16462</v>
      </c>
      <c r="B10120" s="804" t="s">
        <v>1448</v>
      </c>
      <c r="C10120" s="805" t="s">
        <v>11613</v>
      </c>
      <c r="D10120" s="806"/>
      <c r="E10120" s="808" t="s">
        <v>16459</v>
      </c>
      <c r="F10120" s="806"/>
      <c r="G10120" s="807">
        <v>2792.3404110468746</v>
      </c>
    </row>
    <row r="10121" spans="1:7" x14ac:dyDescent="0.25">
      <c r="A10121" s="803" t="s">
        <v>16463</v>
      </c>
      <c r="B10121" s="804" t="s">
        <v>1448</v>
      </c>
      <c r="C10121" s="805" t="s">
        <v>11571</v>
      </c>
      <c r="D10121" s="806"/>
      <c r="E10121" s="982" t="s">
        <v>16464</v>
      </c>
      <c r="F10121" s="806"/>
      <c r="G10121" s="807">
        <v>2606.1843836437497</v>
      </c>
    </row>
    <row r="10122" spans="1:7" x14ac:dyDescent="0.25">
      <c r="A10122" s="803" t="s">
        <v>16465</v>
      </c>
      <c r="B10122" s="804" t="s">
        <v>1448</v>
      </c>
      <c r="C10122" s="805" t="s">
        <v>11571</v>
      </c>
      <c r="D10122" s="806"/>
      <c r="E10122" s="982" t="s">
        <v>16466</v>
      </c>
      <c r="F10122" s="806"/>
      <c r="G10122" s="807">
        <v>2606.1843836437497</v>
      </c>
    </row>
    <row r="10123" spans="1:7" x14ac:dyDescent="0.25">
      <c r="A10123" s="803" t="s">
        <v>16467</v>
      </c>
      <c r="B10123" s="804" t="s">
        <v>1448</v>
      </c>
      <c r="C10123" s="805" t="s">
        <v>11613</v>
      </c>
      <c r="D10123" s="806"/>
      <c r="E10123" s="982" t="s">
        <v>16464</v>
      </c>
      <c r="F10123" s="806"/>
      <c r="G10123" s="807">
        <v>2606.1843836437497</v>
      </c>
    </row>
    <row r="10124" spans="1:7" x14ac:dyDescent="0.25">
      <c r="A10124" s="803" t="s">
        <v>16468</v>
      </c>
      <c r="B10124" s="804" t="s">
        <v>1448</v>
      </c>
      <c r="C10124" s="805" t="s">
        <v>11613</v>
      </c>
      <c r="D10124" s="806"/>
      <c r="E10124" s="982" t="s">
        <v>16466</v>
      </c>
      <c r="F10124" s="806"/>
      <c r="G10124" s="807">
        <v>2606.1843836437497</v>
      </c>
    </row>
    <row r="10125" spans="1:7" x14ac:dyDescent="0.25">
      <c r="A10125" s="803" t="s">
        <v>16469</v>
      </c>
      <c r="B10125" s="804" t="s">
        <v>1448</v>
      </c>
      <c r="C10125" s="805" t="s">
        <v>11571</v>
      </c>
      <c r="D10125" s="806"/>
      <c r="E10125" s="982" t="s">
        <v>16470</v>
      </c>
      <c r="F10125" s="806"/>
      <c r="G10125" s="807">
        <v>3164.6524658531248</v>
      </c>
    </row>
    <row r="10126" spans="1:7" x14ac:dyDescent="0.25">
      <c r="A10126" s="803" t="s">
        <v>16471</v>
      </c>
      <c r="B10126" s="804" t="s">
        <v>1448</v>
      </c>
      <c r="C10126" s="805" t="s">
        <v>11613</v>
      </c>
      <c r="D10126" s="806"/>
      <c r="E10126" s="982" t="s">
        <v>16472</v>
      </c>
      <c r="F10126" s="806"/>
      <c r="G10126" s="807">
        <v>3164.6524658531248</v>
      </c>
    </row>
    <row r="10127" spans="1:7" x14ac:dyDescent="0.25">
      <c r="A10127" s="803" t="s">
        <v>16473</v>
      </c>
      <c r="B10127" s="804" t="s">
        <v>1448</v>
      </c>
      <c r="C10127" s="805" t="s">
        <v>11569</v>
      </c>
      <c r="D10127" s="806"/>
      <c r="E10127" s="982" t="s">
        <v>16472</v>
      </c>
      <c r="F10127" s="806"/>
      <c r="G10127" s="807">
        <v>3164.6524658531248</v>
      </c>
    </row>
    <row r="10128" spans="1:7" x14ac:dyDescent="0.25">
      <c r="A10128" s="803" t="s">
        <v>16474</v>
      </c>
      <c r="B10128" s="804" t="s">
        <v>1448</v>
      </c>
      <c r="C10128" s="805" t="s">
        <v>11571</v>
      </c>
      <c r="D10128" s="806"/>
      <c r="E10128" s="808" t="s">
        <v>16475</v>
      </c>
      <c r="F10128" s="806"/>
      <c r="G10128" s="807">
        <v>2606.1843836437497</v>
      </c>
    </row>
    <row r="10129" spans="1:7" x14ac:dyDescent="0.25">
      <c r="A10129" s="803" t="s">
        <v>16476</v>
      </c>
      <c r="B10129" s="804" t="s">
        <v>1448</v>
      </c>
      <c r="C10129" s="805" t="s">
        <v>11613</v>
      </c>
      <c r="D10129" s="806"/>
      <c r="E10129" s="808" t="s">
        <v>16475</v>
      </c>
      <c r="F10129" s="806"/>
      <c r="G10129" s="807">
        <v>2606.1843836437497</v>
      </c>
    </row>
    <row r="10130" spans="1:7" x14ac:dyDescent="0.25">
      <c r="A10130" s="803" t="s">
        <v>16477</v>
      </c>
      <c r="B10130" s="804" t="s">
        <v>1448</v>
      </c>
      <c r="C10130" s="805" t="s">
        <v>11571</v>
      </c>
      <c r="D10130" s="806"/>
      <c r="E10130" s="808" t="s">
        <v>16478</v>
      </c>
      <c r="F10130" s="806"/>
      <c r="G10130" s="807">
        <v>2606.1843836437497</v>
      </c>
    </row>
    <row r="10131" spans="1:7" x14ac:dyDescent="0.25">
      <c r="A10131" s="803" t="s">
        <v>16479</v>
      </c>
      <c r="B10131" s="804" t="s">
        <v>1448</v>
      </c>
      <c r="C10131" s="805" t="s">
        <v>11613</v>
      </c>
      <c r="D10131" s="806"/>
      <c r="E10131" s="808" t="s">
        <v>16478</v>
      </c>
      <c r="F10131" s="806"/>
      <c r="G10131" s="807">
        <v>2606.1843836437497</v>
      </c>
    </row>
    <row r="10132" spans="1:7" x14ac:dyDescent="0.25">
      <c r="A10132" s="803" t="s">
        <v>16480</v>
      </c>
      <c r="B10132" s="804" t="s">
        <v>1448</v>
      </c>
      <c r="C10132" s="805" t="s">
        <v>11604</v>
      </c>
      <c r="D10132" s="806"/>
      <c r="E10132" s="808" t="s">
        <v>16478</v>
      </c>
      <c r="F10132" s="806"/>
      <c r="G10132" s="807">
        <v>2606.1843836437497</v>
      </c>
    </row>
    <row r="10133" spans="1:7" x14ac:dyDescent="0.25">
      <c r="A10133" s="803" t="s">
        <v>16481</v>
      </c>
      <c r="B10133" s="804" t="s">
        <v>1448</v>
      </c>
      <c r="C10133" s="805" t="s">
        <v>855</v>
      </c>
      <c r="D10133" s="806"/>
      <c r="E10133" s="808" t="s">
        <v>16478</v>
      </c>
      <c r="F10133" s="806"/>
      <c r="G10133" s="807">
        <v>2606.1843836437497</v>
      </c>
    </row>
    <row r="10134" spans="1:7" x14ac:dyDescent="0.25">
      <c r="A10134" s="803" t="s">
        <v>16482</v>
      </c>
      <c r="B10134" s="804" t="s">
        <v>1448</v>
      </c>
      <c r="C10134" s="805" t="s">
        <v>11571</v>
      </c>
      <c r="D10134" s="806"/>
      <c r="E10134" s="808" t="s">
        <v>16483</v>
      </c>
      <c r="F10134" s="806"/>
      <c r="G10134" s="807">
        <v>2606.1843836437497</v>
      </c>
    </row>
    <row r="10135" spans="1:7" x14ac:dyDescent="0.25">
      <c r="A10135" s="803" t="s">
        <v>16484</v>
      </c>
      <c r="B10135" s="804" t="s">
        <v>1448</v>
      </c>
      <c r="C10135" s="805" t="s">
        <v>11613</v>
      </c>
      <c r="D10135" s="806"/>
      <c r="E10135" s="808" t="s">
        <v>16483</v>
      </c>
      <c r="F10135" s="1292"/>
      <c r="G10135" s="807">
        <v>2606.1843836437497</v>
      </c>
    </row>
    <row r="10136" spans="1:7" x14ac:dyDescent="0.25">
      <c r="A10136" s="803" t="s">
        <v>16485</v>
      </c>
      <c r="B10136" s="804" t="s">
        <v>1448</v>
      </c>
      <c r="C10136" s="805" t="s">
        <v>11604</v>
      </c>
      <c r="D10136" s="806"/>
      <c r="E10136" s="808" t="s">
        <v>16483</v>
      </c>
      <c r="F10136" s="806"/>
      <c r="G10136" s="807">
        <v>2606.1843836437497</v>
      </c>
    </row>
    <row r="10137" spans="1:7" x14ac:dyDescent="0.25">
      <c r="A10137" s="803" t="s">
        <v>16486</v>
      </c>
      <c r="B10137" s="804" t="s">
        <v>1448</v>
      </c>
      <c r="C10137" s="805" t="s">
        <v>855</v>
      </c>
      <c r="D10137" s="806"/>
      <c r="E10137" s="808" t="s">
        <v>16483</v>
      </c>
      <c r="F10137" s="1292"/>
      <c r="G10137" s="807">
        <v>3262.5283153124997</v>
      </c>
    </row>
    <row r="10138" spans="1:7" x14ac:dyDescent="0.25">
      <c r="A10138" s="803" t="s">
        <v>16487</v>
      </c>
      <c r="B10138" s="804" t="s">
        <v>1448</v>
      </c>
      <c r="C10138" s="805" t="s">
        <v>11571</v>
      </c>
      <c r="D10138" s="806"/>
      <c r="E10138" s="808" t="s">
        <v>16488</v>
      </c>
      <c r="F10138" s="806"/>
      <c r="G10138" s="807">
        <v>3262.5283153124997</v>
      </c>
    </row>
    <row r="10139" spans="1:7" x14ac:dyDescent="0.25">
      <c r="A10139" s="803" t="s">
        <v>16489</v>
      </c>
      <c r="B10139" s="804" t="s">
        <v>1448</v>
      </c>
      <c r="C10139" s="805" t="s">
        <v>11613</v>
      </c>
      <c r="D10139" s="806"/>
      <c r="E10139" s="808" t="s">
        <v>16488</v>
      </c>
      <c r="F10139" s="806"/>
      <c r="G10139" s="807">
        <v>3262.5283153124997</v>
      </c>
    </row>
    <row r="10140" spans="1:7" x14ac:dyDescent="0.25">
      <c r="A10140" s="803" t="s">
        <v>16490</v>
      </c>
      <c r="B10140" s="804" t="s">
        <v>1448</v>
      </c>
      <c r="C10140" s="805" t="s">
        <v>11581</v>
      </c>
      <c r="D10140" s="806"/>
      <c r="E10140" s="808" t="s">
        <v>16488</v>
      </c>
      <c r="F10140" s="806"/>
      <c r="G10140" s="807">
        <v>3262.5283153124997</v>
      </c>
    </row>
    <row r="10141" spans="1:7" x14ac:dyDescent="0.25">
      <c r="A10141" s="803" t="s">
        <v>16491</v>
      </c>
      <c r="B10141" s="804" t="s">
        <v>1448</v>
      </c>
      <c r="C10141" s="805" t="s">
        <v>855</v>
      </c>
      <c r="D10141" s="806"/>
      <c r="E10141" s="808" t="s">
        <v>16488</v>
      </c>
      <c r="F10141" s="806"/>
      <c r="G10141" s="807">
        <v>3262.5283153124997</v>
      </c>
    </row>
    <row r="10142" spans="1:7" x14ac:dyDescent="0.25">
      <c r="A10142" s="803" t="s">
        <v>16492</v>
      </c>
      <c r="B10142" s="804" t="s">
        <v>1448</v>
      </c>
      <c r="C10142" s="805" t="s">
        <v>853</v>
      </c>
      <c r="D10142" s="806"/>
      <c r="E10142" s="808" t="s">
        <v>16493</v>
      </c>
      <c r="F10142" s="806"/>
      <c r="G10142" s="807">
        <v>3262.5283153124997</v>
      </c>
    </row>
    <row r="10143" spans="1:7" x14ac:dyDescent="0.25">
      <c r="A10143" s="803" t="s">
        <v>16494</v>
      </c>
      <c r="B10143" s="804" t="s">
        <v>1448</v>
      </c>
      <c r="C10143" s="805" t="s">
        <v>11613</v>
      </c>
      <c r="D10143" s="806"/>
      <c r="E10143" s="808" t="s">
        <v>16493</v>
      </c>
      <c r="F10143" s="806"/>
      <c r="G10143" s="807">
        <v>3262.5283153124997</v>
      </c>
    </row>
    <row r="10144" spans="1:7" x14ac:dyDescent="0.25">
      <c r="A10144" s="803" t="s">
        <v>16495</v>
      </c>
      <c r="B10144" s="804" t="s">
        <v>1448</v>
      </c>
      <c r="C10144" s="805" t="s">
        <v>11571</v>
      </c>
      <c r="D10144" s="806"/>
      <c r="E10144" s="982" t="s">
        <v>16496</v>
      </c>
      <c r="F10144" s="806"/>
      <c r="G10144" s="807">
        <v>2698.3028301937497</v>
      </c>
    </row>
    <row r="10145" spans="1:7" x14ac:dyDescent="0.25">
      <c r="A10145" s="803" t="s">
        <v>16497</v>
      </c>
      <c r="B10145" s="804" t="s">
        <v>1448</v>
      </c>
      <c r="C10145" s="805" t="s">
        <v>16498</v>
      </c>
      <c r="D10145" s="806"/>
      <c r="E10145" s="982" t="s">
        <v>16496</v>
      </c>
      <c r="F10145" s="806"/>
      <c r="G10145" s="807">
        <v>2698.3028301937497</v>
      </c>
    </row>
    <row r="10146" spans="1:7" x14ac:dyDescent="0.25">
      <c r="A10146" s="803" t="s">
        <v>16499</v>
      </c>
      <c r="B10146" s="804" t="s">
        <v>1448</v>
      </c>
      <c r="C10146" s="805" t="s">
        <v>16500</v>
      </c>
      <c r="D10146" s="806"/>
      <c r="E10146" s="982" t="s">
        <v>16496</v>
      </c>
      <c r="F10146" s="806"/>
      <c r="G10146" s="807">
        <v>2698.3028301937497</v>
      </c>
    </row>
    <row r="10147" spans="1:7" x14ac:dyDescent="0.25">
      <c r="A10147" s="803" t="s">
        <v>16501</v>
      </c>
      <c r="B10147" s="804" t="s">
        <v>1448</v>
      </c>
      <c r="C10147" s="805" t="s">
        <v>11569</v>
      </c>
      <c r="D10147" s="806"/>
      <c r="E10147" s="982" t="s">
        <v>16496</v>
      </c>
      <c r="F10147" s="806"/>
      <c r="G10147" s="807">
        <v>2698.3028301937497</v>
      </c>
    </row>
    <row r="10148" spans="1:7" x14ac:dyDescent="0.25">
      <c r="A10148" s="803" t="s">
        <v>16502</v>
      </c>
      <c r="B10148" s="804" t="s">
        <v>1448</v>
      </c>
      <c r="C10148" s="805" t="s">
        <v>11571</v>
      </c>
      <c r="D10148" s="806"/>
      <c r="E10148" s="982" t="s">
        <v>16503</v>
      </c>
      <c r="F10148" s="806"/>
      <c r="G10148" s="807">
        <v>2420.0283562406248</v>
      </c>
    </row>
    <row r="10149" spans="1:7" x14ac:dyDescent="0.25">
      <c r="A10149" s="803" t="s">
        <v>16504</v>
      </c>
      <c r="B10149" s="804" t="s">
        <v>1448</v>
      </c>
      <c r="C10149" s="805" t="s">
        <v>16500</v>
      </c>
      <c r="D10149" s="806"/>
      <c r="E10149" s="982" t="s">
        <v>16503</v>
      </c>
      <c r="F10149" s="806"/>
      <c r="G10149" s="807">
        <v>2420.0283562406248</v>
      </c>
    </row>
    <row r="10150" spans="1:7" x14ac:dyDescent="0.25">
      <c r="A10150" s="803" t="s">
        <v>16505</v>
      </c>
      <c r="B10150" s="804" t="s">
        <v>1448</v>
      </c>
      <c r="C10150" s="805" t="s">
        <v>11569</v>
      </c>
      <c r="D10150" s="806"/>
      <c r="E10150" s="982" t="s">
        <v>16503</v>
      </c>
      <c r="F10150" s="806"/>
      <c r="G10150" s="807">
        <v>2420.0283562406248</v>
      </c>
    </row>
    <row r="10151" spans="1:7" x14ac:dyDescent="0.25">
      <c r="A10151" s="792" t="s">
        <v>16506</v>
      </c>
      <c r="B10151" s="813" t="s">
        <v>1448</v>
      </c>
      <c r="C10151" s="814" t="s">
        <v>11571</v>
      </c>
      <c r="D10151" s="795"/>
      <c r="E10151" s="984" t="s">
        <v>16507</v>
      </c>
      <c r="F10151" s="1154"/>
      <c r="G10151" s="796">
        <v>5757.4029093749987</v>
      </c>
    </row>
    <row r="10152" spans="1:7" x14ac:dyDescent="0.25">
      <c r="A10152" s="803" t="s">
        <v>16508</v>
      </c>
      <c r="B10152" s="804" t="s">
        <v>1448</v>
      </c>
      <c r="C10152" s="805" t="s">
        <v>16500</v>
      </c>
      <c r="D10152" s="806"/>
      <c r="E10152" s="808" t="s">
        <v>16509</v>
      </c>
      <c r="F10152" s="1068"/>
      <c r="G10152" s="807">
        <v>3646.3551759374991</v>
      </c>
    </row>
    <row r="10153" spans="1:7" x14ac:dyDescent="0.25">
      <c r="A10153" s="803" t="s">
        <v>16510</v>
      </c>
      <c r="B10153" s="804" t="s">
        <v>1448</v>
      </c>
      <c r="C10153" s="805" t="s">
        <v>16500</v>
      </c>
      <c r="D10153" s="806"/>
      <c r="E10153" s="808" t="s">
        <v>16511</v>
      </c>
      <c r="F10153" s="1068"/>
      <c r="G10153" s="807">
        <v>3646.3551759374991</v>
      </c>
    </row>
    <row r="10154" spans="1:7" x14ac:dyDescent="0.25">
      <c r="A10154" s="792" t="s">
        <v>16512</v>
      </c>
      <c r="B10154" s="813" t="s">
        <v>1448</v>
      </c>
      <c r="C10154" s="814" t="s">
        <v>11571</v>
      </c>
      <c r="D10154" s="795"/>
      <c r="E10154" s="984" t="s">
        <v>16055</v>
      </c>
      <c r="F10154" s="795"/>
      <c r="G10154" s="796">
        <v>2792.3404110468746</v>
      </c>
    </row>
    <row r="10155" spans="1:7" x14ac:dyDescent="0.25">
      <c r="A10155" s="792" t="s">
        <v>16513</v>
      </c>
      <c r="B10155" s="813" t="s">
        <v>1448</v>
      </c>
      <c r="C10155" s="814" t="s">
        <v>11571</v>
      </c>
      <c r="D10155" s="795"/>
      <c r="E10155" s="984" t="s">
        <v>13414</v>
      </c>
      <c r="F10155" s="795"/>
      <c r="G10155" s="796">
        <v>2792.3404110468746</v>
      </c>
    </row>
    <row r="10156" spans="1:7" x14ac:dyDescent="0.25">
      <c r="A10156" s="803" t="s">
        <v>16514</v>
      </c>
      <c r="B10156" s="804" t="s">
        <v>1448</v>
      </c>
      <c r="C10156" s="805" t="s">
        <v>11569</v>
      </c>
      <c r="D10156" s="806"/>
      <c r="E10156" s="982" t="s">
        <v>16515</v>
      </c>
      <c r="F10156" s="806"/>
      <c r="G10156" s="807">
        <v>5398.5247946906247</v>
      </c>
    </row>
    <row r="10157" spans="1:7" x14ac:dyDescent="0.25">
      <c r="A10157" s="803" t="s">
        <v>16516</v>
      </c>
      <c r="B10157" s="804" t="s">
        <v>1448</v>
      </c>
      <c r="C10157" s="805" t="s">
        <v>11569</v>
      </c>
      <c r="D10157" s="806"/>
      <c r="E10157" s="982" t="s">
        <v>16517</v>
      </c>
      <c r="F10157" s="806"/>
      <c r="G10157" s="807">
        <v>5398.5247946906247</v>
      </c>
    </row>
    <row r="10158" spans="1:7" x14ac:dyDescent="0.25">
      <c r="A10158" s="803" t="s">
        <v>16518</v>
      </c>
      <c r="B10158" s="804" t="s">
        <v>1448</v>
      </c>
      <c r="C10158" s="805" t="s">
        <v>11613</v>
      </c>
      <c r="D10158" s="806"/>
      <c r="E10158" s="982" t="s">
        <v>16519</v>
      </c>
      <c r="F10158" s="806"/>
      <c r="G10158" s="807">
        <v>5770.8368494968745</v>
      </c>
    </row>
    <row r="10159" spans="1:7" x14ac:dyDescent="0.25">
      <c r="A10159" s="803" t="s">
        <v>16520</v>
      </c>
      <c r="B10159" s="804" t="s">
        <v>1448</v>
      </c>
      <c r="C10159" s="805" t="s">
        <v>11613</v>
      </c>
      <c r="D10159" s="806"/>
      <c r="E10159" s="982" t="s">
        <v>16521</v>
      </c>
      <c r="F10159" s="806"/>
      <c r="G10159" s="807">
        <v>5770.8368494968745</v>
      </c>
    </row>
    <row r="10160" spans="1:7" x14ac:dyDescent="0.25">
      <c r="A10160" s="803" t="s">
        <v>16522</v>
      </c>
      <c r="B10160" s="804" t="s">
        <v>1448</v>
      </c>
      <c r="C10160" s="805" t="s">
        <v>11571</v>
      </c>
      <c r="D10160" s="806"/>
      <c r="E10160" s="982" t="s">
        <v>16523</v>
      </c>
      <c r="F10160" s="806"/>
      <c r="G10160" s="807">
        <v>5026.212739884375</v>
      </c>
    </row>
    <row r="10161" spans="1:7" x14ac:dyDescent="0.25">
      <c r="A10161" s="803" t="s">
        <v>16524</v>
      </c>
      <c r="B10161" s="804" t="s">
        <v>1448</v>
      </c>
      <c r="C10161" s="805" t="s">
        <v>11571</v>
      </c>
      <c r="D10161" s="806"/>
      <c r="E10161" s="982" t="s">
        <v>16525</v>
      </c>
      <c r="F10161" s="806"/>
      <c r="G10161" s="807">
        <v>5026.212739884375</v>
      </c>
    </row>
    <row r="10162" spans="1:7" x14ac:dyDescent="0.25">
      <c r="A10162" s="803" t="s">
        <v>16526</v>
      </c>
      <c r="B10162" s="804" t="s">
        <v>1448</v>
      </c>
      <c r="C10162" s="805" t="s">
        <v>11613</v>
      </c>
      <c r="D10162" s="806"/>
      <c r="E10162" s="982" t="s">
        <v>16523</v>
      </c>
      <c r="F10162" s="806"/>
      <c r="G10162" s="807">
        <v>5026.212739884375</v>
      </c>
    </row>
    <row r="10163" spans="1:7" x14ac:dyDescent="0.25">
      <c r="A10163" s="803" t="s">
        <v>16527</v>
      </c>
      <c r="B10163" s="804" t="s">
        <v>1448</v>
      </c>
      <c r="C10163" s="805" t="s">
        <v>11613</v>
      </c>
      <c r="D10163" s="806"/>
      <c r="E10163" s="982" t="s">
        <v>16525</v>
      </c>
      <c r="F10163" s="806"/>
      <c r="G10163" s="807">
        <v>5026.212739884375</v>
      </c>
    </row>
    <row r="10164" spans="1:7" x14ac:dyDescent="0.25">
      <c r="A10164" s="803" t="s">
        <v>16528</v>
      </c>
      <c r="B10164" s="804" t="s">
        <v>1448</v>
      </c>
      <c r="C10164" s="805" t="s">
        <v>11569</v>
      </c>
      <c r="D10164" s="806"/>
      <c r="E10164" s="982" t="s">
        <v>16523</v>
      </c>
      <c r="F10164" s="806"/>
      <c r="G10164" s="807">
        <v>5026.212739884375</v>
      </c>
    </row>
    <row r="10165" spans="1:7" x14ac:dyDescent="0.25">
      <c r="A10165" s="803" t="s">
        <v>16529</v>
      </c>
      <c r="B10165" s="804" t="s">
        <v>1448</v>
      </c>
      <c r="C10165" s="805" t="s">
        <v>11569</v>
      </c>
      <c r="D10165" s="806"/>
      <c r="E10165" s="982" t="s">
        <v>16525</v>
      </c>
      <c r="F10165" s="806"/>
      <c r="G10165" s="807">
        <v>5026.212739884375</v>
      </c>
    </row>
    <row r="10166" spans="1:7" x14ac:dyDescent="0.25">
      <c r="A10166" s="792" t="s">
        <v>16530</v>
      </c>
      <c r="B10166" s="813" t="s">
        <v>1448</v>
      </c>
      <c r="C10166" s="814" t="s">
        <v>16344</v>
      </c>
      <c r="D10166" s="795"/>
      <c r="E10166" s="984" t="s">
        <v>16345</v>
      </c>
      <c r="F10166" s="795"/>
      <c r="G10166" s="796">
        <v>5398.5247946906247</v>
      </c>
    </row>
    <row r="10167" spans="1:7" x14ac:dyDescent="0.25">
      <c r="A10167" s="792" t="s">
        <v>16531</v>
      </c>
      <c r="B10167" s="813" t="s">
        <v>1448</v>
      </c>
      <c r="C10167" s="814" t="s">
        <v>16344</v>
      </c>
      <c r="D10167" s="795"/>
      <c r="E10167" s="984" t="s">
        <v>13377</v>
      </c>
      <c r="F10167" s="795"/>
      <c r="G10167" s="796">
        <v>5398.5247946906247</v>
      </c>
    </row>
    <row r="10168" spans="1:7" x14ac:dyDescent="0.25">
      <c r="A10168" s="803" t="s">
        <v>16532</v>
      </c>
      <c r="B10168" s="804" t="s">
        <v>1448</v>
      </c>
      <c r="C10168" s="805" t="s">
        <v>11571</v>
      </c>
      <c r="D10168" s="806"/>
      <c r="E10168" s="982" t="s">
        <v>16533</v>
      </c>
      <c r="F10168" s="806"/>
      <c r="G10168" s="807">
        <v>1861.5602740312499</v>
      </c>
    </row>
    <row r="10169" spans="1:7" x14ac:dyDescent="0.25">
      <c r="A10169" s="803" t="s">
        <v>16534</v>
      </c>
      <c r="B10169" s="804" t="s">
        <v>1448</v>
      </c>
      <c r="C10169" s="805" t="s">
        <v>11569</v>
      </c>
      <c r="D10169" s="806"/>
      <c r="E10169" s="982" t="s">
        <v>16533</v>
      </c>
      <c r="F10169" s="806"/>
      <c r="G10169" s="807">
        <v>1861.5602740312499</v>
      </c>
    </row>
    <row r="10170" spans="1:7" x14ac:dyDescent="0.25">
      <c r="A10170" s="803" t="s">
        <v>16535</v>
      </c>
      <c r="B10170" s="804" t="s">
        <v>1448</v>
      </c>
      <c r="C10170" s="805" t="s">
        <v>11581</v>
      </c>
      <c r="D10170" s="806"/>
      <c r="E10170" s="982" t="s">
        <v>16533</v>
      </c>
      <c r="F10170" s="806"/>
      <c r="G10170" s="807">
        <v>1861.5602740312499</v>
      </c>
    </row>
    <row r="10171" spans="1:7" x14ac:dyDescent="0.25">
      <c r="A10171" s="792" t="s">
        <v>16536</v>
      </c>
      <c r="B10171" s="813" t="s">
        <v>1448</v>
      </c>
      <c r="C10171" s="814" t="s">
        <v>11571</v>
      </c>
      <c r="D10171" s="795"/>
      <c r="E10171" s="984" t="s">
        <v>16537</v>
      </c>
      <c r="F10171" s="795"/>
      <c r="G10171" s="796">
        <v>1861.5602740312499</v>
      </c>
    </row>
    <row r="10172" spans="1:7" x14ac:dyDescent="0.25">
      <c r="A10172" s="792" t="s">
        <v>16538</v>
      </c>
      <c r="B10172" s="813" t="s">
        <v>1448</v>
      </c>
      <c r="C10172" s="814" t="s">
        <v>11569</v>
      </c>
      <c r="D10172" s="795"/>
      <c r="E10172" s="984" t="s">
        <v>16537</v>
      </c>
      <c r="F10172" s="795"/>
      <c r="G10172" s="796">
        <v>1861.5602740312499</v>
      </c>
    </row>
    <row r="10173" spans="1:7" x14ac:dyDescent="0.25">
      <c r="A10173" s="792" t="s">
        <v>16539</v>
      </c>
      <c r="B10173" s="813" t="s">
        <v>1448</v>
      </c>
      <c r="C10173" s="814" t="s">
        <v>11581</v>
      </c>
      <c r="D10173" s="795"/>
      <c r="E10173" s="984" t="s">
        <v>16537</v>
      </c>
      <c r="F10173" s="795"/>
      <c r="G10173" s="796">
        <v>1861.5602740312499</v>
      </c>
    </row>
    <row r="10174" spans="1:7" x14ac:dyDescent="0.25">
      <c r="A10174" s="787" t="s">
        <v>16540</v>
      </c>
      <c r="B10174" s="809" t="s">
        <v>1448</v>
      </c>
      <c r="C10174" s="810" t="s">
        <v>11571</v>
      </c>
      <c r="D10174" s="790"/>
      <c r="E10174" s="983" t="s">
        <v>16541</v>
      </c>
      <c r="F10174" s="790"/>
      <c r="G10174" s="791">
        <v>1343.3940121874996</v>
      </c>
    </row>
    <row r="10175" spans="1:7" x14ac:dyDescent="0.25">
      <c r="A10175" s="787" t="s">
        <v>16542</v>
      </c>
      <c r="B10175" s="809" t="s">
        <v>1448</v>
      </c>
      <c r="C10175" s="810" t="s">
        <v>11569</v>
      </c>
      <c r="D10175" s="790"/>
      <c r="E10175" s="983" t="s">
        <v>16541</v>
      </c>
      <c r="F10175" s="790"/>
      <c r="G10175" s="791">
        <v>1343.3940121874996</v>
      </c>
    </row>
    <row r="10176" spans="1:7" x14ac:dyDescent="0.25">
      <c r="A10176" s="792" t="s">
        <v>16543</v>
      </c>
      <c r="B10176" s="813" t="s">
        <v>13203</v>
      </c>
      <c r="C10176" s="814" t="s">
        <v>11581</v>
      </c>
      <c r="D10176" s="795"/>
      <c r="E10176" s="984" t="s">
        <v>12304</v>
      </c>
      <c r="F10176" s="795"/>
      <c r="G10176" s="796">
        <v>1861.5602740312499</v>
      </c>
    </row>
    <row r="10177" spans="1:7" x14ac:dyDescent="0.25">
      <c r="A10177" s="792" t="s">
        <v>16544</v>
      </c>
      <c r="B10177" s="813" t="s">
        <v>19</v>
      </c>
      <c r="C10177" s="814" t="s">
        <v>11571</v>
      </c>
      <c r="D10177" s="795"/>
      <c r="E10177" s="1092" t="s">
        <v>16545</v>
      </c>
      <c r="F10177" s="795"/>
      <c r="G10177" s="796">
        <v>2978.4964384499995</v>
      </c>
    </row>
    <row r="10178" spans="1:7" x14ac:dyDescent="0.25">
      <c r="A10178" s="792" t="s">
        <v>16546</v>
      </c>
      <c r="B10178" s="813" t="s">
        <v>19</v>
      </c>
      <c r="C10178" s="814" t="s">
        <v>11613</v>
      </c>
      <c r="D10178" s="795"/>
      <c r="E10178" s="1092" t="s">
        <v>16545</v>
      </c>
      <c r="F10178" s="795"/>
      <c r="G10178" s="796">
        <v>2978.4964384499995</v>
      </c>
    </row>
    <row r="10179" spans="1:7" x14ac:dyDescent="0.25">
      <c r="A10179" s="792" t="s">
        <v>16547</v>
      </c>
      <c r="B10179" s="813" t="s">
        <v>19</v>
      </c>
      <c r="C10179" s="814" t="s">
        <v>11571</v>
      </c>
      <c r="D10179" s="795"/>
      <c r="E10179" s="1092" t="s">
        <v>16548</v>
      </c>
      <c r="F10179" s="795"/>
      <c r="G10179" s="796">
        <v>3350.8084932562497</v>
      </c>
    </row>
    <row r="10180" spans="1:7" x14ac:dyDescent="0.25">
      <c r="A10180" s="792" t="s">
        <v>16549</v>
      </c>
      <c r="B10180" s="813" t="s">
        <v>19</v>
      </c>
      <c r="C10180" s="814" t="s">
        <v>11613</v>
      </c>
      <c r="D10180" s="795"/>
      <c r="E10180" s="1092" t="s">
        <v>16550</v>
      </c>
      <c r="F10180" s="795"/>
      <c r="G10180" s="796">
        <v>3350.8084932562497</v>
      </c>
    </row>
    <row r="10181" spans="1:7" x14ac:dyDescent="0.25">
      <c r="A10181" s="792" t="s">
        <v>16551</v>
      </c>
      <c r="B10181" s="813" t="s">
        <v>19</v>
      </c>
      <c r="C10181" s="814" t="s">
        <v>11571</v>
      </c>
      <c r="D10181" s="795"/>
      <c r="E10181" s="984" t="s">
        <v>16552</v>
      </c>
      <c r="F10181" s="795"/>
      <c r="G10181" s="796">
        <v>2047.7163014343748</v>
      </c>
    </row>
    <row r="10182" spans="1:7" x14ac:dyDescent="0.25">
      <c r="A10182" s="792" t="s">
        <v>16553</v>
      </c>
      <c r="B10182" s="813" t="s">
        <v>19</v>
      </c>
      <c r="C10182" s="814" t="s">
        <v>11613</v>
      </c>
      <c r="D10182" s="795"/>
      <c r="E10182" s="984" t="s">
        <v>16552</v>
      </c>
      <c r="F10182" s="795"/>
      <c r="G10182" s="796">
        <v>2047.7163014343748</v>
      </c>
    </row>
    <row r="10183" spans="1:7" x14ac:dyDescent="0.25">
      <c r="A10183" s="803" t="s">
        <v>16554</v>
      </c>
      <c r="B10183" s="804" t="s">
        <v>19</v>
      </c>
      <c r="C10183" s="805" t="s">
        <v>11571</v>
      </c>
      <c r="D10183" s="806"/>
      <c r="E10183" s="982" t="s">
        <v>16555</v>
      </c>
      <c r="F10183" s="806"/>
      <c r="G10183" s="807">
        <v>3070.614885</v>
      </c>
    </row>
    <row r="10184" spans="1:7" x14ac:dyDescent="0.25">
      <c r="A10184" s="803" t="s">
        <v>16556</v>
      </c>
      <c r="B10184" s="804" t="s">
        <v>19</v>
      </c>
      <c r="C10184" s="805" t="s">
        <v>11571</v>
      </c>
      <c r="D10184" s="806"/>
      <c r="E10184" s="982" t="s">
        <v>16557</v>
      </c>
      <c r="F10184" s="806"/>
      <c r="G10184" s="807">
        <v>3070.614885</v>
      </c>
    </row>
    <row r="10185" spans="1:7" x14ac:dyDescent="0.25">
      <c r="A10185" s="803" t="s">
        <v>16558</v>
      </c>
      <c r="B10185" s="804" t="s">
        <v>19</v>
      </c>
      <c r="C10185" s="805" t="s">
        <v>11613</v>
      </c>
      <c r="D10185" s="806"/>
      <c r="E10185" s="982" t="s">
        <v>16555</v>
      </c>
      <c r="F10185" s="806"/>
      <c r="G10185" s="807">
        <v>3070.614885</v>
      </c>
    </row>
    <row r="10186" spans="1:7" x14ac:dyDescent="0.25">
      <c r="A10186" s="803" t="s">
        <v>16559</v>
      </c>
      <c r="B10186" s="804" t="s">
        <v>19</v>
      </c>
      <c r="C10186" s="805" t="s">
        <v>11613</v>
      </c>
      <c r="D10186" s="806"/>
      <c r="E10186" s="982" t="s">
        <v>16557</v>
      </c>
      <c r="F10186" s="806"/>
      <c r="G10186" s="807">
        <v>3070.614885</v>
      </c>
    </row>
    <row r="10187" spans="1:7" x14ac:dyDescent="0.25">
      <c r="A10187" s="803" t="s">
        <v>16560</v>
      </c>
      <c r="B10187" s="804" t="s">
        <v>19</v>
      </c>
      <c r="C10187" s="805" t="s">
        <v>11569</v>
      </c>
      <c r="D10187" s="806"/>
      <c r="E10187" s="982" t="s">
        <v>16555</v>
      </c>
      <c r="F10187" s="806"/>
      <c r="G10187" s="807">
        <v>3070.614885</v>
      </c>
    </row>
    <row r="10188" spans="1:7" x14ac:dyDescent="0.25">
      <c r="A10188" s="803" t="s">
        <v>16561</v>
      </c>
      <c r="B10188" s="804" t="s">
        <v>19</v>
      </c>
      <c r="C10188" s="805" t="s">
        <v>11569</v>
      </c>
      <c r="D10188" s="806"/>
      <c r="E10188" s="982" t="s">
        <v>16557</v>
      </c>
      <c r="F10188" s="806"/>
      <c r="G10188" s="807">
        <v>3070.614885</v>
      </c>
    </row>
    <row r="10189" spans="1:7" x14ac:dyDescent="0.25">
      <c r="A10189" s="803" t="s">
        <v>16562</v>
      </c>
      <c r="B10189" s="804" t="s">
        <v>19</v>
      </c>
      <c r="C10189" s="805" t="s">
        <v>11571</v>
      </c>
      <c r="D10189" s="806"/>
      <c r="E10189" s="982" t="s">
        <v>16563</v>
      </c>
      <c r="F10189" s="806"/>
      <c r="G10189" s="807">
        <v>3070.614885</v>
      </c>
    </row>
    <row r="10190" spans="1:7" x14ac:dyDescent="0.25">
      <c r="A10190" s="803" t="s">
        <v>16564</v>
      </c>
      <c r="B10190" s="804" t="s">
        <v>19</v>
      </c>
      <c r="C10190" s="805" t="s">
        <v>11613</v>
      </c>
      <c r="D10190" s="806"/>
      <c r="E10190" s="982" t="s">
        <v>16563</v>
      </c>
      <c r="F10190" s="806"/>
      <c r="G10190" s="807">
        <v>3070.614885</v>
      </c>
    </row>
    <row r="10191" spans="1:7" x14ac:dyDescent="0.25">
      <c r="A10191" s="803" t="s">
        <v>16565</v>
      </c>
      <c r="B10191" s="804" t="s">
        <v>19</v>
      </c>
      <c r="C10191" s="805" t="s">
        <v>11569</v>
      </c>
      <c r="D10191" s="806"/>
      <c r="E10191" s="982" t="s">
        <v>16563</v>
      </c>
      <c r="F10191" s="806"/>
      <c r="G10191" s="807">
        <v>5066.5145602499988</v>
      </c>
    </row>
    <row r="10192" spans="1:7" x14ac:dyDescent="0.25">
      <c r="A10192" s="803" t="s">
        <v>16566</v>
      </c>
      <c r="B10192" s="804" t="s">
        <v>19</v>
      </c>
      <c r="C10192" s="805" t="s">
        <v>11571</v>
      </c>
      <c r="D10192" s="806"/>
      <c r="E10192" s="982" t="s">
        <v>16567</v>
      </c>
      <c r="F10192" s="806"/>
      <c r="G10192" s="807">
        <v>3536.964520659375</v>
      </c>
    </row>
    <row r="10193" spans="1:7" x14ac:dyDescent="0.25">
      <c r="A10193" s="803" t="s">
        <v>16568</v>
      </c>
      <c r="B10193" s="804" t="s">
        <v>19</v>
      </c>
      <c r="C10193" s="805" t="s">
        <v>11569</v>
      </c>
      <c r="D10193" s="806"/>
      <c r="E10193" s="982" t="s">
        <v>16567</v>
      </c>
      <c r="F10193" s="806"/>
      <c r="G10193" s="807">
        <v>3536.964520659375</v>
      </c>
    </row>
    <row r="10194" spans="1:7" x14ac:dyDescent="0.25">
      <c r="A10194" s="803" t="s">
        <v>16569</v>
      </c>
      <c r="B10194" s="804" t="s">
        <v>19</v>
      </c>
      <c r="C10194" s="805" t="s">
        <v>11571</v>
      </c>
      <c r="D10194" s="806"/>
      <c r="E10194" s="982" t="s">
        <v>16570</v>
      </c>
      <c r="F10194" s="806"/>
      <c r="G10194" s="807">
        <v>3070.614885</v>
      </c>
    </row>
    <row r="10195" spans="1:7" x14ac:dyDescent="0.25">
      <c r="A10195" s="803" t="s">
        <v>16571</v>
      </c>
      <c r="B10195" s="804" t="s">
        <v>19</v>
      </c>
      <c r="C10195" s="805" t="s">
        <v>11569</v>
      </c>
      <c r="D10195" s="806"/>
      <c r="E10195" s="982" t="s">
        <v>16570</v>
      </c>
      <c r="F10195" s="806"/>
      <c r="G10195" s="807">
        <v>3070.614885</v>
      </c>
    </row>
    <row r="10196" spans="1:7" x14ac:dyDescent="0.25">
      <c r="A10196" s="803" t="s">
        <v>16572</v>
      </c>
      <c r="B10196" s="804" t="s">
        <v>19</v>
      </c>
      <c r="C10196" s="805" t="s">
        <v>11571</v>
      </c>
      <c r="D10196" s="806"/>
      <c r="E10196" s="982" t="s">
        <v>16573</v>
      </c>
      <c r="F10196" s="806"/>
      <c r="G10196" s="807">
        <v>3070.614885</v>
      </c>
    </row>
    <row r="10197" spans="1:7" x14ac:dyDescent="0.25">
      <c r="A10197" s="803" t="s">
        <v>16574</v>
      </c>
      <c r="B10197" s="804" t="s">
        <v>19</v>
      </c>
      <c r="C10197" s="805" t="s">
        <v>11613</v>
      </c>
      <c r="D10197" s="806"/>
      <c r="E10197" s="982" t="s">
        <v>16575</v>
      </c>
      <c r="F10197" s="806"/>
      <c r="G10197" s="807">
        <v>3070.614885</v>
      </c>
    </row>
    <row r="10198" spans="1:7" x14ac:dyDescent="0.25">
      <c r="A10198" s="803" t="s">
        <v>16576</v>
      </c>
      <c r="B10198" s="804" t="s">
        <v>19</v>
      </c>
      <c r="C10198" s="805" t="s">
        <v>11571</v>
      </c>
      <c r="D10198" s="806"/>
      <c r="E10198" s="982" t="s">
        <v>16577</v>
      </c>
      <c r="F10198" s="806"/>
      <c r="G10198" s="807">
        <v>1343.3940121874996</v>
      </c>
    </row>
    <row r="10199" spans="1:7" x14ac:dyDescent="0.25">
      <c r="A10199" s="803" t="s">
        <v>16578</v>
      </c>
      <c r="B10199" s="804" t="s">
        <v>19</v>
      </c>
      <c r="C10199" s="805" t="s">
        <v>11569</v>
      </c>
      <c r="D10199" s="806"/>
      <c r="E10199" s="982" t="s">
        <v>16577</v>
      </c>
      <c r="F10199" s="806"/>
      <c r="G10199" s="807">
        <v>1343.3940121874996</v>
      </c>
    </row>
    <row r="10200" spans="1:7" x14ac:dyDescent="0.25">
      <c r="A10200" s="792" t="s">
        <v>16579</v>
      </c>
      <c r="B10200" s="813" t="s">
        <v>19</v>
      </c>
      <c r="C10200" s="814" t="s">
        <v>11571</v>
      </c>
      <c r="D10200" s="795"/>
      <c r="E10200" s="984" t="s">
        <v>16580</v>
      </c>
      <c r="F10200" s="795"/>
      <c r="G10200" s="796">
        <v>2047.7163014343748</v>
      </c>
    </row>
    <row r="10201" spans="1:7" x14ac:dyDescent="0.25">
      <c r="A10201" s="792" t="s">
        <v>16581</v>
      </c>
      <c r="B10201" s="813" t="s">
        <v>19</v>
      </c>
      <c r="C10201" s="814" t="s">
        <v>11571</v>
      </c>
      <c r="D10201" s="795"/>
      <c r="E10201" s="984" t="s">
        <v>16582</v>
      </c>
      <c r="F10201" s="795"/>
      <c r="G10201" s="796">
        <v>2047.7163014343748</v>
      </c>
    </row>
    <row r="10202" spans="1:7" x14ac:dyDescent="0.25">
      <c r="A10202" s="792" t="s">
        <v>16583</v>
      </c>
      <c r="B10202" s="813" t="s">
        <v>19</v>
      </c>
      <c r="C10202" s="814" t="s">
        <v>11613</v>
      </c>
      <c r="D10202" s="795"/>
      <c r="E10202" s="984" t="s">
        <v>16580</v>
      </c>
      <c r="F10202" s="795"/>
      <c r="G10202" s="796">
        <v>2047.7163014343748</v>
      </c>
    </row>
    <row r="10203" spans="1:7" x14ac:dyDescent="0.25">
      <c r="A10203" s="792" t="s">
        <v>16584</v>
      </c>
      <c r="B10203" s="813" t="s">
        <v>19</v>
      </c>
      <c r="C10203" s="814" t="s">
        <v>11613</v>
      </c>
      <c r="D10203" s="795"/>
      <c r="E10203" s="984" t="s">
        <v>16582</v>
      </c>
      <c r="F10203" s="795"/>
      <c r="G10203" s="796">
        <v>2047.7163014343748</v>
      </c>
    </row>
    <row r="10204" spans="1:7" x14ac:dyDescent="0.25">
      <c r="A10204" s="792" t="s">
        <v>16585</v>
      </c>
      <c r="B10204" s="813" t="s">
        <v>19</v>
      </c>
      <c r="C10204" s="814" t="s">
        <v>11571</v>
      </c>
      <c r="D10204" s="795"/>
      <c r="E10204" s="984" t="s">
        <v>16586</v>
      </c>
      <c r="F10204" s="795"/>
      <c r="G10204" s="796">
        <v>2606.1843836437497</v>
      </c>
    </row>
    <row r="10205" spans="1:7" x14ac:dyDescent="0.25">
      <c r="A10205" s="792" t="s">
        <v>16587</v>
      </c>
      <c r="B10205" s="813" t="s">
        <v>19</v>
      </c>
      <c r="C10205" s="814" t="s">
        <v>11571</v>
      </c>
      <c r="D10205" s="795"/>
      <c r="E10205" s="984" t="s">
        <v>16588</v>
      </c>
      <c r="F10205" s="795"/>
      <c r="G10205" s="796">
        <v>2606.1843836437497</v>
      </c>
    </row>
    <row r="10206" spans="1:7" x14ac:dyDescent="0.25">
      <c r="A10206" s="792" t="s">
        <v>16589</v>
      </c>
      <c r="B10206" s="813" t="s">
        <v>19</v>
      </c>
      <c r="C10206" s="814" t="s">
        <v>11613</v>
      </c>
      <c r="D10206" s="795"/>
      <c r="E10206" s="984" t="s">
        <v>16586</v>
      </c>
      <c r="F10206" s="795"/>
      <c r="G10206" s="796">
        <v>2606.1843836437497</v>
      </c>
    </row>
    <row r="10207" spans="1:7" x14ac:dyDescent="0.25">
      <c r="A10207" s="792" t="s">
        <v>16590</v>
      </c>
      <c r="B10207" s="813" t="s">
        <v>19</v>
      </c>
      <c r="C10207" s="814" t="s">
        <v>11613</v>
      </c>
      <c r="D10207" s="795"/>
      <c r="E10207" s="984" t="s">
        <v>16588</v>
      </c>
      <c r="F10207" s="795"/>
      <c r="G10207" s="796">
        <v>2606.1843836437497</v>
      </c>
    </row>
    <row r="10208" spans="1:7" x14ac:dyDescent="0.25">
      <c r="A10208" s="803" t="s">
        <v>16591</v>
      </c>
      <c r="B10208" s="804" t="s">
        <v>19</v>
      </c>
      <c r="C10208" s="805" t="s">
        <v>11571</v>
      </c>
      <c r="D10208" s="806"/>
      <c r="E10208" s="982" t="s">
        <v>16592</v>
      </c>
      <c r="F10208" s="806"/>
      <c r="G10208" s="807">
        <v>4375.6262111249989</v>
      </c>
    </row>
    <row r="10209" spans="1:7" x14ac:dyDescent="0.25">
      <c r="A10209" s="803" t="s">
        <v>16593</v>
      </c>
      <c r="B10209" s="804" t="s">
        <v>19</v>
      </c>
      <c r="C10209" s="805" t="s">
        <v>11569</v>
      </c>
      <c r="D10209" s="806"/>
      <c r="E10209" s="982" t="s">
        <v>16592</v>
      </c>
      <c r="F10209" s="806"/>
      <c r="G10209" s="807">
        <v>4375.6262111249989</v>
      </c>
    </row>
    <row r="10210" spans="1:7" x14ac:dyDescent="0.25">
      <c r="A10210" s="803" t="s">
        <v>16594</v>
      </c>
      <c r="B10210" s="804" t="s">
        <v>19</v>
      </c>
      <c r="C10210" s="805" t="s">
        <v>11569</v>
      </c>
      <c r="D10210" s="806"/>
      <c r="E10210" s="808" t="s">
        <v>16595</v>
      </c>
      <c r="F10210" s="806"/>
      <c r="G10210" s="807">
        <v>2744.3620534687493</v>
      </c>
    </row>
    <row r="10211" spans="1:7" x14ac:dyDescent="0.25">
      <c r="A10211" s="803" t="s">
        <v>16596</v>
      </c>
      <c r="B10211" s="804" t="s">
        <v>19</v>
      </c>
      <c r="C10211" s="805" t="s">
        <v>11571</v>
      </c>
      <c r="D10211" s="806"/>
      <c r="E10211" s="808" t="s">
        <v>16595</v>
      </c>
      <c r="F10211" s="806"/>
      <c r="G10211" s="807">
        <v>2744.3620534687493</v>
      </c>
    </row>
    <row r="10212" spans="1:7" x14ac:dyDescent="0.25">
      <c r="A10212" s="803" t="s">
        <v>16597</v>
      </c>
      <c r="B10212" s="804" t="s">
        <v>16598</v>
      </c>
      <c r="C10212" s="805" t="s">
        <v>11571</v>
      </c>
      <c r="D10212" s="806"/>
      <c r="E10212" s="808" t="s">
        <v>16599</v>
      </c>
      <c r="F10212" s="806"/>
      <c r="G10212" s="807">
        <v>5277.6193335937487</v>
      </c>
    </row>
    <row r="10213" spans="1:7" x14ac:dyDescent="0.25">
      <c r="A10213" s="803" t="s">
        <v>16600</v>
      </c>
      <c r="B10213" s="804" t="s">
        <v>16598</v>
      </c>
      <c r="C10213" s="805" t="s">
        <v>11613</v>
      </c>
      <c r="D10213" s="806"/>
      <c r="E10213" s="808" t="s">
        <v>16599</v>
      </c>
      <c r="F10213" s="806"/>
      <c r="G10213" s="807">
        <v>5277.6193335937487</v>
      </c>
    </row>
    <row r="10214" spans="1:7" x14ac:dyDescent="0.25">
      <c r="A10214" s="803" t="s">
        <v>16601</v>
      </c>
      <c r="B10214" s="804" t="s">
        <v>16598</v>
      </c>
      <c r="C10214" s="805" t="s">
        <v>11569</v>
      </c>
      <c r="D10214" s="806"/>
      <c r="E10214" s="808" t="s">
        <v>16599</v>
      </c>
      <c r="F10214" s="806"/>
      <c r="G10214" s="807">
        <v>5277.6193335937487</v>
      </c>
    </row>
    <row r="10215" spans="1:7" x14ac:dyDescent="0.25">
      <c r="A10215" s="803" t="s">
        <v>16602</v>
      </c>
      <c r="B10215" s="1028" t="s">
        <v>12788</v>
      </c>
      <c r="C10215" s="805" t="s">
        <v>11571</v>
      </c>
      <c r="D10215" s="806"/>
      <c r="E10215" s="982" t="s">
        <v>16321</v>
      </c>
      <c r="F10215" s="806"/>
      <c r="G10215" s="807">
        <v>3536.964520659375</v>
      </c>
    </row>
    <row r="10216" spans="1:7" x14ac:dyDescent="0.25">
      <c r="A10216" s="803" t="s">
        <v>16603</v>
      </c>
      <c r="B10216" s="1028" t="s">
        <v>12788</v>
      </c>
      <c r="C10216" s="805" t="s">
        <v>11571</v>
      </c>
      <c r="D10216" s="806"/>
      <c r="E10216" s="982" t="s">
        <v>16323</v>
      </c>
      <c r="F10216" s="806"/>
      <c r="G10216" s="807">
        <v>3536.964520659375</v>
      </c>
    </row>
    <row r="10217" spans="1:7" x14ac:dyDescent="0.25">
      <c r="A10217" s="803" t="s">
        <v>16604</v>
      </c>
      <c r="B10217" s="1028" t="s">
        <v>12788</v>
      </c>
      <c r="C10217" s="805" t="s">
        <v>11571</v>
      </c>
      <c r="D10217" s="806"/>
      <c r="E10217" s="982" t="s">
        <v>16318</v>
      </c>
      <c r="F10217" s="806"/>
      <c r="G10217" s="807">
        <v>2792.3404110468746</v>
      </c>
    </row>
    <row r="10218" spans="1:7" x14ac:dyDescent="0.25">
      <c r="A10218" s="803" t="s">
        <v>16605</v>
      </c>
      <c r="B10218" s="1028" t="s">
        <v>12788</v>
      </c>
      <c r="C10218" s="805" t="s">
        <v>11569</v>
      </c>
      <c r="D10218" s="806"/>
      <c r="E10218" s="982" t="s">
        <v>16321</v>
      </c>
      <c r="F10218" s="806"/>
      <c r="G10218" s="807">
        <v>3536.964520659375</v>
      </c>
    </row>
    <row r="10219" spans="1:7" x14ac:dyDescent="0.25">
      <c r="A10219" s="803" t="s">
        <v>16606</v>
      </c>
      <c r="B10219" s="1028" t="s">
        <v>12788</v>
      </c>
      <c r="C10219" s="805" t="s">
        <v>11569</v>
      </c>
      <c r="D10219" s="806"/>
      <c r="E10219" s="982" t="s">
        <v>16323</v>
      </c>
      <c r="F10219" s="806"/>
      <c r="G10219" s="807">
        <v>3536.964520659375</v>
      </c>
    </row>
    <row r="10220" spans="1:7" x14ac:dyDescent="0.25">
      <c r="A10220" s="803" t="s">
        <v>16607</v>
      </c>
      <c r="B10220" s="1028" t="s">
        <v>12788</v>
      </c>
      <c r="C10220" s="805" t="s">
        <v>11569</v>
      </c>
      <c r="D10220" s="806"/>
      <c r="E10220" s="982" t="s">
        <v>16318</v>
      </c>
      <c r="F10220" s="806"/>
      <c r="G10220" s="807">
        <v>2792.3404110468746</v>
      </c>
    </row>
    <row r="10221" spans="1:7" x14ac:dyDescent="0.25">
      <c r="A10221" s="787" t="s">
        <v>16608</v>
      </c>
      <c r="B10221" s="1029" t="s">
        <v>12788</v>
      </c>
      <c r="C10221" s="810" t="s">
        <v>11569</v>
      </c>
      <c r="D10221" s="790"/>
      <c r="E10221" s="983" t="s">
        <v>16609</v>
      </c>
      <c r="F10221" s="790"/>
      <c r="G10221" s="791">
        <v>2350.966921875</v>
      </c>
    </row>
    <row r="10222" spans="1:7" x14ac:dyDescent="0.25">
      <c r="A10222" s="787" t="s">
        <v>16610</v>
      </c>
      <c r="B10222" s="1029" t="s">
        <v>12788</v>
      </c>
      <c r="C10222" s="810" t="s">
        <v>11571</v>
      </c>
      <c r="D10222" s="790"/>
      <c r="E10222" s="983" t="s">
        <v>16611</v>
      </c>
      <c r="F10222" s="790"/>
      <c r="G10222" s="791">
        <v>4880.3662049999994</v>
      </c>
    </row>
    <row r="10223" spans="1:7" x14ac:dyDescent="0.25">
      <c r="A10223" s="787" t="s">
        <v>16612</v>
      </c>
      <c r="B10223" s="1029" t="s">
        <v>12788</v>
      </c>
      <c r="C10223" s="810" t="s">
        <v>11569</v>
      </c>
      <c r="D10223" s="790"/>
      <c r="E10223" s="983" t="s">
        <v>16611</v>
      </c>
      <c r="F10223" s="790"/>
      <c r="G10223" s="791">
        <v>4880.3662049999994</v>
      </c>
    </row>
    <row r="10224" spans="1:7" x14ac:dyDescent="0.25">
      <c r="A10224" s="787" t="s">
        <v>16613</v>
      </c>
      <c r="B10224" s="1029" t="s">
        <v>13220</v>
      </c>
      <c r="C10224" s="810" t="s">
        <v>16614</v>
      </c>
      <c r="D10224" s="790"/>
      <c r="E10224" s="983" t="s">
        <v>742</v>
      </c>
      <c r="F10224" s="790"/>
      <c r="G10224" s="791">
        <v>2514.0659370937497</v>
      </c>
    </row>
    <row r="10225" spans="1:7" x14ac:dyDescent="0.25">
      <c r="A10225" s="787" t="s">
        <v>16615</v>
      </c>
      <c r="B10225" s="1029" t="s">
        <v>13220</v>
      </c>
      <c r="C10225" s="810" t="s">
        <v>16614</v>
      </c>
      <c r="D10225" s="790"/>
      <c r="E10225" s="983" t="s">
        <v>687</v>
      </c>
      <c r="F10225" s="790"/>
      <c r="G10225" s="791">
        <v>2514.0659370937497</v>
      </c>
    </row>
    <row r="10226" spans="1:7" x14ac:dyDescent="0.25">
      <c r="A10226" s="787" t="s">
        <v>16616</v>
      </c>
      <c r="B10226" s="1029" t="s">
        <v>13220</v>
      </c>
      <c r="C10226" s="810" t="s">
        <v>16617</v>
      </c>
      <c r="D10226" s="790"/>
      <c r="E10226" s="983" t="s">
        <v>742</v>
      </c>
      <c r="F10226" s="790"/>
      <c r="G10226" s="791">
        <v>2514.0659370937497</v>
      </c>
    </row>
    <row r="10227" spans="1:7" x14ac:dyDescent="0.25">
      <c r="A10227" s="787" t="s">
        <v>16618</v>
      </c>
      <c r="B10227" s="1029" t="s">
        <v>13220</v>
      </c>
      <c r="C10227" s="810" t="s">
        <v>16617</v>
      </c>
      <c r="D10227" s="790"/>
      <c r="E10227" s="983" t="s">
        <v>687</v>
      </c>
      <c r="F10227" s="790"/>
      <c r="G10227" s="791">
        <v>2514.0659370937497</v>
      </c>
    </row>
    <row r="10228" spans="1:7" x14ac:dyDescent="0.25">
      <c r="A10228" s="787" t="s">
        <v>16619</v>
      </c>
      <c r="B10228" s="1029" t="s">
        <v>13220</v>
      </c>
      <c r="C10228" s="810" t="s">
        <v>855</v>
      </c>
      <c r="D10228" s="790"/>
      <c r="E10228" s="983" t="s">
        <v>16620</v>
      </c>
      <c r="F10228" s="790"/>
      <c r="G10228" s="791">
        <v>2514.0659370937497</v>
      </c>
    </row>
    <row r="10229" spans="1:7" x14ac:dyDescent="0.25">
      <c r="A10229" s="787" t="s">
        <v>16621</v>
      </c>
      <c r="B10229" s="1029" t="s">
        <v>13220</v>
      </c>
      <c r="C10229" s="810" t="s">
        <v>855</v>
      </c>
      <c r="D10229" s="790"/>
      <c r="E10229" s="983" t="s">
        <v>16622</v>
      </c>
      <c r="F10229" s="790"/>
      <c r="G10229" s="791">
        <v>2514.0659370937497</v>
      </c>
    </row>
    <row r="10230" spans="1:7" x14ac:dyDescent="0.25">
      <c r="A10230" s="792" t="s">
        <v>16623</v>
      </c>
      <c r="B10230" s="813" t="s">
        <v>1450</v>
      </c>
      <c r="C10230" s="814" t="s">
        <v>11613</v>
      </c>
      <c r="D10230" s="795"/>
      <c r="E10230" s="984" t="s">
        <v>16624</v>
      </c>
      <c r="F10230" s="795"/>
      <c r="G10230" s="796">
        <v>2606.1843836437497</v>
      </c>
    </row>
    <row r="10231" spans="1:7" x14ac:dyDescent="0.25">
      <c r="A10231" s="792" t="s">
        <v>16625</v>
      </c>
      <c r="B10231" s="813" t="s">
        <v>1450</v>
      </c>
      <c r="C10231" s="814" t="s">
        <v>11613</v>
      </c>
      <c r="D10231" s="795"/>
      <c r="E10231" s="984" t="s">
        <v>16626</v>
      </c>
      <c r="F10231" s="795"/>
      <c r="G10231" s="796">
        <v>2606.1843836437497</v>
      </c>
    </row>
    <row r="10232" spans="1:7" x14ac:dyDescent="0.25">
      <c r="A10232" s="792" t="s">
        <v>16627</v>
      </c>
      <c r="B10232" s="813" t="s">
        <v>1450</v>
      </c>
      <c r="C10232" s="814" t="s">
        <v>11569</v>
      </c>
      <c r="D10232" s="795"/>
      <c r="E10232" s="984" t="s">
        <v>16624</v>
      </c>
      <c r="F10232" s="795"/>
      <c r="G10232" s="796">
        <v>2606.1843836437497</v>
      </c>
    </row>
    <row r="10233" spans="1:7" x14ac:dyDescent="0.25">
      <c r="A10233" s="792" t="s">
        <v>16628</v>
      </c>
      <c r="B10233" s="813" t="s">
        <v>1450</v>
      </c>
      <c r="C10233" s="814" t="s">
        <v>11569</v>
      </c>
      <c r="D10233" s="795"/>
      <c r="E10233" s="984" t="s">
        <v>16626</v>
      </c>
      <c r="F10233" s="795"/>
      <c r="G10233" s="796">
        <v>2606.1843836437497</v>
      </c>
    </row>
    <row r="10234" spans="1:7" x14ac:dyDescent="0.25">
      <c r="A10234" s="792" t="s">
        <v>16629</v>
      </c>
      <c r="B10234" s="813" t="s">
        <v>1450</v>
      </c>
      <c r="C10234" s="814" t="s">
        <v>11571</v>
      </c>
      <c r="D10234" s="795"/>
      <c r="E10234" s="984" t="s">
        <v>16630</v>
      </c>
      <c r="F10234" s="795"/>
      <c r="G10234" s="796">
        <v>2233.8723288374999</v>
      </c>
    </row>
    <row r="10235" spans="1:7" x14ac:dyDescent="0.25">
      <c r="A10235" s="792" t="s">
        <v>16631</v>
      </c>
      <c r="B10235" s="813" t="s">
        <v>1450</v>
      </c>
      <c r="C10235" s="814" t="s">
        <v>11571</v>
      </c>
      <c r="D10235" s="795"/>
      <c r="E10235" s="984" t="s">
        <v>16632</v>
      </c>
      <c r="F10235" s="795"/>
      <c r="G10235" s="796">
        <v>2233.8723288374999</v>
      </c>
    </row>
    <row r="10236" spans="1:7" x14ac:dyDescent="0.25">
      <c r="A10236" s="792" t="s">
        <v>16633</v>
      </c>
      <c r="B10236" s="813" t="s">
        <v>1450</v>
      </c>
      <c r="C10236" s="814" t="s">
        <v>11613</v>
      </c>
      <c r="D10236" s="795"/>
      <c r="E10236" s="984" t="s">
        <v>16630</v>
      </c>
      <c r="F10236" s="795"/>
      <c r="G10236" s="796">
        <v>2233.8723288374999</v>
      </c>
    </row>
    <row r="10237" spans="1:7" x14ac:dyDescent="0.25">
      <c r="A10237" s="792" t="s">
        <v>16634</v>
      </c>
      <c r="B10237" s="813" t="s">
        <v>1450</v>
      </c>
      <c r="C10237" s="814" t="s">
        <v>11613</v>
      </c>
      <c r="D10237" s="795"/>
      <c r="E10237" s="984" t="s">
        <v>16632</v>
      </c>
      <c r="F10237" s="795"/>
      <c r="G10237" s="796">
        <v>2233.8723288374999</v>
      </c>
    </row>
    <row r="10238" spans="1:7" x14ac:dyDescent="0.25">
      <c r="A10238" s="792" t="s">
        <v>16635</v>
      </c>
      <c r="B10238" s="813" t="s">
        <v>1450</v>
      </c>
      <c r="C10238" s="814" t="s">
        <v>11569</v>
      </c>
      <c r="D10238" s="795"/>
      <c r="E10238" s="984" t="s">
        <v>16636</v>
      </c>
      <c r="F10238" s="795"/>
      <c r="G10238" s="796">
        <v>3164.6524658531248</v>
      </c>
    </row>
    <row r="10239" spans="1:7" x14ac:dyDescent="0.25">
      <c r="A10239" s="792" t="s">
        <v>16637</v>
      </c>
      <c r="B10239" s="813" t="s">
        <v>1450</v>
      </c>
      <c r="C10239" s="814" t="s">
        <v>11569</v>
      </c>
      <c r="D10239" s="795"/>
      <c r="E10239" s="984" t="s">
        <v>16638</v>
      </c>
      <c r="F10239" s="795"/>
      <c r="G10239" s="796">
        <v>3164.6524658531248</v>
      </c>
    </row>
    <row r="10240" spans="1:7" x14ac:dyDescent="0.25">
      <c r="A10240" s="792" t="s">
        <v>16639</v>
      </c>
      <c r="B10240" s="813" t="s">
        <v>1450</v>
      </c>
      <c r="C10240" s="814" t="s">
        <v>11569</v>
      </c>
      <c r="D10240" s="795"/>
      <c r="E10240" s="984" t="s">
        <v>16640</v>
      </c>
      <c r="F10240" s="795"/>
      <c r="G10240" s="796">
        <v>4467.7446576749999</v>
      </c>
    </row>
    <row r="10241" spans="1:7" x14ac:dyDescent="0.25">
      <c r="A10241" s="792" t="s">
        <v>16641</v>
      </c>
      <c r="B10241" s="813" t="s">
        <v>1450</v>
      </c>
      <c r="C10241" s="814" t="s">
        <v>11569</v>
      </c>
      <c r="D10241" s="795"/>
      <c r="E10241" s="984" t="s">
        <v>16642</v>
      </c>
      <c r="F10241" s="795"/>
      <c r="G10241" s="796">
        <v>4467.7446576749999</v>
      </c>
    </row>
    <row r="10242" spans="1:7" x14ac:dyDescent="0.25">
      <c r="A10242" s="803" t="s">
        <v>16643</v>
      </c>
      <c r="B10242" s="804" t="s">
        <v>1450</v>
      </c>
      <c r="C10242" s="805" t="s">
        <v>11571</v>
      </c>
      <c r="D10242" s="806"/>
      <c r="E10242" s="808" t="s">
        <v>16644</v>
      </c>
      <c r="F10242" s="806"/>
      <c r="G10242" s="807">
        <v>3070.614885</v>
      </c>
    </row>
    <row r="10243" spans="1:7" x14ac:dyDescent="0.25">
      <c r="A10243" s="803" t="s">
        <v>16645</v>
      </c>
      <c r="B10243" s="804" t="s">
        <v>1450</v>
      </c>
      <c r="C10243" s="805" t="s">
        <v>11613</v>
      </c>
      <c r="D10243" s="806"/>
      <c r="E10243" s="808" t="s">
        <v>16644</v>
      </c>
      <c r="F10243" s="806"/>
      <c r="G10243" s="807">
        <v>3070.614885</v>
      </c>
    </row>
    <row r="10244" spans="1:7" x14ac:dyDescent="0.25">
      <c r="A10244" s="803" t="s">
        <v>16646</v>
      </c>
      <c r="B10244" s="804" t="s">
        <v>1450</v>
      </c>
      <c r="C10244" s="805" t="s">
        <v>11571</v>
      </c>
      <c r="D10244" s="806"/>
      <c r="E10244" s="808" t="s">
        <v>16647</v>
      </c>
      <c r="F10244" s="806"/>
      <c r="G10244" s="807">
        <v>3070.614885</v>
      </c>
    </row>
    <row r="10245" spans="1:7" x14ac:dyDescent="0.25">
      <c r="A10245" s="803" t="s">
        <v>16648</v>
      </c>
      <c r="B10245" s="804" t="s">
        <v>1450</v>
      </c>
      <c r="C10245" s="805" t="s">
        <v>11613</v>
      </c>
      <c r="D10245" s="806"/>
      <c r="E10245" s="808" t="s">
        <v>16647</v>
      </c>
      <c r="F10245" s="806"/>
      <c r="G10245" s="807">
        <v>3070.614885</v>
      </c>
    </row>
    <row r="10246" spans="1:7" x14ac:dyDescent="0.25">
      <c r="A10246" s="803" t="s">
        <v>16649</v>
      </c>
      <c r="B10246" s="804" t="s">
        <v>1450</v>
      </c>
      <c r="C10246" s="805" t="s">
        <v>11581</v>
      </c>
      <c r="D10246" s="806"/>
      <c r="E10246" s="808" t="s">
        <v>16647</v>
      </c>
      <c r="F10246" s="806"/>
      <c r="G10246" s="807">
        <v>3070.614885</v>
      </c>
    </row>
    <row r="10247" spans="1:7" x14ac:dyDescent="0.25">
      <c r="A10247" s="803" t="s">
        <v>16650</v>
      </c>
      <c r="B10247" s="804" t="s">
        <v>1450</v>
      </c>
      <c r="C10247" s="805" t="s">
        <v>11571</v>
      </c>
      <c r="D10247" s="806"/>
      <c r="E10247" s="808" t="s">
        <v>16651</v>
      </c>
      <c r="F10247" s="806"/>
      <c r="G10247" s="807">
        <v>3070.614885</v>
      </c>
    </row>
    <row r="10248" spans="1:7" x14ac:dyDescent="0.25">
      <c r="A10248" s="803" t="s">
        <v>16652</v>
      </c>
      <c r="B10248" s="804" t="s">
        <v>1450</v>
      </c>
      <c r="C10248" s="805" t="s">
        <v>11613</v>
      </c>
      <c r="D10248" s="806"/>
      <c r="E10248" s="808" t="s">
        <v>16653</v>
      </c>
      <c r="F10248" s="806"/>
      <c r="G10248" s="807">
        <v>3070.614885</v>
      </c>
    </row>
    <row r="10249" spans="1:7" x14ac:dyDescent="0.25">
      <c r="A10249" s="803" t="s">
        <v>16654</v>
      </c>
      <c r="B10249" s="804" t="s">
        <v>1450</v>
      </c>
      <c r="C10249" s="805" t="s">
        <v>11571</v>
      </c>
      <c r="D10249" s="806"/>
      <c r="E10249" s="808" t="s">
        <v>16655</v>
      </c>
      <c r="F10249" s="806"/>
      <c r="G10249" s="807">
        <v>3070.614885</v>
      </c>
    </row>
    <row r="10250" spans="1:7" x14ac:dyDescent="0.25">
      <c r="A10250" s="803" t="s">
        <v>16656</v>
      </c>
      <c r="B10250" s="804" t="s">
        <v>1450</v>
      </c>
      <c r="C10250" s="805" t="s">
        <v>11613</v>
      </c>
      <c r="D10250" s="806"/>
      <c r="E10250" s="808" t="s">
        <v>16657</v>
      </c>
      <c r="F10250" s="806"/>
      <c r="G10250" s="807">
        <v>3070.614885</v>
      </c>
    </row>
    <row r="10251" spans="1:7" x14ac:dyDescent="0.25">
      <c r="A10251" s="803" t="s">
        <v>16658</v>
      </c>
      <c r="B10251" s="804" t="s">
        <v>1450</v>
      </c>
      <c r="C10251" s="805" t="s">
        <v>11581</v>
      </c>
      <c r="D10251" s="806"/>
      <c r="E10251" s="808" t="s">
        <v>16657</v>
      </c>
      <c r="F10251" s="806"/>
      <c r="G10251" s="807">
        <v>3646.3551759374991</v>
      </c>
    </row>
    <row r="10252" spans="1:7" x14ac:dyDescent="0.25">
      <c r="A10252" s="792" t="s">
        <v>16659</v>
      </c>
      <c r="B10252" s="813" t="s">
        <v>1450</v>
      </c>
      <c r="C10252" s="814" t="s">
        <v>11571</v>
      </c>
      <c r="D10252" s="795"/>
      <c r="E10252" s="984" t="s">
        <v>16660</v>
      </c>
      <c r="F10252" s="795"/>
      <c r="G10252" s="796">
        <v>2233.8723288374999</v>
      </c>
    </row>
    <row r="10253" spans="1:7" x14ac:dyDescent="0.25">
      <c r="A10253" s="792" t="s">
        <v>16661</v>
      </c>
      <c r="B10253" s="813" t="s">
        <v>1450</v>
      </c>
      <c r="C10253" s="814" t="s">
        <v>11571</v>
      </c>
      <c r="D10253" s="795"/>
      <c r="E10253" s="984" t="s">
        <v>16662</v>
      </c>
      <c r="F10253" s="795"/>
      <c r="G10253" s="796">
        <v>2233.8723288374999</v>
      </c>
    </row>
    <row r="10254" spans="1:7" x14ac:dyDescent="0.25">
      <c r="A10254" s="792" t="s">
        <v>16663</v>
      </c>
      <c r="B10254" s="813" t="s">
        <v>1450</v>
      </c>
      <c r="C10254" s="814" t="s">
        <v>11569</v>
      </c>
      <c r="D10254" s="795"/>
      <c r="E10254" s="984" t="s">
        <v>16660</v>
      </c>
      <c r="F10254" s="795"/>
      <c r="G10254" s="796">
        <v>2233.8723288374999</v>
      </c>
    </row>
    <row r="10255" spans="1:7" x14ac:dyDescent="0.25">
      <c r="A10255" s="792" t="s">
        <v>16664</v>
      </c>
      <c r="B10255" s="813" t="s">
        <v>1450</v>
      </c>
      <c r="C10255" s="814" t="s">
        <v>11569</v>
      </c>
      <c r="D10255" s="795"/>
      <c r="E10255" s="984" t="s">
        <v>16662</v>
      </c>
      <c r="F10255" s="795"/>
      <c r="G10255" s="796">
        <v>2233.8723288374999</v>
      </c>
    </row>
    <row r="10256" spans="1:7" x14ac:dyDescent="0.25">
      <c r="A10256" s="792" t="s">
        <v>16665</v>
      </c>
      <c r="B10256" s="813" t="s">
        <v>1450</v>
      </c>
      <c r="C10256" s="814" t="s">
        <v>11571</v>
      </c>
      <c r="D10256" s="795"/>
      <c r="E10256" s="984" t="s">
        <v>16666</v>
      </c>
      <c r="F10256" s="795"/>
      <c r="G10256" s="796">
        <v>3909.2765754656248</v>
      </c>
    </row>
    <row r="10257" spans="1:7" x14ac:dyDescent="0.25">
      <c r="A10257" s="792" t="s">
        <v>16667</v>
      </c>
      <c r="B10257" s="813" t="s">
        <v>1450</v>
      </c>
      <c r="C10257" s="814" t="s">
        <v>11571</v>
      </c>
      <c r="D10257" s="795"/>
      <c r="E10257" s="984" t="s">
        <v>16668</v>
      </c>
      <c r="F10257" s="795"/>
      <c r="G10257" s="796">
        <v>3909.2765754656248</v>
      </c>
    </row>
    <row r="10258" spans="1:7" x14ac:dyDescent="0.25">
      <c r="A10258" s="792" t="s">
        <v>16669</v>
      </c>
      <c r="B10258" s="813" t="s">
        <v>1450</v>
      </c>
      <c r="C10258" s="814" t="s">
        <v>11569</v>
      </c>
      <c r="D10258" s="795"/>
      <c r="E10258" s="984" t="s">
        <v>16666</v>
      </c>
      <c r="F10258" s="795"/>
      <c r="G10258" s="796">
        <v>3909.2765754656248</v>
      </c>
    </row>
    <row r="10259" spans="1:7" x14ac:dyDescent="0.25">
      <c r="A10259" s="792" t="s">
        <v>16670</v>
      </c>
      <c r="B10259" s="813" t="s">
        <v>1450</v>
      </c>
      <c r="C10259" s="814" t="s">
        <v>11569</v>
      </c>
      <c r="D10259" s="795"/>
      <c r="E10259" s="984" t="s">
        <v>16668</v>
      </c>
      <c r="F10259" s="795"/>
      <c r="G10259" s="796">
        <v>3909.2765754656248</v>
      </c>
    </row>
    <row r="10260" spans="1:7" x14ac:dyDescent="0.25">
      <c r="A10260" s="792" t="s">
        <v>16671</v>
      </c>
      <c r="B10260" s="813" t="s">
        <v>1450</v>
      </c>
      <c r="C10260" s="814" t="s">
        <v>11569</v>
      </c>
      <c r="D10260" s="795"/>
      <c r="E10260" s="984" t="s">
        <v>16155</v>
      </c>
      <c r="F10260" s="795"/>
      <c r="G10260" s="796">
        <v>3164.6524658531248</v>
      </c>
    </row>
    <row r="10261" spans="1:7" x14ac:dyDescent="0.25">
      <c r="A10261" s="792" t="s">
        <v>16672</v>
      </c>
      <c r="B10261" s="813" t="s">
        <v>1450</v>
      </c>
      <c r="C10261" s="814" t="s">
        <v>11569</v>
      </c>
      <c r="D10261" s="795"/>
      <c r="E10261" s="984" t="s">
        <v>16157</v>
      </c>
      <c r="F10261" s="795"/>
      <c r="G10261" s="796">
        <v>3164.6524658531248</v>
      </c>
    </row>
    <row r="10262" spans="1:7" x14ac:dyDescent="0.25">
      <c r="A10262" s="907" t="s">
        <v>16673</v>
      </c>
      <c r="B10262" s="908" t="s">
        <v>1450</v>
      </c>
      <c r="C10262" s="909" t="s">
        <v>11571</v>
      </c>
      <c r="D10262" s="910"/>
      <c r="E10262" s="912" t="s">
        <v>16674</v>
      </c>
      <c r="F10262" s="910"/>
      <c r="G10262" s="911">
        <v>3070.614885</v>
      </c>
    </row>
    <row r="10263" spans="1:7" x14ac:dyDescent="0.25">
      <c r="A10263" s="907" t="s">
        <v>16675</v>
      </c>
      <c r="B10263" s="908" t="s">
        <v>1450</v>
      </c>
      <c r="C10263" s="909" t="s">
        <v>11613</v>
      </c>
      <c r="D10263" s="910"/>
      <c r="E10263" s="912" t="s">
        <v>16674</v>
      </c>
      <c r="F10263" s="910"/>
      <c r="G10263" s="911">
        <v>3070.614885</v>
      </c>
    </row>
    <row r="10264" spans="1:7" x14ac:dyDescent="0.25">
      <c r="A10264" s="907" t="s">
        <v>16676</v>
      </c>
      <c r="B10264" s="908" t="s">
        <v>1450</v>
      </c>
      <c r="C10264" s="909" t="s">
        <v>11571</v>
      </c>
      <c r="D10264" s="910"/>
      <c r="E10264" s="912" t="s">
        <v>16677</v>
      </c>
      <c r="F10264" s="910"/>
      <c r="G10264" s="911">
        <v>3070.614885</v>
      </c>
    </row>
    <row r="10265" spans="1:7" x14ac:dyDescent="0.25">
      <c r="A10265" s="907" t="s">
        <v>16678</v>
      </c>
      <c r="B10265" s="908" t="s">
        <v>1450</v>
      </c>
      <c r="C10265" s="909" t="s">
        <v>11613</v>
      </c>
      <c r="D10265" s="910"/>
      <c r="E10265" s="912" t="s">
        <v>16677</v>
      </c>
      <c r="F10265" s="910"/>
      <c r="G10265" s="911">
        <v>3070.614885</v>
      </c>
    </row>
    <row r="10266" spans="1:7" x14ac:dyDescent="0.25">
      <c r="A10266" s="792" t="s">
        <v>16679</v>
      </c>
      <c r="B10266" s="813" t="s">
        <v>1450</v>
      </c>
      <c r="C10266" s="814" t="s">
        <v>11571</v>
      </c>
      <c r="D10266" s="795"/>
      <c r="E10266" s="984" t="s">
        <v>16680</v>
      </c>
      <c r="F10266" s="795"/>
      <c r="G10266" s="796">
        <v>2420.0283562406248</v>
      </c>
    </row>
    <row r="10267" spans="1:7" x14ac:dyDescent="0.25">
      <c r="A10267" s="792" t="s">
        <v>16681</v>
      </c>
      <c r="B10267" s="813" t="s">
        <v>1450</v>
      </c>
      <c r="C10267" s="814" t="s">
        <v>11571</v>
      </c>
      <c r="D10267" s="795"/>
      <c r="E10267" s="984" t="s">
        <v>16682</v>
      </c>
      <c r="F10267" s="795"/>
      <c r="G10267" s="796">
        <v>2420.0283562406248</v>
      </c>
    </row>
    <row r="10268" spans="1:7" x14ac:dyDescent="0.25">
      <c r="A10268" s="792" t="s">
        <v>16683</v>
      </c>
      <c r="B10268" s="813" t="s">
        <v>1450</v>
      </c>
      <c r="C10268" s="814" t="s">
        <v>11571</v>
      </c>
      <c r="D10268" s="795"/>
      <c r="E10268" s="984" t="s">
        <v>16684</v>
      </c>
      <c r="F10268" s="795"/>
      <c r="G10268" s="796">
        <v>2978.4964384499995</v>
      </c>
    </row>
    <row r="10269" spans="1:7" x14ac:dyDescent="0.25">
      <c r="A10269" s="792" t="s">
        <v>16685</v>
      </c>
      <c r="B10269" s="813" t="s">
        <v>1450</v>
      </c>
      <c r="C10269" s="814" t="s">
        <v>11571</v>
      </c>
      <c r="D10269" s="795"/>
      <c r="E10269" s="984" t="s">
        <v>16686</v>
      </c>
      <c r="F10269" s="795"/>
      <c r="G10269" s="796">
        <v>2978.4964384499995</v>
      </c>
    </row>
    <row r="10270" spans="1:7" x14ac:dyDescent="0.25">
      <c r="A10270" s="792" t="s">
        <v>16687</v>
      </c>
      <c r="B10270" s="813" t="s">
        <v>1450</v>
      </c>
      <c r="C10270" s="814" t="s">
        <v>11613</v>
      </c>
      <c r="D10270" s="795"/>
      <c r="E10270" s="984" t="s">
        <v>16688</v>
      </c>
      <c r="F10270" s="795"/>
      <c r="G10270" s="796">
        <v>4467.7446576749999</v>
      </c>
    </row>
    <row r="10271" spans="1:7" x14ac:dyDescent="0.25">
      <c r="A10271" s="792" t="s">
        <v>16689</v>
      </c>
      <c r="B10271" s="813" t="s">
        <v>1450</v>
      </c>
      <c r="C10271" s="814" t="s">
        <v>11613</v>
      </c>
      <c r="D10271" s="795"/>
      <c r="E10271" s="984" t="s">
        <v>16690</v>
      </c>
      <c r="F10271" s="795"/>
      <c r="G10271" s="796">
        <v>4467.7446576749999</v>
      </c>
    </row>
    <row r="10272" spans="1:7" x14ac:dyDescent="0.25">
      <c r="A10272" s="907" t="s">
        <v>16691</v>
      </c>
      <c r="B10272" s="908" t="s">
        <v>1450</v>
      </c>
      <c r="C10272" s="909" t="s">
        <v>11571</v>
      </c>
      <c r="D10272" s="910"/>
      <c r="E10272" s="912" t="s">
        <v>16692</v>
      </c>
      <c r="F10272" s="910"/>
      <c r="G10272" s="911">
        <v>3536.964520659375</v>
      </c>
    </row>
    <row r="10273" spans="1:7" x14ac:dyDescent="0.25">
      <c r="A10273" s="907" t="s">
        <v>16693</v>
      </c>
      <c r="B10273" s="908" t="s">
        <v>1450</v>
      </c>
      <c r="C10273" s="909" t="s">
        <v>11581</v>
      </c>
      <c r="D10273" s="910"/>
      <c r="E10273" s="912" t="s">
        <v>16692</v>
      </c>
      <c r="F10273" s="910"/>
      <c r="G10273" s="911">
        <v>3536.964520659375</v>
      </c>
    </row>
    <row r="10274" spans="1:7" x14ac:dyDescent="0.25">
      <c r="A10274" s="907" t="s">
        <v>16694</v>
      </c>
      <c r="B10274" s="908" t="s">
        <v>1450</v>
      </c>
      <c r="C10274" s="909" t="s">
        <v>11613</v>
      </c>
      <c r="D10274" s="910"/>
      <c r="E10274" s="912" t="s">
        <v>16692</v>
      </c>
      <c r="F10274" s="910"/>
      <c r="G10274" s="911">
        <v>3536.964520659375</v>
      </c>
    </row>
    <row r="10275" spans="1:7" x14ac:dyDescent="0.25">
      <c r="A10275" s="792" t="s">
        <v>16695</v>
      </c>
      <c r="B10275" s="813" t="s">
        <v>1450</v>
      </c>
      <c r="C10275" s="814" t="s">
        <v>11571</v>
      </c>
      <c r="D10275" s="795"/>
      <c r="E10275" s="1092" t="s">
        <v>16696</v>
      </c>
      <c r="F10275" s="795"/>
      <c r="G10275" s="796">
        <v>2420.0283562406248</v>
      </c>
    </row>
    <row r="10276" spans="1:7" x14ac:dyDescent="0.25">
      <c r="A10276" s="792" t="s">
        <v>16697</v>
      </c>
      <c r="B10276" s="813" t="s">
        <v>1450</v>
      </c>
      <c r="C10276" s="814" t="s">
        <v>11613</v>
      </c>
      <c r="D10276" s="795"/>
      <c r="E10276" s="1092" t="s">
        <v>16698</v>
      </c>
      <c r="F10276" s="795"/>
      <c r="G10276" s="796">
        <v>2420.0283562406248</v>
      </c>
    </row>
    <row r="10277" spans="1:7" x14ac:dyDescent="0.25">
      <c r="A10277" s="792" t="s">
        <v>16699</v>
      </c>
      <c r="B10277" s="813" t="s">
        <v>1450</v>
      </c>
      <c r="C10277" s="814" t="s">
        <v>11571</v>
      </c>
      <c r="D10277" s="795"/>
      <c r="E10277" s="1092" t="s">
        <v>16700</v>
      </c>
      <c r="F10277" s="795"/>
      <c r="G10277" s="796">
        <v>3164.6524658531248</v>
      </c>
    </row>
    <row r="10278" spans="1:7" x14ac:dyDescent="0.25">
      <c r="A10278" s="787" t="s">
        <v>16701</v>
      </c>
      <c r="B10278" s="809" t="s">
        <v>1450</v>
      </c>
      <c r="C10278" s="810" t="s">
        <v>11581</v>
      </c>
      <c r="D10278" s="790"/>
      <c r="E10278" s="811" t="s">
        <v>16700</v>
      </c>
      <c r="F10278" s="790"/>
      <c r="G10278" s="791">
        <v>6860.079829199999</v>
      </c>
    </row>
    <row r="10279" spans="1:7" x14ac:dyDescent="0.25">
      <c r="A10279" s="787" t="s">
        <v>16702</v>
      </c>
      <c r="B10279" s="809" t="s">
        <v>1450</v>
      </c>
      <c r="C10279" s="810" t="s">
        <v>11613</v>
      </c>
      <c r="D10279" s="790"/>
      <c r="E10279" s="811" t="s">
        <v>16700</v>
      </c>
      <c r="F10279" s="790"/>
      <c r="G10279" s="791">
        <v>2420.0283562406248</v>
      </c>
    </row>
    <row r="10280" spans="1:7" x14ac:dyDescent="0.25">
      <c r="A10280" s="787" t="s">
        <v>10980</v>
      </c>
      <c r="B10280" s="809" t="s">
        <v>1450</v>
      </c>
      <c r="C10280" s="810" t="s">
        <v>855</v>
      </c>
      <c r="D10280" s="790"/>
      <c r="E10280" s="811" t="s">
        <v>16700</v>
      </c>
      <c r="F10280" s="790"/>
      <c r="G10280" s="791">
        <v>3646.3551759374991</v>
      </c>
    </row>
    <row r="10281" spans="1:7" x14ac:dyDescent="0.25">
      <c r="A10281" s="787" t="s">
        <v>5035</v>
      </c>
      <c r="B10281" s="809" t="s">
        <v>1450</v>
      </c>
      <c r="C10281" s="810" t="s">
        <v>11604</v>
      </c>
      <c r="D10281" s="790"/>
      <c r="E10281" s="811" t="s">
        <v>16703</v>
      </c>
      <c r="F10281" s="790"/>
      <c r="G10281" s="791">
        <v>4341.0357607499991</v>
      </c>
    </row>
    <row r="10282" spans="1:7" x14ac:dyDescent="0.25">
      <c r="A10282" s="787" t="s">
        <v>6870</v>
      </c>
      <c r="B10282" s="809" t="s">
        <v>1450</v>
      </c>
      <c r="C10282" s="810" t="s">
        <v>11604</v>
      </c>
      <c r="D10282" s="790"/>
      <c r="E10282" s="811" t="s">
        <v>16704</v>
      </c>
      <c r="F10282" s="790"/>
      <c r="G10282" s="791" t="s">
        <v>9</v>
      </c>
    </row>
    <row r="10283" spans="1:7" x14ac:dyDescent="0.25">
      <c r="A10283" s="787" t="s">
        <v>6906</v>
      </c>
      <c r="B10283" s="809" t="s">
        <v>1450</v>
      </c>
      <c r="C10283" s="810" t="s">
        <v>11569</v>
      </c>
      <c r="D10283" s="790"/>
      <c r="E10283" s="811" t="s">
        <v>16705</v>
      </c>
      <c r="F10283" s="790"/>
      <c r="G10283" s="791">
        <v>3943.7848241999995</v>
      </c>
    </row>
    <row r="10284" spans="1:7" x14ac:dyDescent="0.25">
      <c r="A10284" s="787" t="s">
        <v>6908</v>
      </c>
      <c r="B10284" s="809" t="s">
        <v>1450</v>
      </c>
      <c r="C10284" s="810" t="s">
        <v>11604</v>
      </c>
      <c r="D10284" s="790"/>
      <c r="E10284" s="811" t="s">
        <v>16706</v>
      </c>
      <c r="F10284" s="790"/>
      <c r="G10284" s="791" t="s">
        <v>9</v>
      </c>
    </row>
    <row r="10285" spans="1:7" x14ac:dyDescent="0.25">
      <c r="A10285" s="787" t="s">
        <v>6398</v>
      </c>
      <c r="B10285" s="809" t="s">
        <v>1450</v>
      </c>
      <c r="C10285" s="810" t="s">
        <v>11581</v>
      </c>
      <c r="D10285" s="790"/>
      <c r="E10285" s="811" t="s">
        <v>16707</v>
      </c>
      <c r="F10285" s="790"/>
      <c r="G10285" s="791">
        <v>4355.2928132999996</v>
      </c>
    </row>
    <row r="10286" spans="1:7" x14ac:dyDescent="0.25">
      <c r="A10286" s="787" t="s">
        <v>6930</v>
      </c>
      <c r="B10286" s="809" t="s">
        <v>1450</v>
      </c>
      <c r="C10286" s="810" t="s">
        <v>11571</v>
      </c>
      <c r="D10286" s="790"/>
      <c r="E10286" s="811" t="s">
        <v>16708</v>
      </c>
      <c r="F10286" s="790"/>
      <c r="G10286" s="791">
        <v>3511.7593055999992</v>
      </c>
    </row>
    <row r="10287" spans="1:7" x14ac:dyDescent="0.25">
      <c r="A10287" s="787" t="s">
        <v>6932</v>
      </c>
      <c r="B10287" s="809" t="s">
        <v>1450</v>
      </c>
      <c r="C10287" s="810" t="s">
        <v>11581</v>
      </c>
      <c r="D10287" s="790"/>
      <c r="E10287" s="811" t="s">
        <v>16709</v>
      </c>
      <c r="F10287" s="790"/>
      <c r="G10287" s="791">
        <v>3511.7593055999992</v>
      </c>
    </row>
    <row r="10288" spans="1:7" x14ac:dyDescent="0.25">
      <c r="A10288" s="787" t="s">
        <v>5096</v>
      </c>
      <c r="B10288" s="809" t="s">
        <v>1450</v>
      </c>
      <c r="C10288" s="810" t="s">
        <v>16710</v>
      </c>
      <c r="D10288" s="790"/>
      <c r="E10288" s="983" t="s">
        <v>16711</v>
      </c>
      <c r="F10288" s="790"/>
      <c r="G10288" s="791">
        <v>8832.4281863999986</v>
      </c>
    </row>
    <row r="10289" spans="1:7" x14ac:dyDescent="0.25">
      <c r="A10289" s="787" t="s">
        <v>6926</v>
      </c>
      <c r="B10289" s="809" t="s">
        <v>1450</v>
      </c>
      <c r="C10289" s="810" t="s">
        <v>11571</v>
      </c>
      <c r="D10289" s="790"/>
      <c r="E10289" s="983" t="s">
        <v>16712</v>
      </c>
      <c r="F10289" s="790"/>
      <c r="G10289" s="791">
        <v>3794.8486036499999</v>
      </c>
    </row>
    <row r="10290" spans="1:7" x14ac:dyDescent="0.25">
      <c r="A10290" s="787" t="s">
        <v>6928</v>
      </c>
      <c r="B10290" s="809" t="s">
        <v>1450</v>
      </c>
      <c r="C10290" s="810" t="s">
        <v>11571</v>
      </c>
      <c r="D10290" s="790"/>
      <c r="E10290" s="983" t="s">
        <v>16713</v>
      </c>
      <c r="F10290" s="790"/>
      <c r="G10290" s="791">
        <v>4355.2928132999996</v>
      </c>
    </row>
    <row r="10291" spans="1:7" x14ac:dyDescent="0.25">
      <c r="A10291" s="787" t="s">
        <v>6920</v>
      </c>
      <c r="B10291" s="809" t="s">
        <v>1450</v>
      </c>
      <c r="C10291" s="810" t="s">
        <v>11571</v>
      </c>
      <c r="D10291" s="790"/>
      <c r="E10291" s="983" t="s">
        <v>16714</v>
      </c>
      <c r="F10291" s="790"/>
      <c r="G10291" s="791" t="s">
        <v>9</v>
      </c>
    </row>
    <row r="10292" spans="1:7" x14ac:dyDescent="0.25">
      <c r="A10292" s="787" t="s">
        <v>22425</v>
      </c>
      <c r="B10292" s="809" t="s">
        <v>1450</v>
      </c>
      <c r="C10292" s="810" t="s">
        <v>11571</v>
      </c>
      <c r="D10292" s="1293"/>
      <c r="E10292" s="983" t="s">
        <v>22426</v>
      </c>
      <c r="F10292" s="1293"/>
      <c r="G10292" s="791">
        <v>2686.7880243749992</v>
      </c>
    </row>
    <row r="10293" spans="1:7" x14ac:dyDescent="0.25">
      <c r="A10293" s="787" t="s">
        <v>22427</v>
      </c>
      <c r="B10293" s="809" t="s">
        <v>1450</v>
      </c>
      <c r="C10293" s="810" t="s">
        <v>11569</v>
      </c>
      <c r="D10293" s="1293"/>
      <c r="E10293" s="983" t="s">
        <v>22426</v>
      </c>
      <c r="F10293" s="1293"/>
      <c r="G10293" s="791">
        <v>2686.7880243749992</v>
      </c>
    </row>
    <row r="10294" spans="1:7" x14ac:dyDescent="0.25">
      <c r="A10294" s="787" t="s">
        <v>22428</v>
      </c>
      <c r="B10294" s="809" t="s">
        <v>1450</v>
      </c>
      <c r="C10294" s="810" t="s">
        <v>11571</v>
      </c>
      <c r="D10294" s="1293"/>
      <c r="E10294" s="983" t="s">
        <v>22429</v>
      </c>
      <c r="F10294" s="1293"/>
      <c r="G10294" s="791">
        <v>2686.7880243749992</v>
      </c>
    </row>
    <row r="10295" spans="1:7" x14ac:dyDescent="0.25">
      <c r="A10295" s="787" t="s">
        <v>22430</v>
      </c>
      <c r="B10295" s="809" t="s">
        <v>1450</v>
      </c>
      <c r="C10295" s="810" t="s">
        <v>11569</v>
      </c>
      <c r="D10295" s="1293"/>
      <c r="E10295" s="983" t="s">
        <v>22429</v>
      </c>
      <c r="F10295" s="1293"/>
      <c r="G10295" s="791">
        <v>2686.7880243749992</v>
      </c>
    </row>
    <row r="10296" spans="1:7" x14ac:dyDescent="0.25">
      <c r="A10296" s="787" t="s">
        <v>22431</v>
      </c>
      <c r="B10296" s="809" t="s">
        <v>1450</v>
      </c>
      <c r="C10296" s="810" t="s">
        <v>11571</v>
      </c>
      <c r="D10296" s="1293"/>
      <c r="E10296" s="983" t="s">
        <v>22432</v>
      </c>
      <c r="F10296" s="1293"/>
      <c r="G10296" s="791">
        <v>1919.1343031249996</v>
      </c>
    </row>
    <row r="10297" spans="1:7" x14ac:dyDescent="0.25">
      <c r="A10297" s="787" t="s">
        <v>22403</v>
      </c>
      <c r="B10297" s="809" t="s">
        <v>1450</v>
      </c>
      <c r="C10297" s="810" t="s">
        <v>11569</v>
      </c>
      <c r="D10297" s="1293"/>
      <c r="E10297" s="983" t="s">
        <v>22432</v>
      </c>
      <c r="F10297" s="1293"/>
      <c r="G10297" s="791">
        <v>1919.1343031249996</v>
      </c>
    </row>
    <row r="10298" spans="1:7" x14ac:dyDescent="0.25">
      <c r="A10298" s="803" t="s">
        <v>16715</v>
      </c>
      <c r="B10298" s="804" t="s">
        <v>10473</v>
      </c>
      <c r="C10298" s="805" t="s">
        <v>11571</v>
      </c>
      <c r="D10298" s="806"/>
      <c r="E10298" s="808" t="s">
        <v>16716</v>
      </c>
      <c r="F10298" s="806"/>
      <c r="G10298" s="807">
        <v>3536.964520659375</v>
      </c>
    </row>
    <row r="10299" spans="1:7" x14ac:dyDescent="0.25">
      <c r="A10299" s="803" t="s">
        <v>16717</v>
      </c>
      <c r="B10299" s="804" t="s">
        <v>10473</v>
      </c>
      <c r="C10299" s="805" t="s">
        <v>11571</v>
      </c>
      <c r="D10299" s="806"/>
      <c r="E10299" s="808" t="s">
        <v>16718</v>
      </c>
      <c r="F10299" s="806"/>
      <c r="G10299" s="807">
        <v>3536.964520659375</v>
      </c>
    </row>
    <row r="10300" spans="1:7" x14ac:dyDescent="0.25">
      <c r="A10300" s="803" t="s">
        <v>16719</v>
      </c>
      <c r="B10300" s="804" t="s">
        <v>10473</v>
      </c>
      <c r="C10300" s="805" t="s">
        <v>11613</v>
      </c>
      <c r="D10300" s="806"/>
      <c r="E10300" s="808" t="s">
        <v>16716</v>
      </c>
      <c r="F10300" s="806"/>
      <c r="G10300" s="807">
        <v>3536.964520659375</v>
      </c>
    </row>
    <row r="10301" spans="1:7" x14ac:dyDescent="0.25">
      <c r="A10301" s="803" t="s">
        <v>16720</v>
      </c>
      <c r="B10301" s="804" t="s">
        <v>10473</v>
      </c>
      <c r="C10301" s="805" t="s">
        <v>11613</v>
      </c>
      <c r="D10301" s="806"/>
      <c r="E10301" s="808" t="s">
        <v>16718</v>
      </c>
      <c r="F10301" s="806"/>
      <c r="G10301" s="807">
        <v>3536.964520659375</v>
      </c>
    </row>
    <row r="10302" spans="1:7" x14ac:dyDescent="0.25">
      <c r="A10302" s="792" t="s">
        <v>16721</v>
      </c>
      <c r="B10302" s="813" t="s">
        <v>3524</v>
      </c>
      <c r="C10302" s="814" t="s">
        <v>11613</v>
      </c>
      <c r="D10302" s="795"/>
      <c r="E10302" s="984" t="s">
        <v>16722</v>
      </c>
      <c r="F10302" s="795"/>
      <c r="G10302" s="796">
        <v>2420.0283562406248</v>
      </c>
    </row>
    <row r="10303" spans="1:7" x14ac:dyDescent="0.25">
      <c r="A10303" s="792" t="s">
        <v>16723</v>
      </c>
      <c r="B10303" s="813" t="s">
        <v>3524</v>
      </c>
      <c r="C10303" s="814" t="s">
        <v>11613</v>
      </c>
      <c r="D10303" s="795"/>
      <c r="E10303" s="984" t="s">
        <v>16724</v>
      </c>
      <c r="F10303" s="795"/>
      <c r="G10303" s="796">
        <v>2420.0283562406248</v>
      </c>
    </row>
    <row r="10304" spans="1:7" x14ac:dyDescent="0.25">
      <c r="A10304" s="792" t="s">
        <v>16725</v>
      </c>
      <c r="B10304" s="813" t="s">
        <v>3524</v>
      </c>
      <c r="C10304" s="814" t="s">
        <v>11613</v>
      </c>
      <c r="D10304" s="795"/>
      <c r="E10304" s="984" t="s">
        <v>16726</v>
      </c>
      <c r="F10304" s="795"/>
      <c r="G10304" s="796">
        <v>2420.0283562406248</v>
      </c>
    </row>
    <row r="10305" spans="1:7" x14ac:dyDescent="0.25">
      <c r="A10305" s="792" t="s">
        <v>16727</v>
      </c>
      <c r="B10305" s="813" t="s">
        <v>3524</v>
      </c>
      <c r="C10305" s="814" t="s">
        <v>11613</v>
      </c>
      <c r="D10305" s="795"/>
      <c r="E10305" s="984" t="s">
        <v>16728</v>
      </c>
      <c r="F10305" s="795"/>
      <c r="G10305" s="796">
        <v>2420.0283562406248</v>
      </c>
    </row>
    <row r="10306" spans="1:7" x14ac:dyDescent="0.25">
      <c r="A10306" s="792" t="s">
        <v>16729</v>
      </c>
      <c r="B10306" s="813" t="s">
        <v>3524</v>
      </c>
      <c r="C10306" s="814" t="s">
        <v>11613</v>
      </c>
      <c r="D10306" s="795"/>
      <c r="E10306" s="1092" t="s">
        <v>16730</v>
      </c>
      <c r="F10306" s="795"/>
      <c r="G10306" s="796">
        <v>1861.5602740312499</v>
      </c>
    </row>
    <row r="10307" spans="1:7" x14ac:dyDescent="0.25">
      <c r="A10307" s="792" t="s">
        <v>16731</v>
      </c>
      <c r="B10307" s="813" t="s">
        <v>3524</v>
      </c>
      <c r="C10307" s="814" t="s">
        <v>11613</v>
      </c>
      <c r="D10307" s="795"/>
      <c r="E10307" s="1092" t="s">
        <v>16732</v>
      </c>
      <c r="F10307" s="795"/>
      <c r="G10307" s="796">
        <v>1861.5602740312499</v>
      </c>
    </row>
    <row r="10308" spans="1:7" x14ac:dyDescent="0.25">
      <c r="A10308" s="792" t="s">
        <v>16733</v>
      </c>
      <c r="B10308" s="813" t="s">
        <v>3524</v>
      </c>
      <c r="C10308" s="814" t="s">
        <v>11613</v>
      </c>
      <c r="D10308" s="795"/>
      <c r="E10308" s="1092" t="s">
        <v>16734</v>
      </c>
      <c r="F10308" s="795"/>
      <c r="G10308" s="796">
        <v>1861.5602740312499</v>
      </c>
    </row>
    <row r="10309" spans="1:7" x14ac:dyDescent="0.25">
      <c r="A10309" s="792" t="s">
        <v>16735</v>
      </c>
      <c r="B10309" s="813" t="s">
        <v>3524</v>
      </c>
      <c r="C10309" s="814" t="s">
        <v>11613</v>
      </c>
      <c r="D10309" s="795"/>
      <c r="E10309" s="1092" t="s">
        <v>16736</v>
      </c>
      <c r="F10309" s="795"/>
      <c r="G10309" s="796">
        <v>1861.5602740312499</v>
      </c>
    </row>
    <row r="10310" spans="1:7" x14ac:dyDescent="0.25">
      <c r="A10310" s="792" t="s">
        <v>16737</v>
      </c>
      <c r="B10310" s="813" t="s">
        <v>3524</v>
      </c>
      <c r="C10310" s="814" t="s">
        <v>16738</v>
      </c>
      <c r="D10310" s="795"/>
      <c r="E10310" s="984" t="s">
        <v>16055</v>
      </c>
      <c r="F10310" s="795"/>
      <c r="G10310" s="796">
        <v>3536.964520659375</v>
      </c>
    </row>
    <row r="10311" spans="1:7" x14ac:dyDescent="0.25">
      <c r="A10311" s="792" t="s">
        <v>16739</v>
      </c>
      <c r="B10311" s="813" t="s">
        <v>3524</v>
      </c>
      <c r="C10311" s="814" t="s">
        <v>16738</v>
      </c>
      <c r="D10311" s="795"/>
      <c r="E10311" s="984" t="s">
        <v>13414</v>
      </c>
      <c r="F10311" s="795"/>
      <c r="G10311" s="796">
        <v>3536.964520659375</v>
      </c>
    </row>
    <row r="10312" spans="1:7" x14ac:dyDescent="0.25">
      <c r="A10312" s="792" t="s">
        <v>16740</v>
      </c>
      <c r="B10312" s="813" t="s">
        <v>3524</v>
      </c>
      <c r="C10312" s="814" t="s">
        <v>11571</v>
      </c>
      <c r="D10312" s="795"/>
      <c r="E10312" s="984" t="s">
        <v>16741</v>
      </c>
      <c r="F10312" s="795"/>
      <c r="G10312" s="796">
        <v>3350.8084932562497</v>
      </c>
    </row>
    <row r="10313" spans="1:7" x14ac:dyDescent="0.25">
      <c r="A10313" s="792" t="s">
        <v>16742</v>
      </c>
      <c r="B10313" s="813" t="s">
        <v>3524</v>
      </c>
      <c r="C10313" s="814" t="s">
        <v>11571</v>
      </c>
      <c r="D10313" s="795"/>
      <c r="E10313" s="984" t="s">
        <v>16743</v>
      </c>
      <c r="F10313" s="795"/>
      <c r="G10313" s="796">
        <v>3350.8084932562497</v>
      </c>
    </row>
    <row r="10314" spans="1:7" x14ac:dyDescent="0.25">
      <c r="A10314" s="792" t="s">
        <v>16744</v>
      </c>
      <c r="B10314" s="813" t="s">
        <v>3524</v>
      </c>
      <c r="C10314" s="814" t="s">
        <v>11613</v>
      </c>
      <c r="D10314" s="795"/>
      <c r="E10314" s="984" t="s">
        <v>16745</v>
      </c>
      <c r="F10314" s="795"/>
      <c r="G10314" s="796">
        <v>3164.6524658531248</v>
      </c>
    </row>
    <row r="10315" spans="1:7" x14ac:dyDescent="0.25">
      <c r="A10315" s="792" t="s">
        <v>16746</v>
      </c>
      <c r="B10315" s="813" t="s">
        <v>3524</v>
      </c>
      <c r="C10315" s="814" t="s">
        <v>11613</v>
      </c>
      <c r="D10315" s="795"/>
      <c r="E10315" s="984" t="s">
        <v>16747</v>
      </c>
      <c r="F10315" s="795"/>
      <c r="G10315" s="796">
        <v>3164.6524658531248</v>
      </c>
    </row>
    <row r="10316" spans="1:7" x14ac:dyDescent="0.25">
      <c r="A10316" s="792" t="s">
        <v>16748</v>
      </c>
      <c r="B10316" s="813" t="s">
        <v>3524</v>
      </c>
      <c r="C10316" s="814" t="s">
        <v>11571</v>
      </c>
      <c r="D10316" s="795"/>
      <c r="E10316" s="1092" t="s">
        <v>16749</v>
      </c>
      <c r="F10316" s="795"/>
      <c r="G10316" s="796">
        <v>3350.8084932562497</v>
      </c>
    </row>
    <row r="10317" spans="1:7" x14ac:dyDescent="0.25">
      <c r="A10317" s="792" t="s">
        <v>16750</v>
      </c>
      <c r="B10317" s="813" t="s">
        <v>3524</v>
      </c>
      <c r="C10317" s="814" t="s">
        <v>11571</v>
      </c>
      <c r="D10317" s="795"/>
      <c r="E10317" s="1092" t="s">
        <v>16751</v>
      </c>
      <c r="F10317" s="795"/>
      <c r="G10317" s="796">
        <v>3350.8084932562497</v>
      </c>
    </row>
    <row r="10318" spans="1:7" x14ac:dyDescent="0.25">
      <c r="A10318" s="803" t="s">
        <v>16752</v>
      </c>
      <c r="B10318" s="804" t="s">
        <v>3524</v>
      </c>
      <c r="C10318" s="805" t="s">
        <v>11571</v>
      </c>
      <c r="D10318" s="806"/>
      <c r="E10318" s="1191" t="s">
        <v>16753</v>
      </c>
      <c r="F10318" s="806"/>
      <c r="G10318" s="807">
        <v>2792.3404110468746</v>
      </c>
    </row>
    <row r="10319" spans="1:7" x14ac:dyDescent="0.25">
      <c r="A10319" s="803" t="s">
        <v>16754</v>
      </c>
      <c r="B10319" s="804" t="s">
        <v>3524</v>
      </c>
      <c r="C10319" s="805" t="s">
        <v>11571</v>
      </c>
      <c r="D10319" s="806"/>
      <c r="E10319" s="982" t="s">
        <v>16755</v>
      </c>
      <c r="F10319" s="806"/>
      <c r="G10319" s="807">
        <v>2792.3404110468746</v>
      </c>
    </row>
    <row r="10320" spans="1:7" x14ac:dyDescent="0.25">
      <c r="A10320" s="803" t="s">
        <v>16756</v>
      </c>
      <c r="B10320" s="804" t="s">
        <v>3524</v>
      </c>
      <c r="C10320" s="805" t="s">
        <v>11569</v>
      </c>
      <c r="D10320" s="806"/>
      <c r="E10320" s="982" t="s">
        <v>16757</v>
      </c>
      <c r="F10320" s="806"/>
      <c r="G10320" s="807">
        <v>3164.6524658531248</v>
      </c>
    </row>
    <row r="10321" spans="1:7" x14ac:dyDescent="0.25">
      <c r="A10321" s="803" t="s">
        <v>16758</v>
      </c>
      <c r="B10321" s="804" t="s">
        <v>3524</v>
      </c>
      <c r="C10321" s="805" t="s">
        <v>11569</v>
      </c>
      <c r="D10321" s="806"/>
      <c r="E10321" s="982" t="s">
        <v>16759</v>
      </c>
      <c r="F10321" s="806"/>
      <c r="G10321" s="807">
        <v>3164.6524658531248</v>
      </c>
    </row>
    <row r="10322" spans="1:7" x14ac:dyDescent="0.25">
      <c r="A10322" s="803" t="s">
        <v>16760</v>
      </c>
      <c r="B10322" s="804" t="s">
        <v>3524</v>
      </c>
      <c r="C10322" s="805" t="s">
        <v>16761</v>
      </c>
      <c r="D10322" s="806"/>
      <c r="E10322" s="982" t="s">
        <v>16762</v>
      </c>
      <c r="F10322" s="806"/>
      <c r="G10322" s="807">
        <v>4467.7446576749999</v>
      </c>
    </row>
    <row r="10323" spans="1:7" x14ac:dyDescent="0.25">
      <c r="A10323" s="803" t="s">
        <v>16763</v>
      </c>
      <c r="B10323" s="804" t="s">
        <v>3524</v>
      </c>
      <c r="C10323" s="805" t="s">
        <v>16761</v>
      </c>
      <c r="D10323" s="806"/>
      <c r="E10323" s="982" t="s">
        <v>16764</v>
      </c>
      <c r="F10323" s="806"/>
      <c r="G10323" s="807">
        <v>4467.7446576749999</v>
      </c>
    </row>
    <row r="10324" spans="1:7" x14ac:dyDescent="0.25">
      <c r="A10324" s="803" t="s">
        <v>16765</v>
      </c>
      <c r="B10324" s="804" t="s">
        <v>3524</v>
      </c>
      <c r="C10324" s="805" t="s">
        <v>16766</v>
      </c>
      <c r="D10324" s="806"/>
      <c r="E10324" s="982" t="s">
        <v>16767</v>
      </c>
      <c r="F10324" s="806"/>
      <c r="G10324" s="807">
        <v>4467.7446576749999</v>
      </c>
    </row>
    <row r="10325" spans="1:7" x14ac:dyDescent="0.25">
      <c r="A10325" s="803" t="s">
        <v>16768</v>
      </c>
      <c r="B10325" s="804" t="s">
        <v>3524</v>
      </c>
      <c r="C10325" s="805" t="s">
        <v>16766</v>
      </c>
      <c r="D10325" s="806"/>
      <c r="E10325" s="982" t="s">
        <v>16769</v>
      </c>
      <c r="F10325" s="806"/>
      <c r="G10325" s="807">
        <v>4467.7446576749999</v>
      </c>
    </row>
    <row r="10326" spans="1:7" x14ac:dyDescent="0.25">
      <c r="A10326" s="792" t="s">
        <v>16770</v>
      </c>
      <c r="B10326" s="813" t="s">
        <v>3524</v>
      </c>
      <c r="C10326" s="814" t="s">
        <v>11569</v>
      </c>
      <c r="D10326" s="795"/>
      <c r="E10326" s="984" t="s">
        <v>16771</v>
      </c>
      <c r="F10326" s="795"/>
      <c r="G10326" s="796">
        <v>6329.3049317062496</v>
      </c>
    </row>
    <row r="10327" spans="1:7" x14ac:dyDescent="0.25">
      <c r="A10327" s="792" t="s">
        <v>16772</v>
      </c>
      <c r="B10327" s="813" t="s">
        <v>3524</v>
      </c>
      <c r="C10327" s="814" t="s">
        <v>11569</v>
      </c>
      <c r="D10327" s="795"/>
      <c r="E10327" s="984" t="s">
        <v>16773</v>
      </c>
      <c r="F10327" s="795"/>
      <c r="G10327" s="796">
        <v>6329.3049317062496</v>
      </c>
    </row>
    <row r="10328" spans="1:7" x14ac:dyDescent="0.25">
      <c r="A10328" s="907" t="s">
        <v>16774</v>
      </c>
      <c r="B10328" s="908" t="s">
        <v>3524</v>
      </c>
      <c r="C10328" s="909" t="s">
        <v>11571</v>
      </c>
      <c r="D10328" s="910"/>
      <c r="E10328" s="1291" t="s">
        <v>16775</v>
      </c>
      <c r="F10328" s="910"/>
      <c r="G10328" s="911">
        <v>2978.4964384499995</v>
      </c>
    </row>
    <row r="10329" spans="1:7" x14ac:dyDescent="0.25">
      <c r="A10329" s="907" t="s">
        <v>16776</v>
      </c>
      <c r="B10329" s="908" t="s">
        <v>3524</v>
      </c>
      <c r="C10329" s="909" t="s">
        <v>11571</v>
      </c>
      <c r="D10329" s="910"/>
      <c r="E10329" s="1291" t="s">
        <v>16777</v>
      </c>
      <c r="F10329" s="910"/>
      <c r="G10329" s="911">
        <v>2978.4964384499995</v>
      </c>
    </row>
    <row r="10330" spans="1:7" x14ac:dyDescent="0.25">
      <c r="A10330" s="907" t="s">
        <v>16778</v>
      </c>
      <c r="B10330" s="908" t="s">
        <v>3524</v>
      </c>
      <c r="C10330" s="909" t="s">
        <v>11571</v>
      </c>
      <c r="D10330" s="910"/>
      <c r="E10330" s="1291" t="s">
        <v>16779</v>
      </c>
      <c r="F10330" s="910"/>
      <c r="G10330" s="911">
        <v>3164.6524658531248</v>
      </c>
    </row>
    <row r="10331" spans="1:7" x14ac:dyDescent="0.25">
      <c r="A10331" s="907" t="s">
        <v>16780</v>
      </c>
      <c r="B10331" s="908" t="s">
        <v>3524</v>
      </c>
      <c r="C10331" s="909" t="s">
        <v>11571</v>
      </c>
      <c r="D10331" s="910"/>
      <c r="E10331" s="912" t="s">
        <v>16781</v>
      </c>
      <c r="F10331" s="910"/>
      <c r="G10331" s="911">
        <v>3164.6524658531248</v>
      </c>
    </row>
    <row r="10332" spans="1:7" x14ac:dyDescent="0.25">
      <c r="A10332" s="792" t="s">
        <v>16782</v>
      </c>
      <c r="B10332" s="813" t="s">
        <v>3524</v>
      </c>
      <c r="C10332" s="814" t="s">
        <v>11571</v>
      </c>
      <c r="D10332" s="795"/>
      <c r="E10332" s="984" t="s">
        <v>16783</v>
      </c>
      <c r="F10332" s="795"/>
      <c r="G10332" s="796">
        <v>3350.8084932562497</v>
      </c>
    </row>
    <row r="10333" spans="1:7" x14ac:dyDescent="0.25">
      <c r="A10333" s="792" t="s">
        <v>16784</v>
      </c>
      <c r="B10333" s="813" t="s">
        <v>3524</v>
      </c>
      <c r="C10333" s="814" t="s">
        <v>11571</v>
      </c>
      <c r="D10333" s="795"/>
      <c r="E10333" s="984" t="s">
        <v>16785</v>
      </c>
      <c r="F10333" s="795"/>
      <c r="G10333" s="796">
        <v>3350.8084932562497</v>
      </c>
    </row>
    <row r="10334" spans="1:7" x14ac:dyDescent="0.25">
      <c r="A10334" s="792" t="s">
        <v>16786</v>
      </c>
      <c r="B10334" s="813" t="s">
        <v>3524</v>
      </c>
      <c r="C10334" s="814" t="s">
        <v>11571</v>
      </c>
      <c r="D10334" s="795"/>
      <c r="E10334" s="984" t="s">
        <v>16787</v>
      </c>
      <c r="F10334" s="795"/>
      <c r="G10334" s="796">
        <v>3164.6524658531248</v>
      </c>
    </row>
    <row r="10335" spans="1:7" x14ac:dyDescent="0.25">
      <c r="A10335" s="792" t="s">
        <v>16788</v>
      </c>
      <c r="B10335" s="813" t="s">
        <v>3524</v>
      </c>
      <c r="C10335" s="814" t="s">
        <v>11571</v>
      </c>
      <c r="D10335" s="795"/>
      <c r="E10335" s="984" t="s">
        <v>16789</v>
      </c>
      <c r="F10335" s="795"/>
      <c r="G10335" s="796">
        <v>3164.6524658531248</v>
      </c>
    </row>
    <row r="10336" spans="1:7" x14ac:dyDescent="0.25">
      <c r="A10336" s="792" t="s">
        <v>16790</v>
      </c>
      <c r="B10336" s="813" t="s">
        <v>12811</v>
      </c>
      <c r="C10336" s="814" t="s">
        <v>11571</v>
      </c>
      <c r="D10336" s="795"/>
      <c r="E10336" s="984" t="s">
        <v>11634</v>
      </c>
      <c r="F10336" s="795"/>
      <c r="G10336" s="796">
        <v>2047.7163014343748</v>
      </c>
    </row>
    <row r="10337" spans="1:7" x14ac:dyDescent="0.25">
      <c r="A10337" s="792" t="s">
        <v>16791</v>
      </c>
      <c r="B10337" s="813" t="s">
        <v>12811</v>
      </c>
      <c r="C10337" s="814" t="s">
        <v>16792</v>
      </c>
      <c r="D10337" s="795"/>
      <c r="E10337" s="984" t="s">
        <v>11634</v>
      </c>
      <c r="F10337" s="795"/>
      <c r="G10337" s="796">
        <v>2047.7163014343748</v>
      </c>
    </row>
    <row r="10338" spans="1:7" x14ac:dyDescent="0.25">
      <c r="A10338" s="792" t="s">
        <v>16793</v>
      </c>
      <c r="B10338" s="1208" t="s">
        <v>13818</v>
      </c>
      <c r="C10338" s="814" t="s">
        <v>11571</v>
      </c>
      <c r="D10338" s="795"/>
      <c r="E10338" s="984" t="s">
        <v>16794</v>
      </c>
      <c r="F10338" s="795"/>
      <c r="G10338" s="796">
        <v>2047.7163014343748</v>
      </c>
    </row>
    <row r="10339" spans="1:7" x14ac:dyDescent="0.25">
      <c r="A10339" s="792" t="s">
        <v>16795</v>
      </c>
      <c r="B10339" s="1208" t="s">
        <v>13818</v>
      </c>
      <c r="C10339" s="814" t="s">
        <v>11569</v>
      </c>
      <c r="D10339" s="795"/>
      <c r="E10339" s="984" t="s">
        <v>16794</v>
      </c>
      <c r="F10339" s="795"/>
      <c r="G10339" s="796">
        <v>2047.7163014343748</v>
      </c>
    </row>
    <row r="10340" spans="1:7" x14ac:dyDescent="0.25">
      <c r="A10340" s="792" t="s">
        <v>16796</v>
      </c>
      <c r="B10340" s="1208" t="s">
        <v>13818</v>
      </c>
      <c r="C10340" s="814" t="s">
        <v>16792</v>
      </c>
      <c r="D10340" s="795"/>
      <c r="E10340" s="984" t="s">
        <v>16794</v>
      </c>
      <c r="F10340" s="795"/>
      <c r="G10340" s="796">
        <v>2047.7163014343748</v>
      </c>
    </row>
    <row r="10341" spans="1:7" x14ac:dyDescent="0.25">
      <c r="A10341" s="792" t="s">
        <v>16797</v>
      </c>
      <c r="B10341" s="813" t="s">
        <v>12811</v>
      </c>
      <c r="C10341" s="814" t="s">
        <v>16792</v>
      </c>
      <c r="D10341" s="795"/>
      <c r="E10341" s="984" t="s">
        <v>16798</v>
      </c>
      <c r="F10341" s="795"/>
      <c r="G10341" s="796" t="s">
        <v>9</v>
      </c>
    </row>
    <row r="10342" spans="1:7" x14ac:dyDescent="0.25">
      <c r="A10342" s="792" t="s">
        <v>16799</v>
      </c>
      <c r="B10342" s="813" t="s">
        <v>13270</v>
      </c>
      <c r="C10342" s="814" t="s">
        <v>11571</v>
      </c>
      <c r="D10342" s="795"/>
      <c r="E10342" s="984" t="s">
        <v>12252</v>
      </c>
      <c r="F10342" s="795"/>
      <c r="G10342" s="796">
        <v>2047.7163014343748</v>
      </c>
    </row>
    <row r="10343" spans="1:7" x14ac:dyDescent="0.25">
      <c r="A10343" s="792" t="s">
        <v>16800</v>
      </c>
      <c r="B10343" s="813" t="s">
        <v>13270</v>
      </c>
      <c r="C10343" s="814" t="s">
        <v>16792</v>
      </c>
      <c r="D10343" s="795"/>
      <c r="E10343" s="984" t="s">
        <v>12252</v>
      </c>
      <c r="F10343" s="795"/>
      <c r="G10343" s="796">
        <v>2047.7163014343748</v>
      </c>
    </row>
    <row r="10344" spans="1:7" x14ac:dyDescent="0.25">
      <c r="A10344" s="907" t="s">
        <v>16801</v>
      </c>
      <c r="B10344" s="908" t="s">
        <v>13270</v>
      </c>
      <c r="C10344" s="909" t="s">
        <v>11571</v>
      </c>
      <c r="D10344" s="910"/>
      <c r="E10344" s="912" t="s">
        <v>16802</v>
      </c>
      <c r="F10344" s="910"/>
      <c r="G10344" s="911">
        <v>3723.1205480624999</v>
      </c>
    </row>
    <row r="10345" spans="1:7" x14ac:dyDescent="0.25">
      <c r="A10345" s="907" t="s">
        <v>16803</v>
      </c>
      <c r="B10345" s="908" t="s">
        <v>13270</v>
      </c>
      <c r="C10345" s="909" t="s">
        <v>16792</v>
      </c>
      <c r="D10345" s="910"/>
      <c r="E10345" s="912" t="s">
        <v>16802</v>
      </c>
      <c r="F10345" s="910"/>
      <c r="G10345" s="911">
        <v>3723.1205480624999</v>
      </c>
    </row>
    <row r="10346" spans="1:7" x14ac:dyDescent="0.25">
      <c r="A10346" s="792" t="s">
        <v>16804</v>
      </c>
      <c r="B10346" s="813" t="s">
        <v>16805</v>
      </c>
      <c r="C10346" s="814" t="s">
        <v>11571</v>
      </c>
      <c r="D10346" s="795"/>
      <c r="E10346" s="984" t="s">
        <v>16806</v>
      </c>
      <c r="F10346" s="795"/>
      <c r="G10346" s="796">
        <v>3350.8084932562497</v>
      </c>
    </row>
    <row r="10347" spans="1:7" x14ac:dyDescent="0.25">
      <c r="A10347" s="792" t="s">
        <v>16807</v>
      </c>
      <c r="B10347" s="813" t="s">
        <v>16805</v>
      </c>
      <c r="C10347" s="814" t="s">
        <v>11571</v>
      </c>
      <c r="D10347" s="795"/>
      <c r="E10347" s="984" t="s">
        <v>16808</v>
      </c>
      <c r="F10347" s="795"/>
      <c r="G10347" s="796">
        <v>3350.8084932562497</v>
      </c>
    </row>
    <row r="10348" spans="1:7" x14ac:dyDescent="0.25">
      <c r="A10348" s="792" t="s">
        <v>16809</v>
      </c>
      <c r="B10348" s="813" t="s">
        <v>16805</v>
      </c>
      <c r="C10348" s="814" t="s">
        <v>16119</v>
      </c>
      <c r="D10348" s="795"/>
      <c r="E10348" s="984" t="s">
        <v>16810</v>
      </c>
      <c r="F10348" s="795"/>
      <c r="G10348" s="796">
        <v>5026.212739884375</v>
      </c>
    </row>
    <row r="10349" spans="1:7" x14ac:dyDescent="0.25">
      <c r="A10349" s="792" t="s">
        <v>16811</v>
      </c>
      <c r="B10349" s="813" t="s">
        <v>16805</v>
      </c>
      <c r="C10349" s="814" t="s">
        <v>16119</v>
      </c>
      <c r="D10349" s="795"/>
      <c r="E10349" s="984" t="s">
        <v>16812</v>
      </c>
      <c r="F10349" s="795"/>
      <c r="G10349" s="796">
        <v>5026.212739884375</v>
      </c>
    </row>
    <row r="10350" spans="1:7" x14ac:dyDescent="0.25">
      <c r="A10350" s="803" t="s">
        <v>16813</v>
      </c>
      <c r="B10350" s="804" t="s">
        <v>13285</v>
      </c>
      <c r="C10350" s="805" t="s">
        <v>11613</v>
      </c>
      <c r="D10350" s="806"/>
      <c r="E10350" s="982" t="s">
        <v>16814</v>
      </c>
      <c r="F10350" s="806"/>
      <c r="G10350" s="807">
        <v>2792.3404110468746</v>
      </c>
    </row>
    <row r="10351" spans="1:7" x14ac:dyDescent="0.25">
      <c r="A10351" s="803" t="s">
        <v>16815</v>
      </c>
      <c r="B10351" s="804" t="s">
        <v>13285</v>
      </c>
      <c r="C10351" s="805" t="s">
        <v>11571</v>
      </c>
      <c r="D10351" s="806"/>
      <c r="E10351" s="982" t="s">
        <v>16814</v>
      </c>
      <c r="F10351" s="806"/>
      <c r="G10351" s="807">
        <v>2792.3404110468746</v>
      </c>
    </row>
    <row r="10352" spans="1:7" x14ac:dyDescent="0.25">
      <c r="A10352" s="792" t="s">
        <v>16816</v>
      </c>
      <c r="B10352" s="813" t="s">
        <v>13285</v>
      </c>
      <c r="C10352" s="814" t="s">
        <v>11571</v>
      </c>
      <c r="D10352" s="795"/>
      <c r="E10352" s="984" t="s">
        <v>16817</v>
      </c>
      <c r="F10352" s="795"/>
      <c r="G10352" s="796">
        <v>3350.8084932562497</v>
      </c>
    </row>
    <row r="10353" spans="1:7" x14ac:dyDescent="0.25">
      <c r="A10353" s="792" t="s">
        <v>16818</v>
      </c>
      <c r="B10353" s="813" t="s">
        <v>13285</v>
      </c>
      <c r="C10353" s="814" t="s">
        <v>11613</v>
      </c>
      <c r="D10353" s="795"/>
      <c r="E10353" s="984" t="s">
        <v>16817</v>
      </c>
      <c r="F10353" s="795"/>
      <c r="G10353" s="796">
        <v>3350.8084932562497</v>
      </c>
    </row>
    <row r="10354" spans="1:7" x14ac:dyDescent="0.25">
      <c r="A10354" s="792" t="s">
        <v>16819</v>
      </c>
      <c r="B10354" s="813" t="s">
        <v>13285</v>
      </c>
      <c r="C10354" s="814" t="s">
        <v>11571</v>
      </c>
      <c r="D10354" s="795"/>
      <c r="E10354" s="984" t="s">
        <v>16820</v>
      </c>
      <c r="F10354" s="795"/>
      <c r="G10354" s="796">
        <v>3164.6524658531248</v>
      </c>
    </row>
    <row r="10355" spans="1:7" x14ac:dyDescent="0.25">
      <c r="A10355" s="792" t="s">
        <v>16821</v>
      </c>
      <c r="B10355" s="813" t="s">
        <v>13285</v>
      </c>
      <c r="C10355" s="814" t="s">
        <v>11613</v>
      </c>
      <c r="D10355" s="795"/>
      <c r="E10355" s="984" t="s">
        <v>16820</v>
      </c>
      <c r="F10355" s="795"/>
      <c r="G10355" s="796">
        <v>3164.6524658531248</v>
      </c>
    </row>
    <row r="10356" spans="1:7" x14ac:dyDescent="0.25">
      <c r="A10356" s="792" t="s">
        <v>16822</v>
      </c>
      <c r="B10356" s="813" t="s">
        <v>13285</v>
      </c>
      <c r="C10356" s="814" t="s">
        <v>11569</v>
      </c>
      <c r="D10356" s="795"/>
      <c r="E10356" s="984" t="s">
        <v>16820</v>
      </c>
      <c r="F10356" s="795"/>
      <c r="G10356" s="796">
        <v>3164.6524658531248</v>
      </c>
    </row>
    <row r="10357" spans="1:7" x14ac:dyDescent="0.25">
      <c r="A10357" s="792" t="s">
        <v>16823</v>
      </c>
      <c r="B10357" s="813" t="s">
        <v>13832</v>
      </c>
      <c r="C10357" s="814" t="s">
        <v>11569</v>
      </c>
      <c r="D10357" s="795"/>
      <c r="E10357" s="984" t="s">
        <v>16824</v>
      </c>
      <c r="F10357" s="795"/>
      <c r="G10357" s="796">
        <v>3350.8084932562497</v>
      </c>
    </row>
    <row r="10358" spans="1:7" x14ac:dyDescent="0.25">
      <c r="A10358" s="792" t="s">
        <v>16825</v>
      </c>
      <c r="B10358" s="813" t="s">
        <v>16826</v>
      </c>
      <c r="C10358" s="814" t="s">
        <v>11571</v>
      </c>
      <c r="D10358" s="795"/>
      <c r="E10358" s="984" t="s">
        <v>16827</v>
      </c>
      <c r="F10358" s="795"/>
      <c r="G10358" s="796">
        <v>2606.1843836437497</v>
      </c>
    </row>
    <row r="10359" spans="1:7" x14ac:dyDescent="0.25">
      <c r="A10359" s="792" t="s">
        <v>16828</v>
      </c>
      <c r="B10359" s="813" t="s">
        <v>3439</v>
      </c>
      <c r="C10359" s="814" t="s">
        <v>11571</v>
      </c>
      <c r="D10359" s="795"/>
      <c r="E10359" s="1092" t="s">
        <v>16829</v>
      </c>
      <c r="F10359" s="795"/>
      <c r="G10359" s="796">
        <v>2420.0283562406248</v>
      </c>
    </row>
    <row r="10360" spans="1:7" x14ac:dyDescent="0.25">
      <c r="A10360" s="792" t="s">
        <v>16830</v>
      </c>
      <c r="B10360" s="813" t="s">
        <v>3439</v>
      </c>
      <c r="C10360" s="814" t="s">
        <v>11571</v>
      </c>
      <c r="D10360" s="795"/>
      <c r="E10360" s="1092" t="s">
        <v>16831</v>
      </c>
      <c r="F10360" s="795"/>
      <c r="G10360" s="796">
        <v>2420.0283562406248</v>
      </c>
    </row>
    <row r="10361" spans="1:7" x14ac:dyDescent="0.25">
      <c r="A10361" s="792" t="s">
        <v>16832</v>
      </c>
      <c r="B10361" s="813" t="s">
        <v>3439</v>
      </c>
      <c r="C10361" s="814" t="s">
        <v>11613</v>
      </c>
      <c r="D10361" s="795"/>
      <c r="E10361" s="1092" t="s">
        <v>16829</v>
      </c>
      <c r="F10361" s="795"/>
      <c r="G10361" s="796">
        <v>2420.0283562406248</v>
      </c>
    </row>
    <row r="10362" spans="1:7" x14ac:dyDescent="0.25">
      <c r="A10362" s="792" t="s">
        <v>16833</v>
      </c>
      <c r="B10362" s="813" t="s">
        <v>3439</v>
      </c>
      <c r="C10362" s="814" t="s">
        <v>11613</v>
      </c>
      <c r="D10362" s="795"/>
      <c r="E10362" s="1092" t="s">
        <v>16831</v>
      </c>
      <c r="F10362" s="795"/>
      <c r="G10362" s="796">
        <v>2420.0283562406248</v>
      </c>
    </row>
    <row r="10363" spans="1:7" x14ac:dyDescent="0.25">
      <c r="A10363" s="792" t="s">
        <v>16834</v>
      </c>
      <c r="B10363" s="813" t="s">
        <v>3439</v>
      </c>
      <c r="C10363" s="814" t="s">
        <v>11571</v>
      </c>
      <c r="D10363" s="795"/>
      <c r="E10363" s="984" t="s">
        <v>16835</v>
      </c>
      <c r="F10363" s="795"/>
      <c r="G10363" s="796">
        <v>2886.3779918999994</v>
      </c>
    </row>
    <row r="10364" spans="1:7" x14ac:dyDescent="0.25">
      <c r="A10364" s="792" t="s">
        <v>16836</v>
      </c>
      <c r="B10364" s="813" t="s">
        <v>3439</v>
      </c>
      <c r="C10364" s="814" t="s">
        <v>11571</v>
      </c>
      <c r="D10364" s="795"/>
      <c r="E10364" s="984" t="s">
        <v>16837</v>
      </c>
      <c r="F10364" s="795"/>
      <c r="G10364" s="796">
        <v>2886.3779918999994</v>
      </c>
    </row>
    <row r="10365" spans="1:7" x14ac:dyDescent="0.25">
      <c r="A10365" s="792" t="s">
        <v>16838</v>
      </c>
      <c r="B10365" s="813" t="s">
        <v>3439</v>
      </c>
      <c r="C10365" s="814" t="s">
        <v>11571</v>
      </c>
      <c r="D10365" s="795"/>
      <c r="E10365" s="984" t="s">
        <v>16839</v>
      </c>
      <c r="F10365" s="795"/>
      <c r="G10365" s="796">
        <v>3350.8084932562497</v>
      </c>
    </row>
    <row r="10366" spans="1:7" x14ac:dyDescent="0.25">
      <c r="A10366" s="792" t="s">
        <v>16840</v>
      </c>
      <c r="B10366" s="813" t="s">
        <v>3439</v>
      </c>
      <c r="C10366" s="814" t="s">
        <v>11569</v>
      </c>
      <c r="D10366" s="795"/>
      <c r="E10366" s="984" t="s">
        <v>16841</v>
      </c>
      <c r="F10366" s="795"/>
      <c r="G10366" s="796">
        <v>2420.0283562406248</v>
      </c>
    </row>
    <row r="10367" spans="1:7" x14ac:dyDescent="0.25">
      <c r="A10367" s="792" t="s">
        <v>16842</v>
      </c>
      <c r="B10367" s="813" t="s">
        <v>3439</v>
      </c>
      <c r="C10367" s="814" t="s">
        <v>11569</v>
      </c>
      <c r="D10367" s="795"/>
      <c r="E10367" s="984" t="s">
        <v>16843</v>
      </c>
      <c r="F10367" s="795"/>
      <c r="G10367" s="796">
        <v>2420.0283562406248</v>
      </c>
    </row>
    <row r="10368" spans="1:7" x14ac:dyDescent="0.25">
      <c r="A10368" s="803" t="s">
        <v>16844</v>
      </c>
      <c r="B10368" s="804" t="s">
        <v>3439</v>
      </c>
      <c r="C10368" s="805" t="s">
        <v>16344</v>
      </c>
      <c r="D10368" s="806"/>
      <c r="E10368" s="982" t="s">
        <v>16845</v>
      </c>
      <c r="F10368" s="806"/>
      <c r="G10368" s="807">
        <v>3350.8084932562497</v>
      </c>
    </row>
    <row r="10369" spans="1:7" x14ac:dyDescent="0.25">
      <c r="A10369" s="803" t="s">
        <v>16846</v>
      </c>
      <c r="B10369" s="804" t="s">
        <v>3439</v>
      </c>
      <c r="C10369" s="805" t="s">
        <v>16344</v>
      </c>
      <c r="D10369" s="806"/>
      <c r="E10369" s="982" t="s">
        <v>16847</v>
      </c>
      <c r="F10369" s="806"/>
      <c r="G10369" s="807">
        <v>3350.8084932562497</v>
      </c>
    </row>
    <row r="10370" spans="1:7" x14ac:dyDescent="0.25">
      <c r="A10370" s="803" t="s">
        <v>16848</v>
      </c>
      <c r="B10370" s="804" t="s">
        <v>16849</v>
      </c>
      <c r="C10370" s="805" t="s">
        <v>11571</v>
      </c>
      <c r="D10370" s="806"/>
      <c r="E10370" s="982" t="s">
        <v>16850</v>
      </c>
      <c r="F10370" s="806"/>
      <c r="G10370" s="807">
        <v>4836.2184438749991</v>
      </c>
    </row>
    <row r="10371" spans="1:7" x14ac:dyDescent="0.25">
      <c r="A10371" s="803" t="s">
        <v>16851</v>
      </c>
      <c r="B10371" s="804" t="s">
        <v>13289</v>
      </c>
      <c r="C10371" s="805" t="s">
        <v>11571</v>
      </c>
      <c r="D10371" s="806"/>
      <c r="E10371" s="982" t="s">
        <v>16852</v>
      </c>
      <c r="F10371" s="806"/>
      <c r="G10371" s="807">
        <v>2792.3404110468746</v>
      </c>
    </row>
    <row r="10372" spans="1:7" x14ac:dyDescent="0.25">
      <c r="A10372" s="803" t="s">
        <v>16853</v>
      </c>
      <c r="B10372" s="804" t="s">
        <v>13289</v>
      </c>
      <c r="C10372" s="805" t="s">
        <v>11571</v>
      </c>
      <c r="D10372" s="806"/>
      <c r="E10372" s="982" t="s">
        <v>16854</v>
      </c>
      <c r="F10372" s="806"/>
      <c r="G10372" s="807">
        <v>2792.3404110468746</v>
      </c>
    </row>
    <row r="10373" spans="1:7" x14ac:dyDescent="0.25">
      <c r="A10373" s="803" t="s">
        <v>16855</v>
      </c>
      <c r="B10373" s="804" t="s">
        <v>13289</v>
      </c>
      <c r="C10373" s="805" t="s">
        <v>11571</v>
      </c>
      <c r="D10373" s="806"/>
      <c r="E10373" s="982" t="s">
        <v>16856</v>
      </c>
      <c r="F10373" s="806"/>
      <c r="G10373" s="807">
        <v>2792.3404110468746</v>
      </c>
    </row>
    <row r="10374" spans="1:7" x14ac:dyDescent="0.25">
      <c r="A10374" s="803" t="s">
        <v>16857</v>
      </c>
      <c r="B10374" s="804" t="s">
        <v>13289</v>
      </c>
      <c r="C10374" s="805" t="s">
        <v>11571</v>
      </c>
      <c r="D10374" s="806"/>
      <c r="E10374" s="982" t="s">
        <v>16858</v>
      </c>
      <c r="F10374" s="806"/>
      <c r="G10374" s="807">
        <v>2792.3404110468746</v>
      </c>
    </row>
    <row r="10375" spans="1:7" x14ac:dyDescent="0.25">
      <c r="A10375" s="803" t="s">
        <v>16859</v>
      </c>
      <c r="B10375" s="804" t="s">
        <v>13289</v>
      </c>
      <c r="C10375" s="805" t="s">
        <v>11571</v>
      </c>
      <c r="D10375" s="806"/>
      <c r="E10375" s="982" t="s">
        <v>16860</v>
      </c>
      <c r="F10375" s="806"/>
      <c r="G10375" s="807">
        <v>3723.1205480624999</v>
      </c>
    </row>
    <row r="10376" spans="1:7" x14ac:dyDescent="0.25">
      <c r="A10376" s="803" t="s">
        <v>16861</v>
      </c>
      <c r="B10376" s="804" t="s">
        <v>13289</v>
      </c>
      <c r="C10376" s="805" t="s">
        <v>11571</v>
      </c>
      <c r="D10376" s="806"/>
      <c r="E10376" s="982" t="s">
        <v>16862</v>
      </c>
      <c r="F10376" s="806"/>
      <c r="G10376" s="807">
        <v>3723.1205480624999</v>
      </c>
    </row>
    <row r="10377" spans="1:7" x14ac:dyDescent="0.25">
      <c r="A10377" s="792" t="s">
        <v>16863</v>
      </c>
      <c r="B10377" s="813" t="s">
        <v>3723</v>
      </c>
      <c r="C10377" s="814" t="s">
        <v>11571</v>
      </c>
      <c r="D10377" s="795"/>
      <c r="E10377" s="984" t="s">
        <v>16864</v>
      </c>
      <c r="F10377" s="795"/>
      <c r="G10377" s="796">
        <v>2420.0283562406248</v>
      </c>
    </row>
    <row r="10378" spans="1:7" x14ac:dyDescent="0.25">
      <c r="A10378" s="792" t="s">
        <v>16865</v>
      </c>
      <c r="B10378" s="813" t="s">
        <v>3723</v>
      </c>
      <c r="C10378" s="814" t="s">
        <v>11571</v>
      </c>
      <c r="D10378" s="795"/>
      <c r="E10378" s="984" t="s">
        <v>16866</v>
      </c>
      <c r="F10378" s="795"/>
      <c r="G10378" s="796">
        <v>2420.0283562406248</v>
      </c>
    </row>
    <row r="10379" spans="1:7" x14ac:dyDescent="0.25">
      <c r="A10379" s="792" t="s">
        <v>16867</v>
      </c>
      <c r="B10379" s="813" t="s">
        <v>3723</v>
      </c>
      <c r="C10379" s="814" t="s">
        <v>16868</v>
      </c>
      <c r="D10379" s="795"/>
      <c r="E10379" s="984" t="s">
        <v>16869</v>
      </c>
      <c r="F10379" s="795"/>
      <c r="G10379" s="796">
        <v>2606.1843836437497</v>
      </c>
    </row>
    <row r="10380" spans="1:7" x14ac:dyDescent="0.25">
      <c r="A10380" s="792" t="s">
        <v>16870</v>
      </c>
      <c r="B10380" s="813" t="s">
        <v>3723</v>
      </c>
      <c r="C10380" s="814" t="s">
        <v>16868</v>
      </c>
      <c r="D10380" s="795"/>
      <c r="E10380" s="984" t="s">
        <v>16871</v>
      </c>
      <c r="F10380" s="795"/>
      <c r="G10380" s="796">
        <v>2606.1843836437497</v>
      </c>
    </row>
    <row r="10381" spans="1:7" x14ac:dyDescent="0.25">
      <c r="A10381" s="803" t="s">
        <v>16872</v>
      </c>
      <c r="B10381" s="804" t="s">
        <v>16873</v>
      </c>
      <c r="C10381" s="805" t="s">
        <v>11571</v>
      </c>
      <c r="D10381" s="806"/>
      <c r="E10381" s="982" t="s">
        <v>16874</v>
      </c>
      <c r="F10381" s="806"/>
      <c r="G10381" s="807">
        <v>4375.6262111249989</v>
      </c>
    </row>
    <row r="10382" spans="1:7" x14ac:dyDescent="0.25">
      <c r="A10382" s="803" t="s">
        <v>16875</v>
      </c>
      <c r="B10382" s="804" t="s">
        <v>16873</v>
      </c>
      <c r="C10382" s="805" t="s">
        <v>11613</v>
      </c>
      <c r="D10382" s="806"/>
      <c r="E10382" s="982" t="s">
        <v>16874</v>
      </c>
      <c r="F10382" s="806"/>
      <c r="G10382" s="807">
        <v>4375.6262111249989</v>
      </c>
    </row>
    <row r="10383" spans="1:7" x14ac:dyDescent="0.25">
      <c r="A10383" s="803" t="s">
        <v>16876</v>
      </c>
      <c r="B10383" s="804" t="s">
        <v>3726</v>
      </c>
      <c r="C10383" s="805" t="s">
        <v>11613</v>
      </c>
      <c r="D10383" s="806"/>
      <c r="E10383" s="982" t="s">
        <v>16877</v>
      </c>
      <c r="F10383" s="806"/>
      <c r="G10383" s="807">
        <v>4840.0567124812496</v>
      </c>
    </row>
    <row r="10384" spans="1:7" x14ac:dyDescent="0.25">
      <c r="A10384" s="803" t="s">
        <v>16878</v>
      </c>
      <c r="B10384" s="804" t="s">
        <v>3726</v>
      </c>
      <c r="C10384" s="805" t="s">
        <v>11613</v>
      </c>
      <c r="D10384" s="806"/>
      <c r="E10384" s="982" t="s">
        <v>16879</v>
      </c>
      <c r="F10384" s="806"/>
      <c r="G10384" s="807">
        <v>4840.0567124812496</v>
      </c>
    </row>
    <row r="10385" spans="1:7" x14ac:dyDescent="0.25">
      <c r="A10385" s="792" t="s">
        <v>16880</v>
      </c>
      <c r="B10385" s="813" t="s">
        <v>3726</v>
      </c>
      <c r="C10385" s="814" t="s">
        <v>11613</v>
      </c>
      <c r="D10385" s="795"/>
      <c r="E10385" s="1092" t="s">
        <v>16881</v>
      </c>
      <c r="F10385" s="795"/>
      <c r="G10385" s="796">
        <v>2420.0283562406248</v>
      </c>
    </row>
    <row r="10386" spans="1:7" x14ac:dyDescent="0.25">
      <c r="A10386" s="792" t="s">
        <v>16882</v>
      </c>
      <c r="B10386" s="813" t="s">
        <v>3726</v>
      </c>
      <c r="C10386" s="814" t="s">
        <v>11613</v>
      </c>
      <c r="D10386" s="795"/>
      <c r="E10386" s="1092" t="s">
        <v>16883</v>
      </c>
      <c r="F10386" s="795"/>
      <c r="G10386" s="796">
        <v>2420.0283562406248</v>
      </c>
    </row>
    <row r="10387" spans="1:7" x14ac:dyDescent="0.25">
      <c r="A10387" s="803" t="s">
        <v>16884</v>
      </c>
      <c r="B10387" s="804" t="s">
        <v>3726</v>
      </c>
      <c r="C10387" s="805" t="s">
        <v>16344</v>
      </c>
      <c r="D10387" s="806"/>
      <c r="E10387" s="982" t="s">
        <v>16885</v>
      </c>
      <c r="F10387" s="806"/>
      <c r="G10387" s="807">
        <v>5584.6808220937492</v>
      </c>
    </row>
    <row r="10388" spans="1:7" x14ac:dyDescent="0.25">
      <c r="A10388" s="803" t="s">
        <v>16886</v>
      </c>
      <c r="B10388" s="804" t="s">
        <v>3726</v>
      </c>
      <c r="C10388" s="805" t="s">
        <v>16344</v>
      </c>
      <c r="D10388" s="806"/>
      <c r="E10388" s="982" t="s">
        <v>16887</v>
      </c>
      <c r="F10388" s="806"/>
      <c r="G10388" s="807">
        <v>5584.6808220937492</v>
      </c>
    </row>
    <row r="10389" spans="1:7" x14ac:dyDescent="0.25">
      <c r="A10389" s="792" t="s">
        <v>16888</v>
      </c>
      <c r="B10389" s="813" t="s">
        <v>3726</v>
      </c>
      <c r="C10389" s="814" t="s">
        <v>11571</v>
      </c>
      <c r="D10389" s="795"/>
      <c r="E10389" s="1092" t="s">
        <v>16889</v>
      </c>
      <c r="F10389" s="795"/>
      <c r="G10389" s="796">
        <v>3536.964520659375</v>
      </c>
    </row>
    <row r="10390" spans="1:7" x14ac:dyDescent="0.25">
      <c r="A10390" s="792" t="s">
        <v>16890</v>
      </c>
      <c r="B10390" s="813" t="s">
        <v>3726</v>
      </c>
      <c r="C10390" s="814" t="s">
        <v>11571</v>
      </c>
      <c r="D10390" s="795"/>
      <c r="E10390" s="1092" t="s">
        <v>16891</v>
      </c>
      <c r="F10390" s="795"/>
      <c r="G10390" s="796">
        <v>3536.964520659375</v>
      </c>
    </row>
    <row r="10391" spans="1:7" x14ac:dyDescent="0.25">
      <c r="A10391" s="792" t="s">
        <v>16892</v>
      </c>
      <c r="B10391" s="813" t="s">
        <v>3726</v>
      </c>
      <c r="C10391" s="814" t="s">
        <v>11613</v>
      </c>
      <c r="D10391" s="795"/>
      <c r="E10391" s="1092" t="s">
        <v>16889</v>
      </c>
      <c r="F10391" s="795"/>
      <c r="G10391" s="796">
        <v>3536.964520659375</v>
      </c>
    </row>
    <row r="10392" spans="1:7" x14ac:dyDescent="0.25">
      <c r="A10392" s="792" t="s">
        <v>16893</v>
      </c>
      <c r="B10392" s="813" t="s">
        <v>3726</v>
      </c>
      <c r="C10392" s="814" t="s">
        <v>11613</v>
      </c>
      <c r="D10392" s="795"/>
      <c r="E10392" s="1092" t="s">
        <v>16891</v>
      </c>
      <c r="F10392" s="795"/>
      <c r="G10392" s="796">
        <v>3536.964520659375</v>
      </c>
    </row>
    <row r="10393" spans="1:7" x14ac:dyDescent="0.25">
      <c r="A10393" s="792" t="s">
        <v>16894</v>
      </c>
      <c r="B10393" s="813" t="s">
        <v>3726</v>
      </c>
      <c r="C10393" s="814" t="s">
        <v>11569</v>
      </c>
      <c r="D10393" s="795"/>
      <c r="E10393" s="984" t="s">
        <v>16895</v>
      </c>
      <c r="F10393" s="795"/>
      <c r="G10393" s="796">
        <v>4653.9006850781243</v>
      </c>
    </row>
    <row r="10394" spans="1:7" x14ac:dyDescent="0.25">
      <c r="A10394" s="792" t="s">
        <v>16896</v>
      </c>
      <c r="B10394" s="813" t="s">
        <v>3726</v>
      </c>
      <c r="C10394" s="814" t="s">
        <v>11569</v>
      </c>
      <c r="D10394" s="795"/>
      <c r="E10394" s="984" t="s">
        <v>16897</v>
      </c>
      <c r="F10394" s="795"/>
      <c r="G10394" s="796">
        <v>4653.9006850781243</v>
      </c>
    </row>
    <row r="10395" spans="1:7" x14ac:dyDescent="0.25">
      <c r="A10395" s="792" t="s">
        <v>16898</v>
      </c>
      <c r="B10395" s="813" t="s">
        <v>3726</v>
      </c>
      <c r="C10395" s="814" t="s">
        <v>11569</v>
      </c>
      <c r="D10395" s="795"/>
      <c r="E10395" s="984" t="s">
        <v>16899</v>
      </c>
      <c r="F10395" s="795"/>
      <c r="G10395" s="796">
        <v>4653.9006850781243</v>
      </c>
    </row>
    <row r="10396" spans="1:7" x14ac:dyDescent="0.25">
      <c r="A10396" s="792" t="s">
        <v>16900</v>
      </c>
      <c r="B10396" s="813" t="s">
        <v>3726</v>
      </c>
      <c r="C10396" s="814" t="s">
        <v>11569</v>
      </c>
      <c r="D10396" s="795"/>
      <c r="E10396" s="984" t="s">
        <v>16901</v>
      </c>
      <c r="F10396" s="795"/>
      <c r="G10396" s="796">
        <v>4653.9006850781243</v>
      </c>
    </row>
    <row r="10397" spans="1:7" x14ac:dyDescent="0.25">
      <c r="A10397" s="792" t="s">
        <v>16902</v>
      </c>
      <c r="B10397" s="813" t="s">
        <v>3726</v>
      </c>
      <c r="C10397" s="814" t="s">
        <v>11569</v>
      </c>
      <c r="D10397" s="795"/>
      <c r="E10397" s="984" t="s">
        <v>16903</v>
      </c>
      <c r="F10397" s="795"/>
      <c r="G10397" s="796">
        <v>4653.9006850781243</v>
      </c>
    </row>
    <row r="10398" spans="1:7" x14ac:dyDescent="0.25">
      <c r="A10398" s="792" t="s">
        <v>16904</v>
      </c>
      <c r="B10398" s="813" t="s">
        <v>3726</v>
      </c>
      <c r="C10398" s="814" t="s">
        <v>11569</v>
      </c>
      <c r="D10398" s="795"/>
      <c r="E10398" s="984" t="s">
        <v>16905</v>
      </c>
      <c r="F10398" s="795"/>
      <c r="G10398" s="796">
        <v>4653.9006850781243</v>
      </c>
    </row>
    <row r="10399" spans="1:7" x14ac:dyDescent="0.25">
      <c r="A10399" s="792" t="s">
        <v>16906</v>
      </c>
      <c r="B10399" s="813" t="s">
        <v>3726</v>
      </c>
      <c r="C10399" s="814" t="s">
        <v>11571</v>
      </c>
      <c r="D10399" s="795"/>
      <c r="E10399" s="1092" t="s">
        <v>16907</v>
      </c>
      <c r="F10399" s="795"/>
      <c r="G10399" s="796">
        <v>2606.1843836437497</v>
      </c>
    </row>
    <row r="10400" spans="1:7" x14ac:dyDescent="0.25">
      <c r="A10400" s="792" t="s">
        <v>16908</v>
      </c>
      <c r="B10400" s="813" t="s">
        <v>3726</v>
      </c>
      <c r="C10400" s="814" t="s">
        <v>11571</v>
      </c>
      <c r="D10400" s="795"/>
      <c r="E10400" s="1092" t="s">
        <v>16909</v>
      </c>
      <c r="F10400" s="795"/>
      <c r="G10400" s="796">
        <v>2606.1843836437497</v>
      </c>
    </row>
    <row r="10401" spans="1:7" x14ac:dyDescent="0.25">
      <c r="A10401" s="792" t="s">
        <v>16910</v>
      </c>
      <c r="B10401" s="813" t="s">
        <v>3726</v>
      </c>
      <c r="C10401" s="814" t="s">
        <v>11613</v>
      </c>
      <c r="D10401" s="795"/>
      <c r="E10401" s="1092" t="s">
        <v>16907</v>
      </c>
      <c r="F10401" s="795"/>
      <c r="G10401" s="796">
        <v>2606.1843836437497</v>
      </c>
    </row>
    <row r="10402" spans="1:7" x14ac:dyDescent="0.25">
      <c r="A10402" s="792" t="s">
        <v>16911</v>
      </c>
      <c r="B10402" s="813" t="s">
        <v>3726</v>
      </c>
      <c r="C10402" s="814" t="s">
        <v>11613</v>
      </c>
      <c r="D10402" s="795"/>
      <c r="E10402" s="1092" t="s">
        <v>16909</v>
      </c>
      <c r="F10402" s="795"/>
      <c r="G10402" s="796">
        <v>2606.1843836437497</v>
      </c>
    </row>
    <row r="10403" spans="1:7" x14ac:dyDescent="0.25">
      <c r="A10403" s="792" t="s">
        <v>16912</v>
      </c>
      <c r="B10403" s="813" t="s">
        <v>13632</v>
      </c>
      <c r="C10403" s="814" t="s">
        <v>11571</v>
      </c>
      <c r="D10403" s="795"/>
      <c r="E10403" s="984" t="s">
        <v>16913</v>
      </c>
      <c r="F10403" s="795"/>
      <c r="G10403" s="796">
        <v>3164.6524658531248</v>
      </c>
    </row>
    <row r="10404" spans="1:7" x14ac:dyDescent="0.25">
      <c r="A10404" s="792" t="s">
        <v>16914</v>
      </c>
      <c r="B10404" s="813" t="s">
        <v>13632</v>
      </c>
      <c r="C10404" s="814" t="s">
        <v>11571</v>
      </c>
      <c r="D10404" s="795"/>
      <c r="E10404" s="984" t="s">
        <v>16915</v>
      </c>
      <c r="F10404" s="795"/>
      <c r="G10404" s="796">
        <v>3164.6524658531248</v>
      </c>
    </row>
    <row r="10405" spans="1:7" x14ac:dyDescent="0.25">
      <c r="A10405" s="792" t="s">
        <v>16916</v>
      </c>
      <c r="B10405" s="813" t="s">
        <v>13632</v>
      </c>
      <c r="C10405" s="814" t="s">
        <v>11613</v>
      </c>
      <c r="D10405" s="795"/>
      <c r="E10405" s="984" t="s">
        <v>16913</v>
      </c>
      <c r="F10405" s="795"/>
      <c r="G10405" s="796">
        <v>3164.6524658531248</v>
      </c>
    </row>
    <row r="10406" spans="1:7" x14ac:dyDescent="0.25">
      <c r="A10406" s="792" t="s">
        <v>16917</v>
      </c>
      <c r="B10406" s="813" t="s">
        <v>13632</v>
      </c>
      <c r="C10406" s="814" t="s">
        <v>11613</v>
      </c>
      <c r="D10406" s="795"/>
      <c r="E10406" s="984" t="s">
        <v>16915</v>
      </c>
      <c r="F10406" s="795"/>
      <c r="G10406" s="796">
        <v>3164.6524658531248</v>
      </c>
    </row>
    <row r="10407" spans="1:7" x14ac:dyDescent="0.25">
      <c r="A10407" s="792" t="s">
        <v>16918</v>
      </c>
      <c r="B10407" s="813" t="s">
        <v>13632</v>
      </c>
      <c r="C10407" s="814" t="s">
        <v>11571</v>
      </c>
      <c r="D10407" s="795"/>
      <c r="E10407" s="984" t="s">
        <v>16919</v>
      </c>
      <c r="F10407" s="795"/>
      <c r="G10407" s="796">
        <v>3350.8084932562497</v>
      </c>
    </row>
    <row r="10408" spans="1:7" x14ac:dyDescent="0.25">
      <c r="A10408" s="803" t="s">
        <v>16920</v>
      </c>
      <c r="B10408" s="804" t="s">
        <v>13632</v>
      </c>
      <c r="C10408" s="805" t="s">
        <v>11569</v>
      </c>
      <c r="D10408" s="806"/>
      <c r="E10408" s="808" t="s">
        <v>16921</v>
      </c>
      <c r="F10408" s="806"/>
      <c r="G10408" s="807">
        <v>6701.6169865124994</v>
      </c>
    </row>
    <row r="10409" spans="1:7" x14ac:dyDescent="0.25">
      <c r="A10409" s="803" t="s">
        <v>16922</v>
      </c>
      <c r="B10409" s="804" t="s">
        <v>13632</v>
      </c>
      <c r="C10409" s="805" t="s">
        <v>11569</v>
      </c>
      <c r="D10409" s="806"/>
      <c r="E10409" s="808" t="s">
        <v>16923</v>
      </c>
      <c r="F10409" s="806"/>
      <c r="G10409" s="807">
        <v>6701.6169865124994</v>
      </c>
    </row>
    <row r="10410" spans="1:7" x14ac:dyDescent="0.25">
      <c r="A10410" s="792" t="s">
        <v>16924</v>
      </c>
      <c r="B10410" s="813" t="s">
        <v>16925</v>
      </c>
      <c r="C10410" s="814" t="s">
        <v>11569</v>
      </c>
      <c r="D10410" s="795"/>
      <c r="E10410" s="984" t="s">
        <v>16926</v>
      </c>
      <c r="F10410" s="795"/>
      <c r="G10410" s="796">
        <v>3164.6524658531248</v>
      </c>
    </row>
    <row r="10411" spans="1:7" x14ac:dyDescent="0.25">
      <c r="A10411" s="792" t="s">
        <v>16927</v>
      </c>
      <c r="B10411" s="813" t="s">
        <v>16925</v>
      </c>
      <c r="C10411" s="814" t="s">
        <v>11613</v>
      </c>
      <c r="D10411" s="795"/>
      <c r="E10411" s="1070" t="s">
        <v>16928</v>
      </c>
      <c r="F10411" s="795"/>
      <c r="G10411" s="796">
        <v>2420.0283562406248</v>
      </c>
    </row>
    <row r="10412" spans="1:7" x14ac:dyDescent="0.25">
      <c r="A10412" s="787" t="s">
        <v>22477</v>
      </c>
      <c r="B10412" s="809" t="s">
        <v>13057</v>
      </c>
      <c r="C10412" s="810" t="s">
        <v>853</v>
      </c>
      <c r="D10412" s="790"/>
      <c r="E10412" s="983" t="s">
        <v>22538</v>
      </c>
      <c r="F10412" s="790"/>
      <c r="G10412" s="791">
        <v>887.77771874999985</v>
      </c>
    </row>
    <row r="10413" spans="1:7" x14ac:dyDescent="0.25">
      <c r="A10413" s="787" t="s">
        <v>22479</v>
      </c>
      <c r="B10413" s="809" t="s">
        <v>13057</v>
      </c>
      <c r="C10413" s="810" t="s">
        <v>855</v>
      </c>
      <c r="D10413" s="790"/>
      <c r="E10413" s="983" t="s">
        <v>22538</v>
      </c>
      <c r="F10413" s="790"/>
      <c r="G10413" s="791">
        <v>887.77771874999985</v>
      </c>
    </row>
    <row r="10414" spans="1:7" x14ac:dyDescent="0.25">
      <c r="A10414" s="787" t="s">
        <v>22481</v>
      </c>
      <c r="B10414" s="809" t="s">
        <v>13057</v>
      </c>
      <c r="C10414" s="810" t="s">
        <v>11613</v>
      </c>
      <c r="D10414" s="790"/>
      <c r="E10414" s="983" t="s">
        <v>22538</v>
      </c>
      <c r="F10414" s="790"/>
      <c r="G10414" s="791">
        <v>887.77771874999985</v>
      </c>
    </row>
    <row r="10415" spans="1:7" x14ac:dyDescent="0.25">
      <c r="A10415" s="787" t="s">
        <v>22483</v>
      </c>
      <c r="B10415" s="809" t="s">
        <v>13057</v>
      </c>
      <c r="C10415" s="810" t="s">
        <v>853</v>
      </c>
      <c r="D10415" s="790"/>
      <c r="E10415" s="983" t="s">
        <v>22539</v>
      </c>
      <c r="F10415" s="790"/>
      <c r="G10415" s="791">
        <v>887.77771874999985</v>
      </c>
    </row>
    <row r="10416" spans="1:7" x14ac:dyDescent="0.25">
      <c r="A10416" s="787" t="s">
        <v>22485</v>
      </c>
      <c r="B10416" s="809" t="s">
        <v>13057</v>
      </c>
      <c r="C10416" s="810" t="s">
        <v>855</v>
      </c>
      <c r="D10416" s="790"/>
      <c r="E10416" s="983" t="s">
        <v>22539</v>
      </c>
      <c r="F10416" s="790"/>
      <c r="G10416" s="791">
        <v>887.77771874999985</v>
      </c>
    </row>
    <row r="10417" spans="1:7" x14ac:dyDescent="0.25">
      <c r="A10417" s="787" t="s">
        <v>16929</v>
      </c>
      <c r="B10417" s="809" t="s">
        <v>13057</v>
      </c>
      <c r="C10417" s="810" t="s">
        <v>11613</v>
      </c>
      <c r="D10417" s="790"/>
      <c r="E10417" s="983" t="s">
        <v>22539</v>
      </c>
      <c r="F10417" s="790"/>
      <c r="G10417" s="791">
        <v>887.77771874999985</v>
      </c>
    </row>
    <row r="10418" spans="1:7" x14ac:dyDescent="0.25">
      <c r="A10418" s="792" t="s">
        <v>16930</v>
      </c>
      <c r="B10418" s="813" t="s">
        <v>13057</v>
      </c>
      <c r="C10418" s="814" t="s">
        <v>11613</v>
      </c>
      <c r="D10418" s="795"/>
      <c r="E10418" s="984" t="s">
        <v>16931</v>
      </c>
      <c r="F10418" s="795"/>
      <c r="G10418" s="796">
        <v>2420.0283562406248</v>
      </c>
    </row>
    <row r="10419" spans="1:7" x14ac:dyDescent="0.25">
      <c r="A10419" s="792" t="s">
        <v>16932</v>
      </c>
      <c r="B10419" s="813" t="s">
        <v>13057</v>
      </c>
      <c r="C10419" s="814" t="s">
        <v>11613</v>
      </c>
      <c r="D10419" s="795"/>
      <c r="E10419" s="984" t="s">
        <v>16933</v>
      </c>
      <c r="F10419" s="795"/>
      <c r="G10419" s="796">
        <v>2420.0283562406248</v>
      </c>
    </row>
    <row r="10420" spans="1:7" x14ac:dyDescent="0.25">
      <c r="A10420" s="792" t="s">
        <v>16934</v>
      </c>
      <c r="B10420" s="813" t="s">
        <v>13057</v>
      </c>
      <c r="C10420" s="814" t="s">
        <v>11569</v>
      </c>
      <c r="D10420" s="795"/>
      <c r="E10420" s="984" t="s">
        <v>16935</v>
      </c>
      <c r="F10420" s="795"/>
      <c r="G10420" s="796">
        <v>2420.0283562406248</v>
      </c>
    </row>
    <row r="10421" spans="1:7" x14ac:dyDescent="0.25">
      <c r="A10421" s="792" t="s">
        <v>16936</v>
      </c>
      <c r="B10421" s="813" t="s">
        <v>13057</v>
      </c>
      <c r="C10421" s="814" t="s">
        <v>11569</v>
      </c>
      <c r="D10421" s="795"/>
      <c r="E10421" s="984" t="s">
        <v>16937</v>
      </c>
      <c r="F10421" s="795"/>
      <c r="G10421" s="796">
        <v>2420.0283562406248</v>
      </c>
    </row>
    <row r="10422" spans="1:7" x14ac:dyDescent="0.25">
      <c r="A10422" s="792" t="s">
        <v>16938</v>
      </c>
      <c r="B10422" s="813" t="s">
        <v>13946</v>
      </c>
      <c r="C10422" s="814" t="s">
        <v>16119</v>
      </c>
      <c r="D10422" s="795"/>
      <c r="E10422" s="984" t="s">
        <v>16005</v>
      </c>
      <c r="F10422" s="795"/>
      <c r="G10422" s="796">
        <v>3164.6524658531248</v>
      </c>
    </row>
    <row r="10423" spans="1:7" x14ac:dyDescent="0.25">
      <c r="A10423" s="792" t="s">
        <v>16939</v>
      </c>
      <c r="B10423" s="813" t="s">
        <v>13946</v>
      </c>
      <c r="C10423" s="814" t="s">
        <v>16119</v>
      </c>
      <c r="D10423" s="795"/>
      <c r="E10423" s="984" t="s">
        <v>16007</v>
      </c>
      <c r="F10423" s="795"/>
      <c r="G10423" s="796">
        <v>3164.6524658531248</v>
      </c>
    </row>
    <row r="10424" spans="1:7" x14ac:dyDescent="0.25">
      <c r="A10424" s="803" t="s">
        <v>16940</v>
      </c>
      <c r="B10424" s="804" t="s">
        <v>1457</v>
      </c>
      <c r="C10424" s="805" t="s">
        <v>11571</v>
      </c>
      <c r="D10424" s="806"/>
      <c r="E10424" s="808" t="s">
        <v>16941</v>
      </c>
      <c r="F10424" s="806"/>
      <c r="G10424" s="807">
        <v>2978.4964384499995</v>
      </c>
    </row>
    <row r="10425" spans="1:7" x14ac:dyDescent="0.25">
      <c r="A10425" s="803" t="s">
        <v>16942</v>
      </c>
      <c r="B10425" s="804" t="s">
        <v>1457</v>
      </c>
      <c r="C10425" s="805" t="s">
        <v>11613</v>
      </c>
      <c r="D10425" s="806"/>
      <c r="E10425" s="808" t="s">
        <v>16941</v>
      </c>
      <c r="F10425" s="806"/>
      <c r="G10425" s="807">
        <v>2978.4964384499995</v>
      </c>
    </row>
    <row r="10426" spans="1:7" x14ac:dyDescent="0.25">
      <c r="A10426" s="803" t="s">
        <v>16943</v>
      </c>
      <c r="B10426" s="804" t="s">
        <v>1457</v>
      </c>
      <c r="C10426" s="805" t="s">
        <v>11571</v>
      </c>
      <c r="D10426" s="806"/>
      <c r="E10426" s="808" t="s">
        <v>16944</v>
      </c>
      <c r="F10426" s="806"/>
      <c r="G10426" s="807">
        <v>2978.4964384499995</v>
      </c>
    </row>
    <row r="10427" spans="1:7" x14ac:dyDescent="0.25">
      <c r="A10427" s="803" t="s">
        <v>16945</v>
      </c>
      <c r="B10427" s="804" t="s">
        <v>1457</v>
      </c>
      <c r="C10427" s="805" t="s">
        <v>11613</v>
      </c>
      <c r="D10427" s="806"/>
      <c r="E10427" s="808" t="s">
        <v>16944</v>
      </c>
      <c r="F10427" s="806"/>
      <c r="G10427" s="807">
        <v>2978.4964384499995</v>
      </c>
    </row>
    <row r="10428" spans="1:7" x14ac:dyDescent="0.25">
      <c r="A10428" s="792" t="s">
        <v>16946</v>
      </c>
      <c r="B10428" s="813" t="s">
        <v>1457</v>
      </c>
      <c r="C10428" s="814" t="s">
        <v>16344</v>
      </c>
      <c r="D10428" s="795"/>
      <c r="E10428" s="984" t="s">
        <v>16947</v>
      </c>
      <c r="F10428" s="795"/>
      <c r="G10428" s="796">
        <v>5398.5247946906247</v>
      </c>
    </row>
    <row r="10429" spans="1:7" x14ac:dyDescent="0.25">
      <c r="A10429" s="792" t="s">
        <v>16948</v>
      </c>
      <c r="B10429" s="813" t="s">
        <v>1457</v>
      </c>
      <c r="C10429" s="814" t="s">
        <v>16344</v>
      </c>
      <c r="D10429" s="795"/>
      <c r="E10429" s="984" t="s">
        <v>16949</v>
      </c>
      <c r="F10429" s="795"/>
      <c r="G10429" s="796">
        <v>5398.5247946906247</v>
      </c>
    </row>
    <row r="10430" spans="1:7" x14ac:dyDescent="0.25">
      <c r="A10430" s="803" t="s">
        <v>16950</v>
      </c>
      <c r="B10430" s="804" t="s">
        <v>1457</v>
      </c>
      <c r="C10430" s="805" t="s">
        <v>16119</v>
      </c>
      <c r="D10430" s="806"/>
      <c r="E10430" s="982" t="s">
        <v>16951</v>
      </c>
      <c r="F10430" s="806"/>
      <c r="G10430" s="807">
        <v>3909.2765754656248</v>
      </c>
    </row>
    <row r="10431" spans="1:7" x14ac:dyDescent="0.25">
      <c r="A10431" s="803" t="s">
        <v>16952</v>
      </c>
      <c r="B10431" s="804" t="s">
        <v>1457</v>
      </c>
      <c r="C10431" s="805" t="s">
        <v>16119</v>
      </c>
      <c r="D10431" s="806"/>
      <c r="E10431" s="982" t="s">
        <v>16953</v>
      </c>
      <c r="F10431" s="806"/>
      <c r="G10431" s="807">
        <v>3909.2765754656248</v>
      </c>
    </row>
    <row r="10432" spans="1:7" x14ac:dyDescent="0.25">
      <c r="A10432" s="803" t="s">
        <v>16954</v>
      </c>
      <c r="B10432" s="804" t="s">
        <v>1457</v>
      </c>
      <c r="C10432" s="805" t="s">
        <v>11571</v>
      </c>
      <c r="D10432" s="806"/>
      <c r="E10432" s="982" t="s">
        <v>16955</v>
      </c>
      <c r="F10432" s="806"/>
      <c r="G10432" s="807">
        <v>3536.964520659375</v>
      </c>
    </row>
    <row r="10433" spans="1:7" x14ac:dyDescent="0.25">
      <c r="A10433" s="803" t="s">
        <v>16956</v>
      </c>
      <c r="B10433" s="804" t="s">
        <v>1457</v>
      </c>
      <c r="C10433" s="805" t="s">
        <v>11571</v>
      </c>
      <c r="D10433" s="806"/>
      <c r="E10433" s="982" t="s">
        <v>16957</v>
      </c>
      <c r="F10433" s="806"/>
      <c r="G10433" s="807">
        <v>3536.964520659375</v>
      </c>
    </row>
    <row r="10434" spans="1:7" x14ac:dyDescent="0.25">
      <c r="A10434" s="803" t="s">
        <v>16958</v>
      </c>
      <c r="B10434" s="804" t="s">
        <v>1457</v>
      </c>
      <c r="C10434" s="805" t="s">
        <v>11569</v>
      </c>
      <c r="D10434" s="806"/>
      <c r="E10434" s="982" t="s">
        <v>16959</v>
      </c>
      <c r="F10434" s="806"/>
      <c r="G10434" s="807">
        <v>3350.8084932562497</v>
      </c>
    </row>
    <row r="10435" spans="1:7" x14ac:dyDescent="0.25">
      <c r="A10435" s="803" t="s">
        <v>16960</v>
      </c>
      <c r="B10435" s="804" t="s">
        <v>1457</v>
      </c>
      <c r="C10435" s="805" t="s">
        <v>11569</v>
      </c>
      <c r="D10435" s="806"/>
      <c r="E10435" s="982" t="s">
        <v>16961</v>
      </c>
      <c r="F10435" s="806"/>
      <c r="G10435" s="807">
        <v>3350.8084932562497</v>
      </c>
    </row>
    <row r="10436" spans="1:7" x14ac:dyDescent="0.25">
      <c r="A10436" s="803" t="s">
        <v>16962</v>
      </c>
      <c r="B10436" s="804" t="s">
        <v>1457</v>
      </c>
      <c r="C10436" s="805" t="s">
        <v>11569</v>
      </c>
      <c r="D10436" s="806"/>
      <c r="E10436" s="982" t="s">
        <v>16963</v>
      </c>
      <c r="F10436" s="806"/>
      <c r="G10436" s="807">
        <v>3350.8084932562497</v>
      </c>
    </row>
    <row r="10437" spans="1:7" x14ac:dyDescent="0.25">
      <c r="A10437" s="803" t="s">
        <v>16964</v>
      </c>
      <c r="B10437" s="804" t="s">
        <v>1457</v>
      </c>
      <c r="C10437" s="805" t="s">
        <v>11569</v>
      </c>
      <c r="D10437" s="806"/>
      <c r="E10437" s="982" t="s">
        <v>16965</v>
      </c>
      <c r="F10437" s="806"/>
      <c r="G10437" s="807">
        <v>3350.8084932562497</v>
      </c>
    </row>
    <row r="10438" spans="1:7" x14ac:dyDescent="0.25">
      <c r="A10438" s="803" t="s">
        <v>16966</v>
      </c>
      <c r="B10438" s="804" t="s">
        <v>1457</v>
      </c>
      <c r="C10438" s="805" t="s">
        <v>11571</v>
      </c>
      <c r="D10438" s="806"/>
      <c r="E10438" s="808" t="s">
        <v>16967</v>
      </c>
      <c r="F10438" s="806"/>
      <c r="G10438" s="807">
        <v>2606.1843836437497</v>
      </c>
    </row>
    <row r="10439" spans="1:7" x14ac:dyDescent="0.25">
      <c r="A10439" s="803" t="s">
        <v>16968</v>
      </c>
      <c r="B10439" s="804" t="s">
        <v>1457</v>
      </c>
      <c r="C10439" s="805" t="s">
        <v>11571</v>
      </c>
      <c r="D10439" s="806"/>
      <c r="E10439" s="808" t="s">
        <v>16969</v>
      </c>
      <c r="F10439" s="806"/>
      <c r="G10439" s="807">
        <v>2606.1843836437497</v>
      </c>
    </row>
    <row r="10440" spans="1:7" x14ac:dyDescent="0.25">
      <c r="A10440" s="792" t="s">
        <v>16970</v>
      </c>
      <c r="B10440" s="813" t="s">
        <v>1457</v>
      </c>
      <c r="C10440" s="814" t="s">
        <v>11613</v>
      </c>
      <c r="D10440" s="795"/>
      <c r="E10440" s="984" t="s">
        <v>16971</v>
      </c>
      <c r="F10440" s="795"/>
      <c r="G10440" s="796">
        <v>3350.8084932562497</v>
      </c>
    </row>
    <row r="10441" spans="1:7" x14ac:dyDescent="0.25">
      <c r="A10441" s="792" t="s">
        <v>16972</v>
      </c>
      <c r="B10441" s="813" t="s">
        <v>1457</v>
      </c>
      <c r="C10441" s="814" t="s">
        <v>11613</v>
      </c>
      <c r="D10441" s="795"/>
      <c r="E10441" s="984" t="s">
        <v>16973</v>
      </c>
      <c r="F10441" s="795"/>
      <c r="G10441" s="796">
        <v>3350.8084932562497</v>
      </c>
    </row>
    <row r="10442" spans="1:7" x14ac:dyDescent="0.25">
      <c r="A10442" s="792" t="s">
        <v>16974</v>
      </c>
      <c r="B10442" s="813" t="s">
        <v>1457</v>
      </c>
      <c r="C10442" s="814" t="s">
        <v>11613</v>
      </c>
      <c r="D10442" s="795"/>
      <c r="E10442" s="984" t="s">
        <v>16975</v>
      </c>
      <c r="F10442" s="795"/>
      <c r="G10442" s="796">
        <v>3350.8084932562497</v>
      </c>
    </row>
    <row r="10443" spans="1:7" x14ac:dyDescent="0.25">
      <c r="A10443" s="792" t="s">
        <v>16976</v>
      </c>
      <c r="B10443" s="813" t="s">
        <v>1457</v>
      </c>
      <c r="C10443" s="814" t="s">
        <v>11613</v>
      </c>
      <c r="D10443" s="795"/>
      <c r="E10443" s="984" t="s">
        <v>16977</v>
      </c>
      <c r="F10443" s="795"/>
      <c r="G10443" s="796">
        <v>3350.8084932562497</v>
      </c>
    </row>
    <row r="10444" spans="1:7" x14ac:dyDescent="0.25">
      <c r="A10444" s="803" t="s">
        <v>16978</v>
      </c>
      <c r="B10444" s="804" t="s">
        <v>1457</v>
      </c>
      <c r="C10444" s="805" t="s">
        <v>11613</v>
      </c>
      <c r="D10444" s="806"/>
      <c r="E10444" s="982" t="s">
        <v>16979</v>
      </c>
      <c r="F10444" s="806"/>
      <c r="G10444" s="807">
        <v>2606.1843836437497</v>
      </c>
    </row>
    <row r="10445" spans="1:7" x14ac:dyDescent="0.25">
      <c r="A10445" s="803" t="s">
        <v>16980</v>
      </c>
      <c r="B10445" s="804" t="s">
        <v>1457</v>
      </c>
      <c r="C10445" s="805" t="s">
        <v>16344</v>
      </c>
      <c r="D10445" s="806"/>
      <c r="E10445" s="982" t="s">
        <v>16981</v>
      </c>
      <c r="F10445" s="806"/>
      <c r="G10445" s="807">
        <v>4653.9006850781243</v>
      </c>
    </row>
    <row r="10446" spans="1:7" x14ac:dyDescent="0.25">
      <c r="A10446" s="803" t="s">
        <v>16982</v>
      </c>
      <c r="B10446" s="804" t="s">
        <v>1457</v>
      </c>
      <c r="C10446" s="805" t="s">
        <v>16344</v>
      </c>
      <c r="D10446" s="806"/>
      <c r="E10446" s="982" t="s">
        <v>16983</v>
      </c>
      <c r="F10446" s="806"/>
      <c r="G10446" s="807">
        <v>4653.9006850781243</v>
      </c>
    </row>
    <row r="10447" spans="1:7" x14ac:dyDescent="0.25">
      <c r="A10447" s="792" t="s">
        <v>16984</v>
      </c>
      <c r="B10447" s="813" t="s">
        <v>1457</v>
      </c>
      <c r="C10447" s="814" t="s">
        <v>11613</v>
      </c>
      <c r="D10447" s="795"/>
      <c r="E10447" s="1092" t="s">
        <v>16985</v>
      </c>
      <c r="F10447" s="795"/>
      <c r="G10447" s="796">
        <v>3909.2765754656248</v>
      </c>
    </row>
    <row r="10448" spans="1:7" x14ac:dyDescent="0.25">
      <c r="A10448" s="792" t="s">
        <v>16986</v>
      </c>
      <c r="B10448" s="813" t="s">
        <v>1457</v>
      </c>
      <c r="C10448" s="814" t="s">
        <v>11613</v>
      </c>
      <c r="D10448" s="795"/>
      <c r="E10448" s="984" t="s">
        <v>16987</v>
      </c>
      <c r="F10448" s="795"/>
      <c r="G10448" s="796">
        <v>3909.2765754656248</v>
      </c>
    </row>
    <row r="10449" spans="1:7" x14ac:dyDescent="0.25">
      <c r="A10449" s="792" t="s">
        <v>16988</v>
      </c>
      <c r="B10449" s="813" t="s">
        <v>1457</v>
      </c>
      <c r="C10449" s="814" t="s">
        <v>11613</v>
      </c>
      <c r="D10449" s="795"/>
      <c r="E10449" s="1092" t="s">
        <v>16989</v>
      </c>
      <c r="F10449" s="795"/>
      <c r="G10449" s="796">
        <v>3909.2765754656248</v>
      </c>
    </row>
    <row r="10450" spans="1:7" x14ac:dyDescent="0.25">
      <c r="A10450" s="792" t="s">
        <v>16990</v>
      </c>
      <c r="B10450" s="813" t="s">
        <v>1457</v>
      </c>
      <c r="C10450" s="814" t="s">
        <v>11613</v>
      </c>
      <c r="D10450" s="795"/>
      <c r="E10450" s="984" t="s">
        <v>16991</v>
      </c>
      <c r="F10450" s="795"/>
      <c r="G10450" s="796">
        <v>3909.2765754656248</v>
      </c>
    </row>
    <row r="10451" spans="1:7" x14ac:dyDescent="0.25">
      <c r="A10451" s="787" t="s">
        <v>22433</v>
      </c>
      <c r="B10451" s="809" t="s">
        <v>1457</v>
      </c>
      <c r="C10451" s="810" t="s">
        <v>11571</v>
      </c>
      <c r="D10451" s="1293"/>
      <c r="E10451" s="983" t="s">
        <v>22434</v>
      </c>
      <c r="F10451" s="1293"/>
      <c r="G10451" s="791">
        <v>3070.6148849999995</v>
      </c>
    </row>
    <row r="10452" spans="1:7" x14ac:dyDescent="0.25">
      <c r="A10452" s="787" t="s">
        <v>22435</v>
      </c>
      <c r="B10452" s="809" t="s">
        <v>1457</v>
      </c>
      <c r="C10452" s="810" t="s">
        <v>11569</v>
      </c>
      <c r="D10452" s="1293"/>
      <c r="E10452" s="983" t="s">
        <v>22434</v>
      </c>
      <c r="F10452" s="1293"/>
      <c r="G10452" s="791">
        <v>3070.6148849999995</v>
      </c>
    </row>
    <row r="10453" spans="1:7" x14ac:dyDescent="0.25">
      <c r="A10453" s="792" t="s">
        <v>16992</v>
      </c>
      <c r="B10453" s="813" t="s">
        <v>11981</v>
      </c>
      <c r="C10453" s="814" t="s">
        <v>11571</v>
      </c>
      <c r="D10453" s="795"/>
      <c r="E10453" s="984" t="s">
        <v>16993</v>
      </c>
      <c r="F10453" s="795"/>
      <c r="G10453" s="796">
        <v>2978.4964384499995</v>
      </c>
    </row>
    <row r="10454" spans="1:7" x14ac:dyDescent="0.25">
      <c r="A10454" s="792" t="s">
        <v>16994</v>
      </c>
      <c r="B10454" s="813" t="s">
        <v>11981</v>
      </c>
      <c r="C10454" s="814" t="s">
        <v>11613</v>
      </c>
      <c r="D10454" s="795"/>
      <c r="E10454" s="984" t="s">
        <v>16993</v>
      </c>
      <c r="F10454" s="795"/>
      <c r="G10454" s="796">
        <v>2978.4964384499995</v>
      </c>
    </row>
    <row r="10455" spans="1:7" x14ac:dyDescent="0.25">
      <c r="A10455" s="803" t="s">
        <v>16995</v>
      </c>
      <c r="B10455" s="804" t="s">
        <v>16996</v>
      </c>
      <c r="C10455" s="805" t="s">
        <v>11571</v>
      </c>
      <c r="D10455" s="806"/>
      <c r="E10455" s="982" t="s">
        <v>13502</v>
      </c>
      <c r="F10455" s="806"/>
      <c r="G10455" s="807">
        <v>4095.4326028687497</v>
      </c>
    </row>
    <row r="10456" spans="1:7" x14ac:dyDescent="0.25">
      <c r="A10456" s="803" t="s">
        <v>16997</v>
      </c>
      <c r="B10456" s="804" t="s">
        <v>16996</v>
      </c>
      <c r="C10456" s="805" t="s">
        <v>11571</v>
      </c>
      <c r="D10456" s="806"/>
      <c r="E10456" s="982" t="s">
        <v>13</v>
      </c>
      <c r="F10456" s="806"/>
      <c r="G10456" s="807">
        <v>4095.4326028687497</v>
      </c>
    </row>
    <row r="10457" spans="1:7" x14ac:dyDescent="0.25">
      <c r="A10457" s="803" t="s">
        <v>16998</v>
      </c>
      <c r="B10457" s="804" t="s">
        <v>16996</v>
      </c>
      <c r="C10457" s="805" t="s">
        <v>11613</v>
      </c>
      <c r="D10457" s="806"/>
      <c r="E10457" s="982" t="s">
        <v>13502</v>
      </c>
      <c r="F10457" s="806"/>
      <c r="G10457" s="807">
        <v>4095.4326028687497</v>
      </c>
    </row>
    <row r="10458" spans="1:7" x14ac:dyDescent="0.25">
      <c r="A10458" s="803" t="s">
        <v>16999</v>
      </c>
      <c r="B10458" s="804" t="s">
        <v>16996</v>
      </c>
      <c r="C10458" s="805" t="s">
        <v>11613</v>
      </c>
      <c r="D10458" s="806"/>
      <c r="E10458" s="982" t="s">
        <v>13</v>
      </c>
      <c r="F10458" s="806"/>
      <c r="G10458" s="807">
        <v>4095.4326028687497</v>
      </c>
    </row>
    <row r="10459" spans="1:7" x14ac:dyDescent="0.25">
      <c r="A10459" s="803" t="s">
        <v>17000</v>
      </c>
      <c r="B10459" s="804" t="s">
        <v>16996</v>
      </c>
      <c r="C10459" s="805" t="s">
        <v>11571</v>
      </c>
      <c r="D10459" s="806"/>
      <c r="E10459" s="982" t="s">
        <v>12491</v>
      </c>
      <c r="F10459" s="806"/>
      <c r="G10459" s="807">
        <v>4095.4326028687497</v>
      </c>
    </row>
    <row r="10460" spans="1:7" x14ac:dyDescent="0.25">
      <c r="A10460" s="803" t="s">
        <v>17001</v>
      </c>
      <c r="B10460" s="804" t="s">
        <v>16996</v>
      </c>
      <c r="C10460" s="805" t="s">
        <v>11613</v>
      </c>
      <c r="D10460" s="806"/>
      <c r="E10460" s="982" t="s">
        <v>12491</v>
      </c>
      <c r="F10460" s="806"/>
      <c r="G10460" s="807">
        <v>4095.4326028687497</v>
      </c>
    </row>
    <row r="10461" spans="1:7" x14ac:dyDescent="0.25">
      <c r="A10461" s="803" t="s">
        <v>17002</v>
      </c>
      <c r="B10461" s="804" t="s">
        <v>16996</v>
      </c>
      <c r="C10461" s="805" t="s">
        <v>11571</v>
      </c>
      <c r="D10461" s="806"/>
      <c r="E10461" s="982" t="s">
        <v>17003</v>
      </c>
      <c r="F10461" s="806"/>
      <c r="G10461" s="807">
        <v>3070.614885</v>
      </c>
    </row>
    <row r="10462" spans="1:7" x14ac:dyDescent="0.25">
      <c r="A10462" s="803" t="s">
        <v>17004</v>
      </c>
      <c r="B10462" s="804" t="s">
        <v>16996</v>
      </c>
      <c r="C10462" s="805" t="s">
        <v>11613</v>
      </c>
      <c r="D10462" s="806"/>
      <c r="E10462" s="982" t="s">
        <v>17003</v>
      </c>
      <c r="F10462" s="806"/>
      <c r="G10462" s="807">
        <v>3070.614885</v>
      </c>
    </row>
    <row r="10463" spans="1:7" x14ac:dyDescent="0.25">
      <c r="A10463" s="803" t="s">
        <v>17005</v>
      </c>
      <c r="B10463" s="804" t="s">
        <v>16996</v>
      </c>
      <c r="C10463" s="805" t="s">
        <v>11569</v>
      </c>
      <c r="D10463" s="806"/>
      <c r="E10463" s="982" t="s">
        <v>17003</v>
      </c>
      <c r="F10463" s="806"/>
      <c r="G10463" s="807">
        <v>3070.614885</v>
      </c>
    </row>
    <row r="10464" spans="1:7" x14ac:dyDescent="0.25">
      <c r="A10464" s="803" t="s">
        <v>17006</v>
      </c>
      <c r="B10464" s="804" t="s">
        <v>16996</v>
      </c>
      <c r="C10464" s="805" t="s">
        <v>11571</v>
      </c>
      <c r="D10464" s="806"/>
      <c r="E10464" s="982" t="s">
        <v>17007</v>
      </c>
      <c r="F10464" s="806"/>
      <c r="G10464" s="807">
        <v>3070.614885</v>
      </c>
    </row>
    <row r="10465" spans="1:7" x14ac:dyDescent="0.25">
      <c r="A10465" s="803" t="s">
        <v>17008</v>
      </c>
      <c r="B10465" s="804" t="s">
        <v>16996</v>
      </c>
      <c r="C10465" s="805" t="s">
        <v>11613</v>
      </c>
      <c r="D10465" s="806"/>
      <c r="E10465" s="982" t="s">
        <v>17007</v>
      </c>
      <c r="F10465" s="806"/>
      <c r="G10465" s="807">
        <v>3070.614885</v>
      </c>
    </row>
    <row r="10466" spans="1:7" x14ac:dyDescent="0.25">
      <c r="A10466" s="803" t="s">
        <v>17009</v>
      </c>
      <c r="B10466" s="804" t="s">
        <v>16996</v>
      </c>
      <c r="C10466" s="805" t="s">
        <v>11569</v>
      </c>
      <c r="D10466" s="806"/>
      <c r="E10466" s="982" t="s">
        <v>17007</v>
      </c>
      <c r="F10466" s="806"/>
      <c r="G10466" s="807">
        <v>3070.614885</v>
      </c>
    </row>
    <row r="10467" spans="1:7" x14ac:dyDescent="0.25">
      <c r="A10467" s="803" t="s">
        <v>17010</v>
      </c>
      <c r="B10467" s="804" t="s">
        <v>16996</v>
      </c>
      <c r="C10467" s="805" t="s">
        <v>11571</v>
      </c>
      <c r="D10467" s="806"/>
      <c r="E10467" s="982" t="s">
        <v>17011</v>
      </c>
      <c r="F10467" s="806"/>
      <c r="G10467" s="807">
        <v>3070.614885</v>
      </c>
    </row>
    <row r="10468" spans="1:7" x14ac:dyDescent="0.25">
      <c r="A10468" s="803" t="s">
        <v>17012</v>
      </c>
      <c r="B10468" s="804" t="s">
        <v>16996</v>
      </c>
      <c r="C10468" s="805" t="s">
        <v>11613</v>
      </c>
      <c r="D10468" s="806"/>
      <c r="E10468" s="982" t="s">
        <v>17011</v>
      </c>
      <c r="F10468" s="806"/>
      <c r="G10468" s="807">
        <v>3070.614885</v>
      </c>
    </row>
    <row r="10469" spans="1:7" x14ac:dyDescent="0.25">
      <c r="A10469" s="803" t="s">
        <v>17013</v>
      </c>
      <c r="B10469" s="804" t="s">
        <v>16996</v>
      </c>
      <c r="C10469" s="805" t="s">
        <v>11569</v>
      </c>
      <c r="D10469" s="806"/>
      <c r="E10469" s="982" t="s">
        <v>17011</v>
      </c>
      <c r="F10469" s="806"/>
      <c r="G10469" s="807">
        <v>3070.614885</v>
      </c>
    </row>
    <row r="10470" spans="1:7" x14ac:dyDescent="0.25">
      <c r="A10470" s="803" t="s">
        <v>17014</v>
      </c>
      <c r="B10470" s="804" t="s">
        <v>13003</v>
      </c>
      <c r="C10470" s="805" t="s">
        <v>11571</v>
      </c>
      <c r="D10470" s="806"/>
      <c r="E10470" s="982" t="s">
        <v>17015</v>
      </c>
      <c r="F10470" s="806"/>
      <c r="G10470" s="807">
        <v>4281.5886302718745</v>
      </c>
    </row>
    <row r="10471" spans="1:7" x14ac:dyDescent="0.25">
      <c r="A10471" s="803" t="s">
        <v>17016</v>
      </c>
      <c r="B10471" s="804" t="s">
        <v>13003</v>
      </c>
      <c r="C10471" s="805" t="s">
        <v>11613</v>
      </c>
      <c r="D10471" s="806"/>
      <c r="E10471" s="982" t="s">
        <v>17015</v>
      </c>
      <c r="F10471" s="806"/>
      <c r="G10471" s="807">
        <v>4281.5886302718745</v>
      </c>
    </row>
    <row r="10472" spans="1:7" x14ac:dyDescent="0.25">
      <c r="A10472" s="974" t="s">
        <v>17017</v>
      </c>
      <c r="B10472" s="975" t="s">
        <v>13003</v>
      </c>
      <c r="C10472" s="976" t="s">
        <v>11569</v>
      </c>
      <c r="D10472" s="978"/>
      <c r="E10472" s="1057" t="s">
        <v>17015</v>
      </c>
      <c r="F10472" s="978"/>
      <c r="G10472" s="979">
        <v>4281.5886302718745</v>
      </c>
    </row>
    <row r="10473" spans="1:7" x14ac:dyDescent="0.25">
      <c r="A10473" s="974" t="s">
        <v>17018</v>
      </c>
      <c r="B10473" s="975" t="s">
        <v>13003</v>
      </c>
      <c r="C10473" s="976" t="s">
        <v>11581</v>
      </c>
      <c r="D10473" s="978"/>
      <c r="E10473" s="1057" t="s">
        <v>12677</v>
      </c>
      <c r="F10473" s="978"/>
      <c r="G10473" s="979">
        <v>3646.3551759374991</v>
      </c>
    </row>
    <row r="10474" spans="1:7" x14ac:dyDescent="0.25">
      <c r="A10474" s="974" t="s">
        <v>17019</v>
      </c>
      <c r="B10474" s="975" t="s">
        <v>13003</v>
      </c>
      <c r="C10474" s="976" t="s">
        <v>11569</v>
      </c>
      <c r="D10474" s="978"/>
      <c r="E10474" s="1057" t="s">
        <v>17020</v>
      </c>
      <c r="F10474" s="978"/>
      <c r="G10474" s="979">
        <v>2878.7014546874993</v>
      </c>
    </row>
    <row r="10475" spans="1:7" ht="15.75" thickBot="1" x14ac:dyDescent="0.3">
      <c r="A10475" s="974" t="s">
        <v>17021</v>
      </c>
      <c r="B10475" s="975" t="s">
        <v>13003</v>
      </c>
      <c r="C10475" s="976" t="s">
        <v>11581</v>
      </c>
      <c r="D10475" s="978"/>
      <c r="E10475" s="1057" t="s">
        <v>17020</v>
      </c>
      <c r="F10475" s="978"/>
      <c r="G10475" s="979">
        <v>2686.7880243749992</v>
      </c>
    </row>
    <row r="10476" spans="1:7" ht="27" thickBot="1" x14ac:dyDescent="0.3">
      <c r="A10476" s="926" t="s">
        <v>17022</v>
      </c>
      <c r="B10476" s="785"/>
      <c r="C10476" s="785"/>
      <c r="D10476" s="785"/>
      <c r="E10476" s="785"/>
      <c r="F10476" s="785"/>
      <c r="G10476" s="1058">
        <v>0</v>
      </c>
    </row>
    <row r="10477" spans="1:7" ht="19.5" thickBot="1" x14ac:dyDescent="0.3">
      <c r="A10477" s="844" t="s">
        <v>17023</v>
      </c>
      <c r="B10477" s="1090"/>
      <c r="C10477" s="1090"/>
      <c r="D10477" s="1090"/>
      <c r="E10477" s="1090"/>
      <c r="F10477" s="1090"/>
      <c r="G10477" s="1294">
        <v>0</v>
      </c>
    </row>
    <row r="10478" spans="1:7" x14ac:dyDescent="0.25">
      <c r="A10478" s="876" t="s">
        <v>17024</v>
      </c>
      <c r="B10478" s="928" t="s">
        <v>17025</v>
      </c>
      <c r="C10478" s="929"/>
      <c r="D10478" s="929"/>
      <c r="E10478" s="929"/>
      <c r="F10478" s="879"/>
      <c r="G10478" s="881">
        <v>11834.931887999999</v>
      </c>
    </row>
    <row r="10479" spans="1:7" x14ac:dyDescent="0.25">
      <c r="A10479" s="792" t="s">
        <v>17026</v>
      </c>
      <c r="B10479" s="1166" t="s">
        <v>17027</v>
      </c>
      <c r="C10479" s="794"/>
      <c r="D10479" s="794"/>
      <c r="E10479" s="794"/>
      <c r="F10479" s="795"/>
      <c r="G10479" s="796">
        <v>15779.909184</v>
      </c>
    </row>
    <row r="10480" spans="1:7" x14ac:dyDescent="0.25">
      <c r="A10480" s="792" t="s">
        <v>17028</v>
      </c>
      <c r="B10480" s="1166" t="s">
        <v>17029</v>
      </c>
      <c r="C10480" s="794"/>
      <c r="D10480" s="794"/>
      <c r="E10480" s="794"/>
      <c r="F10480" s="795"/>
      <c r="G10480" s="796">
        <v>34518.551339999998</v>
      </c>
    </row>
    <row r="10481" spans="1:7" x14ac:dyDescent="0.25">
      <c r="A10481" s="211" t="s">
        <v>17030</v>
      </c>
      <c r="B10481" s="1295" t="s">
        <v>17031</v>
      </c>
      <c r="C10481" s="1296"/>
      <c r="D10481" s="1296"/>
      <c r="E10481" s="1296"/>
      <c r="F10481" s="1297"/>
      <c r="G10481" s="791">
        <v>3795.7429574999996</v>
      </c>
    </row>
    <row r="10482" spans="1:7" x14ac:dyDescent="0.25">
      <c r="A10482" s="211" t="s">
        <v>17032</v>
      </c>
      <c r="B10482" s="1295" t="s">
        <v>17033</v>
      </c>
      <c r="C10482" s="1296"/>
      <c r="D10482" s="1296"/>
      <c r="E10482" s="1296"/>
      <c r="F10482" s="1297"/>
      <c r="G10482" s="791">
        <v>6423.5650050000004</v>
      </c>
    </row>
    <row r="10483" spans="1:7" x14ac:dyDescent="0.25">
      <c r="A10483" s="211" t="s">
        <v>17034</v>
      </c>
      <c r="B10483" s="1295" t="s">
        <v>17035</v>
      </c>
      <c r="C10483" s="1296"/>
      <c r="D10483" s="1296"/>
      <c r="E10483" s="1296"/>
      <c r="F10483" s="1297"/>
      <c r="G10483" s="791">
        <v>53559.432488249986</v>
      </c>
    </row>
    <row r="10484" spans="1:7" x14ac:dyDescent="0.25">
      <c r="A10484" s="360" t="s">
        <v>17036</v>
      </c>
      <c r="B10484" s="1298" t="s">
        <v>17037</v>
      </c>
      <c r="C10484" s="1299"/>
      <c r="D10484" s="1299"/>
      <c r="E10484" s="1299"/>
      <c r="F10484" s="1300"/>
      <c r="G10484" s="824">
        <v>61178.37674036932</v>
      </c>
    </row>
    <row r="10485" spans="1:7" x14ac:dyDescent="0.25">
      <c r="A10485" s="974" t="s">
        <v>4955</v>
      </c>
      <c r="B10485" s="1301" t="s">
        <v>17038</v>
      </c>
      <c r="C10485" s="977"/>
      <c r="D10485" s="977"/>
      <c r="E10485" s="977"/>
      <c r="F10485" s="978"/>
      <c r="G10485" s="979">
        <v>64819.610504999982</v>
      </c>
    </row>
    <row r="10486" spans="1:7" x14ac:dyDescent="0.25">
      <c r="A10486" s="974" t="s">
        <v>8235</v>
      </c>
      <c r="B10486" s="1301" t="s">
        <v>17039</v>
      </c>
      <c r="C10486" s="977"/>
      <c r="D10486" s="977"/>
      <c r="E10486" s="977"/>
      <c r="F10486" s="978"/>
      <c r="G10486" s="979">
        <v>21423.772995299994</v>
      </c>
    </row>
    <row r="10487" spans="1:7" x14ac:dyDescent="0.25">
      <c r="A10487" s="974" t="s">
        <v>17040</v>
      </c>
      <c r="B10487" s="1301" t="s">
        <v>17041</v>
      </c>
      <c r="C10487" s="977"/>
      <c r="D10487" s="977"/>
      <c r="E10487" s="977"/>
      <c r="F10487" s="978"/>
      <c r="G10487" s="979">
        <v>41864.019800849986</v>
      </c>
    </row>
    <row r="10488" spans="1:7" x14ac:dyDescent="0.25">
      <c r="A10488" s="1001" t="s">
        <v>17042</v>
      </c>
      <c r="B10488" s="1302" t="s">
        <v>17043</v>
      </c>
      <c r="C10488" s="1004"/>
      <c r="D10488" s="1004"/>
      <c r="E10488" s="1004"/>
      <c r="F10488" s="1005"/>
      <c r="G10488" s="1006">
        <v>4963.6638675000004</v>
      </c>
    </row>
    <row r="10489" spans="1:7" x14ac:dyDescent="0.25">
      <c r="A10489" s="1001" t="s">
        <v>17044</v>
      </c>
      <c r="B10489" s="1302" t="s">
        <v>17045</v>
      </c>
      <c r="C10489" s="1004"/>
      <c r="D10489" s="1004"/>
      <c r="E10489" s="1004"/>
      <c r="F10489" s="1005"/>
      <c r="G10489" s="1006">
        <v>4087.7231849999994</v>
      </c>
    </row>
    <row r="10490" spans="1:7" x14ac:dyDescent="0.25">
      <c r="A10490" s="815" t="s">
        <v>17046</v>
      </c>
      <c r="B10490" s="1060" t="s">
        <v>17047</v>
      </c>
      <c r="C10490" s="967"/>
      <c r="D10490" s="967"/>
      <c r="E10490" s="967"/>
      <c r="F10490" s="818"/>
      <c r="G10490" s="824">
        <v>3944.977296</v>
      </c>
    </row>
    <row r="10491" spans="1:7" ht="15.75" thickBot="1" x14ac:dyDescent="0.3">
      <c r="A10491" s="815" t="s">
        <v>17048</v>
      </c>
      <c r="B10491" s="1060" t="s">
        <v>17049</v>
      </c>
      <c r="C10491" s="967"/>
      <c r="D10491" s="967"/>
      <c r="E10491" s="967"/>
      <c r="F10491" s="818"/>
      <c r="G10491" s="824">
        <v>3944.977296</v>
      </c>
    </row>
    <row r="10492" spans="1:7" ht="19.5" thickBot="1" x14ac:dyDescent="0.3">
      <c r="A10492" s="888" t="s">
        <v>17050</v>
      </c>
      <c r="B10492" s="889"/>
      <c r="C10492" s="889"/>
      <c r="D10492" s="889"/>
      <c r="E10492" s="889"/>
      <c r="F10492" s="889"/>
      <c r="G10492" s="1303">
        <v>0</v>
      </c>
    </row>
    <row r="10493" spans="1:7" x14ac:dyDescent="0.25">
      <c r="A10493" s="1304" t="s">
        <v>17051</v>
      </c>
      <c r="B10493" s="1305" t="s">
        <v>17052</v>
      </c>
      <c r="C10493" s="1306" t="s">
        <v>17053</v>
      </c>
      <c r="D10493" s="1307"/>
      <c r="E10493" s="1306" t="s">
        <v>17054</v>
      </c>
      <c r="F10493" s="1307"/>
      <c r="G10493" s="1308">
        <v>25149.230261999997</v>
      </c>
    </row>
    <row r="10494" spans="1:7" x14ac:dyDescent="0.25">
      <c r="A10494" s="1309" t="s">
        <v>17055</v>
      </c>
      <c r="B10494" s="813" t="s">
        <v>17052</v>
      </c>
      <c r="C10494" s="814" t="s">
        <v>17053</v>
      </c>
      <c r="D10494" s="795"/>
      <c r="E10494" s="814" t="s">
        <v>17056</v>
      </c>
      <c r="F10494" s="795"/>
      <c r="G10494" s="1310">
        <v>28354.524314999999</v>
      </c>
    </row>
    <row r="10495" spans="1:7" x14ac:dyDescent="0.25">
      <c r="A10495" s="1311" t="s">
        <v>17057</v>
      </c>
      <c r="B10495" s="804" t="s">
        <v>20</v>
      </c>
      <c r="C10495" s="805" t="s">
        <v>17053</v>
      </c>
      <c r="D10495" s="806"/>
      <c r="E10495" s="805" t="s">
        <v>17058</v>
      </c>
      <c r="F10495" s="806"/>
      <c r="G10495" s="1312">
        <v>46440.171515999995</v>
      </c>
    </row>
    <row r="10496" spans="1:7" x14ac:dyDescent="0.25">
      <c r="A10496" s="1311" t="s">
        <v>17059</v>
      </c>
      <c r="B10496" s="804" t="s">
        <v>20</v>
      </c>
      <c r="C10496" s="805" t="s">
        <v>17053</v>
      </c>
      <c r="D10496" s="806"/>
      <c r="E10496" s="805" t="s">
        <v>17060</v>
      </c>
      <c r="F10496" s="806"/>
      <c r="G10496" s="1312">
        <v>51749.999999999993</v>
      </c>
    </row>
    <row r="10497" spans="1:7" x14ac:dyDescent="0.25">
      <c r="A10497" s="1309" t="s">
        <v>17061</v>
      </c>
      <c r="B10497" s="813" t="s">
        <v>17062</v>
      </c>
      <c r="C10497" s="814" t="s">
        <v>17063</v>
      </c>
      <c r="D10497" s="795"/>
      <c r="E10497" s="814" t="s">
        <v>17064</v>
      </c>
      <c r="F10497" s="795"/>
      <c r="G10497" s="1310">
        <v>36984.162150000004</v>
      </c>
    </row>
    <row r="10498" spans="1:7" x14ac:dyDescent="0.25">
      <c r="A10498" s="1309" t="s">
        <v>17065</v>
      </c>
      <c r="B10498" s="813" t="s">
        <v>17062</v>
      </c>
      <c r="C10498" s="814" t="s">
        <v>17063</v>
      </c>
      <c r="D10498" s="795"/>
      <c r="E10498" s="814" t="s">
        <v>17066</v>
      </c>
      <c r="F10498" s="795"/>
      <c r="G10498" s="1310">
        <v>44380.994579999999</v>
      </c>
    </row>
    <row r="10499" spans="1:7" x14ac:dyDescent="0.25">
      <c r="A10499" s="1309" t="s">
        <v>4917</v>
      </c>
      <c r="B10499" s="1017" t="s">
        <v>17067</v>
      </c>
      <c r="C10499" s="814" t="s">
        <v>17068</v>
      </c>
      <c r="D10499" s="795"/>
      <c r="E10499" s="814" t="s">
        <v>17069</v>
      </c>
      <c r="F10499" s="795"/>
      <c r="G10499" s="1310" t="s">
        <v>9</v>
      </c>
    </row>
    <row r="10500" spans="1:7" x14ac:dyDescent="0.25">
      <c r="A10500" s="1309" t="s">
        <v>4923</v>
      </c>
      <c r="B10500" s="1017" t="s">
        <v>17067</v>
      </c>
      <c r="C10500" s="814" t="s">
        <v>17068</v>
      </c>
      <c r="D10500" s="795"/>
      <c r="E10500" s="814" t="s">
        <v>17070</v>
      </c>
      <c r="F10500" s="795"/>
      <c r="G10500" s="1310" t="s">
        <v>9</v>
      </c>
    </row>
    <row r="10501" spans="1:7" ht="15.75" thickBot="1" x14ac:dyDescent="0.3">
      <c r="A10501" s="1313" t="s">
        <v>4919</v>
      </c>
      <c r="B10501" s="1017" t="s">
        <v>17067</v>
      </c>
      <c r="C10501" s="1314" t="s">
        <v>17068</v>
      </c>
      <c r="D10501" s="1315"/>
      <c r="E10501" s="1314" t="s">
        <v>17071</v>
      </c>
      <c r="F10501" s="1315"/>
      <c r="G10501" s="1316" t="s">
        <v>9</v>
      </c>
    </row>
    <row r="10502" spans="1:7" ht="19.5" thickBot="1" x14ac:dyDescent="0.3">
      <c r="A10502" s="825" t="s">
        <v>17072</v>
      </c>
      <c r="B10502" s="826"/>
      <c r="C10502" s="826"/>
      <c r="D10502" s="826"/>
      <c r="E10502" s="826"/>
      <c r="F10502" s="826"/>
      <c r="G10502" s="1317">
        <v>0</v>
      </c>
    </row>
    <row r="10503" spans="1:7" x14ac:dyDescent="0.25">
      <c r="A10503" s="1318" t="s">
        <v>22436</v>
      </c>
      <c r="B10503" s="1318" t="s">
        <v>22437</v>
      </c>
      <c r="C10503" s="1319" t="s">
        <v>17053</v>
      </c>
      <c r="D10503" s="1320"/>
      <c r="E10503" s="1319" t="s">
        <v>22438</v>
      </c>
      <c r="F10503" s="1320"/>
      <c r="G10503" s="1321">
        <v>56252.597822531236</v>
      </c>
    </row>
    <row r="10504" spans="1:7" x14ac:dyDescent="0.25">
      <c r="A10504" s="1318" t="s">
        <v>22439</v>
      </c>
      <c r="B10504" s="1318" t="s">
        <v>1005</v>
      </c>
      <c r="C10504" s="1319" t="s">
        <v>17053</v>
      </c>
      <c r="D10504" s="1320"/>
      <c r="E10504" s="1319" t="s">
        <v>17091</v>
      </c>
      <c r="F10504" s="1320"/>
      <c r="G10504" s="1321">
        <v>39182.120004281242</v>
      </c>
    </row>
    <row r="10505" spans="1:7" x14ac:dyDescent="0.25">
      <c r="A10505" s="1318" t="s">
        <v>22440</v>
      </c>
      <c r="B10505" s="1318" t="s">
        <v>1005</v>
      </c>
      <c r="C10505" s="1319" t="s">
        <v>17063</v>
      </c>
      <c r="D10505" s="1320"/>
      <c r="E10505" s="1319" t="s">
        <v>17089</v>
      </c>
      <c r="F10505" s="1320"/>
      <c r="G10505" s="1321">
        <v>79934.338458562488</v>
      </c>
    </row>
    <row r="10506" spans="1:7" x14ac:dyDescent="0.25">
      <c r="A10506" s="1318" t="s">
        <v>22441</v>
      </c>
      <c r="B10506" s="1318" t="s">
        <v>3454</v>
      </c>
      <c r="C10506" s="1319" t="s">
        <v>17063</v>
      </c>
      <c r="D10506" s="1320"/>
      <c r="E10506" s="1319" t="s">
        <v>17089</v>
      </c>
      <c r="F10506" s="1320"/>
      <c r="G10506" s="1321">
        <v>101028.50673946874</v>
      </c>
    </row>
    <row r="10507" spans="1:7" x14ac:dyDescent="0.25">
      <c r="A10507" s="1318" t="s">
        <v>9506</v>
      </c>
      <c r="B10507" s="1318" t="s">
        <v>17073</v>
      </c>
      <c r="C10507" s="1319" t="s">
        <v>17053</v>
      </c>
      <c r="D10507" s="1320"/>
      <c r="E10507" s="1319" t="s">
        <v>17074</v>
      </c>
      <c r="F10507" s="1320"/>
      <c r="G10507" s="1321">
        <v>71392.563291562488</v>
      </c>
    </row>
    <row r="10508" spans="1:7" x14ac:dyDescent="0.25">
      <c r="A10508" s="782" t="s">
        <v>8923</v>
      </c>
      <c r="B10508" s="782" t="s">
        <v>17075</v>
      </c>
      <c r="C10508" s="780" t="s">
        <v>17053</v>
      </c>
      <c r="D10508" s="781"/>
      <c r="E10508" s="780" t="s">
        <v>17076</v>
      </c>
      <c r="F10508" s="781"/>
      <c r="G10508" s="1322">
        <v>94823.779264499986</v>
      </c>
    </row>
    <row r="10509" spans="1:7" x14ac:dyDescent="0.25">
      <c r="A10509" s="782" t="s">
        <v>9013</v>
      </c>
      <c r="B10509" s="782" t="s">
        <v>17075</v>
      </c>
      <c r="C10509" s="780" t="s">
        <v>17053</v>
      </c>
      <c r="D10509" s="781"/>
      <c r="E10509" s="780" t="s">
        <v>17077</v>
      </c>
      <c r="F10509" s="781"/>
      <c r="G10509" s="1322">
        <v>12621.305662874998</v>
      </c>
    </row>
    <row r="10510" spans="1:7" x14ac:dyDescent="0.25">
      <c r="A10510" s="782" t="s">
        <v>17078</v>
      </c>
      <c r="B10510" s="782" t="s">
        <v>1448</v>
      </c>
      <c r="C10510" s="780" t="s">
        <v>17053</v>
      </c>
      <c r="D10510" s="781"/>
      <c r="E10510" s="780" t="s">
        <v>1801</v>
      </c>
      <c r="F10510" s="781"/>
      <c r="G10510" s="1322">
        <v>88910.189433564039</v>
      </c>
    </row>
    <row r="10511" spans="1:7" x14ac:dyDescent="0.25">
      <c r="A10511" s="782" t="s">
        <v>17079</v>
      </c>
      <c r="B10511" s="782" t="s">
        <v>1448</v>
      </c>
      <c r="C10511" s="780" t="s">
        <v>17053</v>
      </c>
      <c r="D10511" s="781"/>
      <c r="E10511" s="780" t="s">
        <v>844</v>
      </c>
      <c r="F10511" s="781"/>
      <c r="G10511" s="1322">
        <v>82587.248294721066</v>
      </c>
    </row>
    <row r="10512" spans="1:7" x14ac:dyDescent="0.25">
      <c r="A10512" s="782" t="s">
        <v>17080</v>
      </c>
      <c r="B10512" s="782" t="s">
        <v>1448</v>
      </c>
      <c r="C10512" s="780" t="s">
        <v>17053</v>
      </c>
      <c r="D10512" s="781"/>
      <c r="E10512" s="780" t="s">
        <v>17081</v>
      </c>
      <c r="F10512" s="781"/>
      <c r="G10512" s="1322">
        <v>88307.710737892558</v>
      </c>
    </row>
    <row r="10513" spans="1:7" x14ac:dyDescent="0.25">
      <c r="A10513" s="782" t="s">
        <v>17082</v>
      </c>
      <c r="B10513" s="782" t="s">
        <v>1448</v>
      </c>
      <c r="C10513" s="780" t="s">
        <v>17063</v>
      </c>
      <c r="D10513" s="781"/>
      <c r="E10513" s="780" t="s">
        <v>17083</v>
      </c>
      <c r="F10513" s="781"/>
      <c r="G10513" s="1322">
        <v>93984.933759390493</v>
      </c>
    </row>
    <row r="10514" spans="1:7" x14ac:dyDescent="0.25">
      <c r="A10514" s="782" t="s">
        <v>17084</v>
      </c>
      <c r="B10514" s="782" t="s">
        <v>1448</v>
      </c>
      <c r="C10514" s="780" t="s">
        <v>17053</v>
      </c>
      <c r="D10514" s="781"/>
      <c r="E10514" s="1108" t="s">
        <v>17085</v>
      </c>
      <c r="F10514" s="781"/>
      <c r="G10514" s="1322">
        <v>50544.835009540293</v>
      </c>
    </row>
    <row r="10515" spans="1:7" x14ac:dyDescent="0.25">
      <c r="A10515" s="782" t="s">
        <v>9313</v>
      </c>
      <c r="B10515" s="782" t="s">
        <v>17086</v>
      </c>
      <c r="C10515" s="780" t="s">
        <v>17053</v>
      </c>
      <c r="D10515" s="781"/>
      <c r="E10515" s="780" t="s">
        <v>17087</v>
      </c>
      <c r="F10515" s="781"/>
      <c r="G10515" s="1322">
        <v>6796.4974081874998</v>
      </c>
    </row>
    <row r="10516" spans="1:7" x14ac:dyDescent="0.25">
      <c r="A10516" s="782" t="s">
        <v>17088</v>
      </c>
      <c r="B10516" s="782" t="s">
        <v>15736</v>
      </c>
      <c r="C10516" s="780" t="s">
        <v>17063</v>
      </c>
      <c r="D10516" s="781"/>
      <c r="E10516" s="780" t="s">
        <v>17089</v>
      </c>
      <c r="F10516" s="781"/>
      <c r="G10516" s="1322">
        <v>81357.922985625002</v>
      </c>
    </row>
    <row r="10517" spans="1:7" x14ac:dyDescent="0.25">
      <c r="A10517" s="782" t="s">
        <v>17090</v>
      </c>
      <c r="B10517" s="782" t="s">
        <v>15736</v>
      </c>
      <c r="C10517" s="780" t="s">
        <v>17053</v>
      </c>
      <c r="D10517" s="781"/>
      <c r="E10517" s="780" t="s">
        <v>17091</v>
      </c>
      <c r="F10517" s="781"/>
      <c r="G10517" s="1322">
        <v>81357.922985625002</v>
      </c>
    </row>
    <row r="10518" spans="1:7" x14ac:dyDescent="0.25">
      <c r="A10518" s="782" t="s">
        <v>17092</v>
      </c>
      <c r="B10518" s="782" t="s">
        <v>15736</v>
      </c>
      <c r="C10518" s="780" t="s">
        <v>17053</v>
      </c>
      <c r="D10518" s="781"/>
      <c r="E10518" s="780" t="s">
        <v>17093</v>
      </c>
      <c r="F10518" s="781"/>
      <c r="G10518" s="1322">
        <v>22279.932675</v>
      </c>
    </row>
    <row r="10519" spans="1:7" x14ac:dyDescent="0.25">
      <c r="A10519" s="782" t="s">
        <v>7183</v>
      </c>
      <c r="B10519" s="782" t="s">
        <v>1450</v>
      </c>
      <c r="C10519" s="780" t="s">
        <v>17053</v>
      </c>
      <c r="D10519" s="781"/>
      <c r="E10519" s="780" t="s">
        <v>17089</v>
      </c>
      <c r="F10519" s="781"/>
      <c r="G10519" s="1322">
        <v>52309.17841499998</v>
      </c>
    </row>
    <row r="10520" spans="1:7" x14ac:dyDescent="0.25">
      <c r="A10520" s="782" t="s">
        <v>8247</v>
      </c>
      <c r="B10520" s="782" t="s">
        <v>17094</v>
      </c>
      <c r="C10520" s="780" t="s">
        <v>17063</v>
      </c>
      <c r="D10520" s="781"/>
      <c r="E10520" s="780" t="s">
        <v>17095</v>
      </c>
      <c r="F10520" s="781"/>
      <c r="G10520" s="1322">
        <v>73489.581944999984</v>
      </c>
    </row>
    <row r="10521" spans="1:7" x14ac:dyDescent="0.25">
      <c r="A10521" s="1323" t="s">
        <v>8249</v>
      </c>
      <c r="B10521" s="1323" t="s">
        <v>17096</v>
      </c>
      <c r="C10521" s="1324" t="s">
        <v>17053</v>
      </c>
      <c r="D10521" s="1325"/>
      <c r="E10521" s="1324" t="s">
        <v>17097</v>
      </c>
      <c r="F10521" s="1325"/>
      <c r="G10521" s="1326">
        <v>38638.190681999986</v>
      </c>
    </row>
    <row r="10522" spans="1:7" x14ac:dyDescent="0.25">
      <c r="A10522" s="1323" t="s">
        <v>17098</v>
      </c>
      <c r="B10522" s="1323" t="s">
        <v>13003</v>
      </c>
      <c r="C10522" s="780" t="s">
        <v>17053</v>
      </c>
      <c r="D10522" s="781"/>
      <c r="E10522" s="1327" t="s">
        <v>17099</v>
      </c>
      <c r="F10522" s="1325"/>
      <c r="G10522" s="1326">
        <v>107852.58888571872</v>
      </c>
    </row>
    <row r="10523" spans="1:7" ht="15.75" thickBot="1" x14ac:dyDescent="0.3">
      <c r="A10523" s="1323" t="s">
        <v>17100</v>
      </c>
      <c r="B10523" s="1323" t="s">
        <v>13003</v>
      </c>
      <c r="C10523" s="780" t="s">
        <v>17053</v>
      </c>
      <c r="D10523" s="781"/>
      <c r="E10523" s="1327" t="s">
        <v>17101</v>
      </c>
      <c r="F10523" s="1325"/>
      <c r="G10523" s="1326">
        <v>65990.611484437482</v>
      </c>
    </row>
    <row r="10524" spans="1:7" ht="19.5" thickBot="1" x14ac:dyDescent="0.3">
      <c r="A10524" s="825" t="s">
        <v>17102</v>
      </c>
      <c r="B10524" s="826"/>
      <c r="C10524" s="826"/>
      <c r="D10524" s="826"/>
      <c r="E10524" s="826"/>
      <c r="F10524" s="826"/>
      <c r="G10524" s="1065">
        <v>0</v>
      </c>
    </row>
    <row r="10525" spans="1:7" x14ac:dyDescent="0.25">
      <c r="A10525" s="892" t="s">
        <v>17103</v>
      </c>
      <c r="B10525" s="1328" t="s">
        <v>17104</v>
      </c>
      <c r="C10525" s="1066"/>
      <c r="D10525" s="1066"/>
      <c r="E10525" s="1066"/>
      <c r="F10525" s="895"/>
      <c r="G10525" s="896">
        <v>7150.2713489999987</v>
      </c>
    </row>
    <row r="10526" spans="1:7" x14ac:dyDescent="0.25">
      <c r="A10526" s="792" t="s">
        <v>17105</v>
      </c>
      <c r="B10526" s="793" t="s">
        <v>17106</v>
      </c>
      <c r="C10526" s="794"/>
      <c r="D10526" s="794"/>
      <c r="E10526" s="794"/>
      <c r="F10526" s="795"/>
      <c r="G10526" s="796">
        <v>7150.2713489999987</v>
      </c>
    </row>
    <row r="10527" spans="1:7" x14ac:dyDescent="0.25">
      <c r="A10527" s="792" t="s">
        <v>17107</v>
      </c>
      <c r="B10527" s="793" t="s">
        <v>17108</v>
      </c>
      <c r="C10527" s="794"/>
      <c r="D10527" s="794"/>
      <c r="E10527" s="794"/>
      <c r="F10527" s="795"/>
      <c r="G10527" s="796">
        <v>7150.2713489999987</v>
      </c>
    </row>
    <row r="10528" spans="1:7" x14ac:dyDescent="0.25">
      <c r="A10528" s="792" t="s">
        <v>17109</v>
      </c>
      <c r="B10528" s="793" t="s">
        <v>17110</v>
      </c>
      <c r="C10528" s="794"/>
      <c r="D10528" s="794"/>
      <c r="E10528" s="794"/>
      <c r="F10528" s="795"/>
      <c r="G10528" s="796">
        <v>7150.2713489999987</v>
      </c>
    </row>
    <row r="10529" spans="1:7" x14ac:dyDescent="0.25">
      <c r="A10529" s="792" t="s">
        <v>17111</v>
      </c>
      <c r="B10529" s="793" t="s">
        <v>17112</v>
      </c>
      <c r="C10529" s="794"/>
      <c r="D10529" s="794"/>
      <c r="E10529" s="794"/>
      <c r="F10529" s="795"/>
      <c r="G10529" s="796">
        <v>7150.2713489999987</v>
      </c>
    </row>
    <row r="10530" spans="1:7" x14ac:dyDescent="0.25">
      <c r="A10530" s="792" t="s">
        <v>17113</v>
      </c>
      <c r="B10530" s="793" t="s">
        <v>17114</v>
      </c>
      <c r="C10530" s="794"/>
      <c r="D10530" s="794"/>
      <c r="E10530" s="794"/>
      <c r="F10530" s="795"/>
      <c r="G10530" s="796">
        <v>7150.2713489999987</v>
      </c>
    </row>
    <row r="10531" spans="1:7" x14ac:dyDescent="0.25">
      <c r="A10531" s="792" t="s">
        <v>17115</v>
      </c>
      <c r="B10531" s="793" t="s">
        <v>17116</v>
      </c>
      <c r="C10531" s="794"/>
      <c r="D10531" s="794"/>
      <c r="E10531" s="794"/>
      <c r="F10531" s="795"/>
      <c r="G10531" s="796">
        <v>7150.2713489999987</v>
      </c>
    </row>
    <row r="10532" spans="1:7" x14ac:dyDescent="0.25">
      <c r="A10532" s="792" t="s">
        <v>17117</v>
      </c>
      <c r="B10532" s="793" t="s">
        <v>17118</v>
      </c>
      <c r="C10532" s="794"/>
      <c r="D10532" s="794"/>
      <c r="E10532" s="794"/>
      <c r="F10532" s="795"/>
      <c r="G10532" s="796">
        <v>8629.6378349999995</v>
      </c>
    </row>
    <row r="10533" spans="1:7" x14ac:dyDescent="0.25">
      <c r="A10533" s="792" t="s">
        <v>17119</v>
      </c>
      <c r="B10533" s="793" t="s">
        <v>17120</v>
      </c>
      <c r="C10533" s="794"/>
      <c r="D10533" s="794"/>
      <c r="E10533" s="794"/>
      <c r="F10533" s="795"/>
      <c r="G10533" s="796">
        <v>8629.6378349999995</v>
      </c>
    </row>
    <row r="10534" spans="1:7" x14ac:dyDescent="0.25">
      <c r="A10534" s="792" t="s">
        <v>17121</v>
      </c>
      <c r="B10534" s="793" t="s">
        <v>17122</v>
      </c>
      <c r="C10534" s="794"/>
      <c r="D10534" s="794"/>
      <c r="E10534" s="794"/>
      <c r="F10534" s="795"/>
      <c r="G10534" s="796">
        <v>8629.6378349999995</v>
      </c>
    </row>
    <row r="10535" spans="1:7" x14ac:dyDescent="0.25">
      <c r="A10535" s="792" t="s">
        <v>17123</v>
      </c>
      <c r="B10535" s="793" t="s">
        <v>17124</v>
      </c>
      <c r="C10535" s="794"/>
      <c r="D10535" s="794"/>
      <c r="E10535" s="794"/>
      <c r="F10535" s="795"/>
      <c r="G10535" s="796">
        <v>8629.6378349999995</v>
      </c>
    </row>
    <row r="10536" spans="1:7" x14ac:dyDescent="0.25">
      <c r="A10536" s="792" t="s">
        <v>17125</v>
      </c>
      <c r="B10536" s="793" t="s">
        <v>17126</v>
      </c>
      <c r="C10536" s="794"/>
      <c r="D10536" s="794"/>
      <c r="E10536" s="794"/>
      <c r="F10536" s="795"/>
      <c r="G10536" s="796">
        <v>8629.6378349999995</v>
      </c>
    </row>
    <row r="10537" spans="1:7" x14ac:dyDescent="0.25">
      <c r="A10537" s="792" t="s">
        <v>17127</v>
      </c>
      <c r="B10537" s="793" t="s">
        <v>17128</v>
      </c>
      <c r="C10537" s="794"/>
      <c r="D10537" s="794"/>
      <c r="E10537" s="794"/>
      <c r="F10537" s="795"/>
      <c r="G10537" s="796">
        <v>8629.6378349999995</v>
      </c>
    </row>
    <row r="10538" spans="1:7" x14ac:dyDescent="0.25">
      <c r="A10538" s="792" t="s">
        <v>17129</v>
      </c>
      <c r="B10538" s="793" t="s">
        <v>17130</v>
      </c>
      <c r="C10538" s="794"/>
      <c r="D10538" s="794"/>
      <c r="E10538" s="794"/>
      <c r="F10538" s="795"/>
      <c r="G10538" s="796">
        <v>8629.6378349999995</v>
      </c>
    </row>
    <row r="10539" spans="1:7" x14ac:dyDescent="0.25">
      <c r="A10539" s="792" t="s">
        <v>17131</v>
      </c>
      <c r="B10539" s="793" t="s">
        <v>17132</v>
      </c>
      <c r="C10539" s="794"/>
      <c r="D10539" s="794"/>
      <c r="E10539" s="794"/>
      <c r="F10539" s="795"/>
      <c r="G10539" s="796">
        <v>8629.6378349999995</v>
      </c>
    </row>
    <row r="10540" spans="1:7" x14ac:dyDescent="0.25">
      <c r="A10540" s="792" t="s">
        <v>17133</v>
      </c>
      <c r="B10540" s="793" t="s">
        <v>17134</v>
      </c>
      <c r="C10540" s="794"/>
      <c r="D10540" s="794"/>
      <c r="E10540" s="794"/>
      <c r="F10540" s="795"/>
      <c r="G10540" s="796">
        <v>8629.6378349999995</v>
      </c>
    </row>
    <row r="10541" spans="1:7" x14ac:dyDescent="0.25">
      <c r="A10541" s="792" t="s">
        <v>17135</v>
      </c>
      <c r="B10541" s="793" t="s">
        <v>17136</v>
      </c>
      <c r="C10541" s="794"/>
      <c r="D10541" s="794"/>
      <c r="E10541" s="794"/>
      <c r="F10541" s="795"/>
      <c r="G10541" s="796">
        <v>8629.6378349999995</v>
      </c>
    </row>
    <row r="10542" spans="1:7" x14ac:dyDescent="0.25">
      <c r="A10542" s="792" t="s">
        <v>17137</v>
      </c>
      <c r="B10542" s="793" t="s">
        <v>17138</v>
      </c>
      <c r="C10542" s="794"/>
      <c r="D10542" s="794"/>
      <c r="E10542" s="794"/>
      <c r="F10542" s="795"/>
      <c r="G10542" s="796">
        <v>8629.6378349999995</v>
      </c>
    </row>
    <row r="10543" spans="1:7" x14ac:dyDescent="0.25">
      <c r="A10543" s="792" t="s">
        <v>17139</v>
      </c>
      <c r="B10543" s="793" t="s">
        <v>17140</v>
      </c>
      <c r="C10543" s="794"/>
      <c r="D10543" s="794"/>
      <c r="E10543" s="794"/>
      <c r="F10543" s="795"/>
      <c r="G10543" s="796">
        <v>8629.6378349999995</v>
      </c>
    </row>
    <row r="10544" spans="1:7" x14ac:dyDescent="0.25">
      <c r="A10544" s="792" t="s">
        <v>17141</v>
      </c>
      <c r="B10544" s="793" t="s">
        <v>17142</v>
      </c>
      <c r="C10544" s="794"/>
      <c r="D10544" s="794"/>
      <c r="E10544" s="794"/>
      <c r="F10544" s="795"/>
      <c r="G10544" s="796">
        <v>8629.6378349999995</v>
      </c>
    </row>
    <row r="10545" spans="1:7" x14ac:dyDescent="0.25">
      <c r="A10545" s="792" t="s">
        <v>17143</v>
      </c>
      <c r="B10545" s="793" t="s">
        <v>17144</v>
      </c>
      <c r="C10545" s="794"/>
      <c r="D10545" s="794"/>
      <c r="E10545" s="794"/>
      <c r="F10545" s="795"/>
      <c r="G10545" s="796">
        <v>8629.6378349999995</v>
      </c>
    </row>
    <row r="10546" spans="1:7" x14ac:dyDescent="0.25">
      <c r="A10546" s="815" t="s">
        <v>17145</v>
      </c>
      <c r="B10546" s="1329" t="s">
        <v>17146</v>
      </c>
      <c r="C10546" s="967"/>
      <c r="D10546" s="967"/>
      <c r="E10546" s="967"/>
      <c r="F10546" s="818"/>
      <c r="G10546" s="824">
        <v>8629.6378349999995</v>
      </c>
    </row>
    <row r="10547" spans="1:7" ht="15.75" thickBot="1" x14ac:dyDescent="0.3">
      <c r="A10547" s="815" t="s">
        <v>17147</v>
      </c>
      <c r="B10547" s="1329" t="s">
        <v>17148</v>
      </c>
      <c r="C10547" s="967"/>
      <c r="D10547" s="967"/>
      <c r="E10547" s="967"/>
      <c r="F10547" s="818"/>
      <c r="G10547" s="824">
        <v>11160.133139999998</v>
      </c>
    </row>
    <row r="10548" spans="1:7" ht="19.5" thickBot="1" x14ac:dyDescent="0.3">
      <c r="A10548" s="888" t="s">
        <v>17149</v>
      </c>
      <c r="B10548" s="889"/>
      <c r="C10548" s="889"/>
      <c r="D10548" s="889"/>
      <c r="E10548" s="889"/>
      <c r="F10548" s="889"/>
      <c r="G10548" s="980">
        <v>0</v>
      </c>
    </row>
    <row r="10549" spans="1:7" x14ac:dyDescent="0.25">
      <c r="A10549" s="876" t="s">
        <v>9925</v>
      </c>
      <c r="B10549" s="880" t="s">
        <v>9926</v>
      </c>
      <c r="C10549" s="929"/>
      <c r="D10549" s="929"/>
      <c r="E10549" s="879"/>
      <c r="F10549" s="877" t="s">
        <v>9927</v>
      </c>
      <c r="G10549" s="881">
        <v>4879.7430123966924</v>
      </c>
    </row>
    <row r="10550" spans="1:7" x14ac:dyDescent="0.25">
      <c r="A10550" s="867" t="s">
        <v>9928</v>
      </c>
      <c r="B10550" s="780" t="s">
        <v>9926</v>
      </c>
      <c r="C10550" s="781"/>
      <c r="D10550" s="781"/>
      <c r="E10550" s="781"/>
      <c r="F10550" s="782" t="s">
        <v>9929</v>
      </c>
      <c r="G10550" s="868">
        <v>4879.7430123966924</v>
      </c>
    </row>
    <row r="10551" spans="1:7" x14ac:dyDescent="0.25">
      <c r="A10551" s="792" t="s">
        <v>9930</v>
      </c>
      <c r="B10551" s="814" t="s">
        <v>9931</v>
      </c>
      <c r="C10551" s="794"/>
      <c r="D10551" s="794"/>
      <c r="E10551" s="795"/>
      <c r="F10551" s="813" t="s">
        <v>9927</v>
      </c>
      <c r="G10551" s="796">
        <v>4438.0994579999997</v>
      </c>
    </row>
    <row r="10552" spans="1:7" ht="15.75" thickBot="1" x14ac:dyDescent="0.3">
      <c r="A10552" s="974" t="s">
        <v>17150</v>
      </c>
      <c r="B10552" s="976" t="s">
        <v>17151</v>
      </c>
      <c r="C10552" s="977"/>
      <c r="D10552" s="977"/>
      <c r="E10552" s="978"/>
      <c r="F10552" s="975" t="s">
        <v>17152</v>
      </c>
      <c r="G10552" s="979">
        <v>20963.654243999998</v>
      </c>
    </row>
    <row r="10553" spans="1:7" ht="19.5" thickBot="1" x14ac:dyDescent="0.3">
      <c r="A10553" s="1330" t="s">
        <v>17153</v>
      </c>
      <c r="B10553" s="1331"/>
      <c r="C10553" s="1331"/>
      <c r="D10553" s="1331"/>
      <c r="E10553" s="1331"/>
      <c r="F10553" s="1331"/>
      <c r="G10553" s="1332">
        <v>0</v>
      </c>
    </row>
    <row r="10554" spans="1:7" x14ac:dyDescent="0.25">
      <c r="A10554" s="1104" t="s">
        <v>17154</v>
      </c>
      <c r="B10554" s="1105" t="s">
        <v>17155</v>
      </c>
      <c r="C10554" s="1105"/>
      <c r="D10554" s="1333" t="s">
        <v>17156</v>
      </c>
      <c r="E10554" s="1333"/>
      <c r="F10554" s="1333"/>
      <c r="G10554" s="991">
        <v>9062.5610408057855</v>
      </c>
    </row>
    <row r="10555" spans="1:7" x14ac:dyDescent="0.25">
      <c r="A10555" s="867" t="s">
        <v>17157</v>
      </c>
      <c r="B10555" s="780" t="s">
        <v>17158</v>
      </c>
      <c r="C10555" s="780"/>
      <c r="D10555" s="1334" t="s">
        <v>17156</v>
      </c>
      <c r="E10555" s="1334"/>
      <c r="F10555" s="1334"/>
      <c r="G10555" s="868">
        <v>14599.011374999998</v>
      </c>
    </row>
    <row r="10556" spans="1:7" x14ac:dyDescent="0.25">
      <c r="A10556" s="867" t="s">
        <v>17159</v>
      </c>
      <c r="B10556" s="780" t="s">
        <v>17155</v>
      </c>
      <c r="C10556" s="780"/>
      <c r="D10556" s="1334" t="s">
        <v>17160</v>
      </c>
      <c r="E10556" s="1334"/>
      <c r="F10556" s="1334"/>
      <c r="G10556" s="868">
        <v>14015.050919999996</v>
      </c>
    </row>
    <row r="10557" spans="1:7" ht="15.75" thickBot="1" x14ac:dyDescent="0.3">
      <c r="A10557" s="1279" t="s">
        <v>17161</v>
      </c>
      <c r="B10557" s="1335" t="s">
        <v>17158</v>
      </c>
      <c r="C10557" s="1335"/>
      <c r="D10557" s="1336" t="s">
        <v>17162</v>
      </c>
      <c r="E10557" s="1336"/>
      <c r="F10557" s="1336"/>
      <c r="G10557" s="1033">
        <v>14307.0311475</v>
      </c>
    </row>
    <row r="10558" spans="1:7" ht="19.5" thickBot="1" x14ac:dyDescent="0.3">
      <c r="A10558" s="1337" t="s">
        <v>17163</v>
      </c>
      <c r="B10558" s="1338"/>
      <c r="C10558" s="1338"/>
      <c r="D10558" s="1338"/>
      <c r="E10558" s="1338"/>
      <c r="F10558" s="1338"/>
      <c r="G10558" s="1339">
        <v>0</v>
      </c>
    </row>
    <row r="10559" spans="1:7" x14ac:dyDescent="0.25">
      <c r="A10559" s="787" t="s">
        <v>17164</v>
      </c>
      <c r="B10559" s="809" t="s">
        <v>9840</v>
      </c>
      <c r="C10559" s="810" t="s">
        <v>11571</v>
      </c>
      <c r="D10559" s="790" t="s">
        <v>11571</v>
      </c>
      <c r="E10559" s="983" t="s">
        <v>17165</v>
      </c>
      <c r="F10559" s="790"/>
      <c r="G10559" s="791">
        <v>963.53475074999983</v>
      </c>
    </row>
    <row r="10560" spans="1:7" x14ac:dyDescent="0.25">
      <c r="A10560" s="787" t="s">
        <v>17166</v>
      </c>
      <c r="B10560" s="809" t="s">
        <v>9840</v>
      </c>
      <c r="C10560" s="810" t="s">
        <v>11569</v>
      </c>
      <c r="D10560" s="790"/>
      <c r="E10560" s="983" t="s">
        <v>17165</v>
      </c>
      <c r="F10560" s="790"/>
      <c r="G10560" s="791">
        <v>963.53475074999983</v>
      </c>
    </row>
    <row r="10561" spans="1:7" x14ac:dyDescent="0.25">
      <c r="A10561" s="787" t="s">
        <v>17167</v>
      </c>
      <c r="B10561" s="809" t="s">
        <v>9840</v>
      </c>
      <c r="C10561" s="810" t="s">
        <v>11571</v>
      </c>
      <c r="D10561" s="790"/>
      <c r="E10561" s="983" t="s">
        <v>17168</v>
      </c>
      <c r="F10561" s="790"/>
      <c r="G10561" s="791">
        <v>963.53475074999983</v>
      </c>
    </row>
    <row r="10562" spans="1:7" x14ac:dyDescent="0.25">
      <c r="A10562" s="787" t="s">
        <v>17169</v>
      </c>
      <c r="B10562" s="809" t="s">
        <v>9840</v>
      </c>
      <c r="C10562" s="810" t="s">
        <v>11569</v>
      </c>
      <c r="D10562" s="790"/>
      <c r="E10562" s="983" t="s">
        <v>17168</v>
      </c>
      <c r="F10562" s="790"/>
      <c r="G10562" s="791">
        <v>963.53475074999983</v>
      </c>
    </row>
    <row r="10563" spans="1:7" x14ac:dyDescent="0.25">
      <c r="A10563" s="787" t="s">
        <v>17170</v>
      </c>
      <c r="B10563" s="809" t="s">
        <v>15736</v>
      </c>
      <c r="C10563" s="810" t="s">
        <v>11569</v>
      </c>
      <c r="D10563" s="790"/>
      <c r="E10563" s="983" t="s">
        <v>12641</v>
      </c>
      <c r="F10563" s="790"/>
      <c r="G10563" s="791">
        <v>4407.7615724999996</v>
      </c>
    </row>
    <row r="10564" spans="1:7" x14ac:dyDescent="0.25">
      <c r="A10564" s="787" t="s">
        <v>4935</v>
      </c>
      <c r="B10564" s="809" t="s">
        <v>1450</v>
      </c>
      <c r="C10564" s="810" t="s">
        <v>11569</v>
      </c>
      <c r="D10564" s="790"/>
      <c r="E10564" s="983" t="s">
        <v>17171</v>
      </c>
      <c r="F10564" s="790"/>
      <c r="G10564" s="791">
        <v>9779.5489135499975</v>
      </c>
    </row>
    <row r="10565" spans="1:7" x14ac:dyDescent="0.25">
      <c r="A10565" s="787" t="s">
        <v>5037</v>
      </c>
      <c r="B10565" s="809" t="s">
        <v>1450</v>
      </c>
      <c r="C10565" s="810" t="s">
        <v>16710</v>
      </c>
      <c r="D10565" s="790"/>
      <c r="E10565" s="983" t="s">
        <v>22442</v>
      </c>
      <c r="F10565" s="790"/>
      <c r="G10565" s="791">
        <v>8905.3969387499983</v>
      </c>
    </row>
    <row r="10566" spans="1:7" ht="15.75" thickBot="1" x14ac:dyDescent="0.3">
      <c r="A10566" s="787" t="s">
        <v>4937</v>
      </c>
      <c r="B10566" s="809" t="s">
        <v>1457</v>
      </c>
      <c r="C10566" s="810" t="s">
        <v>16792</v>
      </c>
      <c r="D10566" s="790"/>
      <c r="E10566" s="983" t="s">
        <v>17172</v>
      </c>
      <c r="F10566" s="790"/>
      <c r="G10566" s="791">
        <v>4364.4467879999993</v>
      </c>
    </row>
    <row r="10567" spans="1:7" ht="27" thickBot="1" x14ac:dyDescent="0.3">
      <c r="A10567" s="1340" t="s">
        <v>17173</v>
      </c>
      <c r="B10567" s="889"/>
      <c r="C10567" s="889"/>
      <c r="D10567" s="889"/>
      <c r="E10567" s="889"/>
      <c r="F10567" s="889"/>
      <c r="G10567" s="1341">
        <v>0</v>
      </c>
    </row>
    <row r="10568" spans="1:7" ht="19.5" thickBot="1" x14ac:dyDescent="0.3">
      <c r="A10568" s="825" t="s">
        <v>17174</v>
      </c>
      <c r="B10568" s="826"/>
      <c r="C10568" s="826"/>
      <c r="D10568" s="826"/>
      <c r="E10568" s="826"/>
      <c r="F10568" s="826"/>
      <c r="G10568" s="1065">
        <v>0</v>
      </c>
    </row>
    <row r="10569" spans="1:7" x14ac:dyDescent="0.25">
      <c r="A10569" s="1114" t="s">
        <v>17175</v>
      </c>
      <c r="B10569" s="1115" t="s">
        <v>4659</v>
      </c>
      <c r="C10569" s="1342" t="s">
        <v>17176</v>
      </c>
      <c r="D10569" s="1066"/>
      <c r="E10569" s="1066"/>
      <c r="F10569" s="895"/>
      <c r="G10569" s="1117">
        <v>15669.605542499996</v>
      </c>
    </row>
    <row r="10570" spans="1:7" x14ac:dyDescent="0.25">
      <c r="A10570" s="1118" t="s">
        <v>17177</v>
      </c>
      <c r="B10570" s="1119" t="s">
        <v>4659</v>
      </c>
      <c r="C10570" s="1120" t="s">
        <v>17178</v>
      </c>
      <c r="D10570" s="794"/>
      <c r="E10570" s="794"/>
      <c r="F10570" s="795"/>
      <c r="G10570" s="1121">
        <v>17102.255192099998</v>
      </c>
    </row>
    <row r="10571" spans="1:7" x14ac:dyDescent="0.25">
      <c r="A10571" s="1118" t="s">
        <v>17179</v>
      </c>
      <c r="B10571" s="1119" t="s">
        <v>4659</v>
      </c>
      <c r="C10571" s="1120" t="s">
        <v>17180</v>
      </c>
      <c r="D10571" s="794"/>
      <c r="E10571" s="794"/>
      <c r="F10571" s="795"/>
      <c r="G10571" s="1121">
        <v>17161.948927499994</v>
      </c>
    </row>
    <row r="10572" spans="1:7" x14ac:dyDescent="0.25">
      <c r="A10572" s="1118" t="s">
        <v>17181</v>
      </c>
      <c r="B10572" s="1119" t="s">
        <v>17182</v>
      </c>
      <c r="C10572" s="1120" t="s">
        <v>17089</v>
      </c>
      <c r="D10572" s="794"/>
      <c r="E10572" s="794"/>
      <c r="F10572" s="795"/>
      <c r="G10572" s="1121">
        <v>82640.049375000002</v>
      </c>
    </row>
    <row r="10573" spans="1:7" x14ac:dyDescent="0.25">
      <c r="A10573" s="1118" t="s">
        <v>17183</v>
      </c>
      <c r="B10573" s="1119" t="s">
        <v>17182</v>
      </c>
      <c r="C10573" s="1120" t="s">
        <v>17184</v>
      </c>
      <c r="D10573" s="794"/>
      <c r="E10573" s="794"/>
      <c r="F10573" s="795"/>
      <c r="G10573" s="1121">
        <v>82640.049375000002</v>
      </c>
    </row>
    <row r="10574" spans="1:7" x14ac:dyDescent="0.25">
      <c r="A10574" s="1118" t="s">
        <v>17185</v>
      </c>
      <c r="B10574" s="1119" t="s">
        <v>17186</v>
      </c>
      <c r="C10574" s="1120" t="s">
        <v>17187</v>
      </c>
      <c r="D10574" s="794"/>
      <c r="E10574" s="794"/>
      <c r="F10574" s="795"/>
      <c r="G10574" s="1121">
        <v>63569.268749999996</v>
      </c>
    </row>
    <row r="10575" spans="1:7" x14ac:dyDescent="0.25">
      <c r="A10575" s="1118" t="s">
        <v>17188</v>
      </c>
      <c r="B10575" s="1119" t="s">
        <v>17189</v>
      </c>
      <c r="C10575" s="1120" t="s">
        <v>17190</v>
      </c>
      <c r="D10575" s="794"/>
      <c r="E10575" s="794"/>
      <c r="F10575" s="795"/>
      <c r="G10575" s="1121">
        <v>44498.488124999996</v>
      </c>
    </row>
    <row r="10576" spans="1:7" x14ac:dyDescent="0.25">
      <c r="A10576" s="1118" t="s">
        <v>17191</v>
      </c>
      <c r="B10576" s="1343" t="s">
        <v>17192</v>
      </c>
      <c r="C10576" s="1120" t="s">
        <v>9</v>
      </c>
      <c r="D10576" s="794"/>
      <c r="E10576" s="794"/>
      <c r="F10576" s="795"/>
      <c r="G10576" s="1121">
        <v>32651.488039772728</v>
      </c>
    </row>
    <row r="10577" spans="1:7" ht="15.75" thickBot="1" x14ac:dyDescent="0.3">
      <c r="A10577" s="1344" t="s">
        <v>17193</v>
      </c>
      <c r="B10577" s="1345" t="s">
        <v>17194</v>
      </c>
      <c r="C10577" s="1346"/>
      <c r="D10577" s="1346"/>
      <c r="E10577" s="1346"/>
      <c r="F10577" s="1347"/>
      <c r="G10577" s="1348">
        <v>11137.756177685949</v>
      </c>
    </row>
    <row r="10578" spans="1:7" ht="19.5" thickBot="1" x14ac:dyDescent="0.3">
      <c r="A10578" s="825" t="s">
        <v>17195</v>
      </c>
      <c r="B10578" s="826"/>
      <c r="C10578" s="826"/>
      <c r="D10578" s="826"/>
      <c r="E10578" s="826"/>
      <c r="F10578" s="826"/>
      <c r="G10578" s="1065">
        <v>0</v>
      </c>
    </row>
    <row r="10579" spans="1:7" x14ac:dyDescent="0.25">
      <c r="A10579" s="1114" t="s">
        <v>2194</v>
      </c>
      <c r="B10579" s="1115" t="s">
        <v>17196</v>
      </c>
      <c r="C10579" s="1342" t="s">
        <v>17197</v>
      </c>
      <c r="D10579" s="1066"/>
      <c r="E10579" s="1066"/>
      <c r="F10579" s="895"/>
      <c r="G10579" s="1117">
        <v>1029.6755744625</v>
      </c>
    </row>
    <row r="10580" spans="1:7" x14ac:dyDescent="0.25">
      <c r="A10580" s="1118" t="s">
        <v>2196</v>
      </c>
      <c r="B10580" s="1119" t="s">
        <v>17196</v>
      </c>
      <c r="C10580" s="1120" t="s">
        <v>17198</v>
      </c>
      <c r="D10580" s="794"/>
      <c r="E10580" s="794"/>
      <c r="F10580" s="795"/>
      <c r="G10580" s="1121">
        <v>1172.3279966015623</v>
      </c>
    </row>
    <row r="10581" spans="1:7" x14ac:dyDescent="0.25">
      <c r="A10581" s="1118" t="s">
        <v>2198</v>
      </c>
      <c r="B10581" s="1119" t="s">
        <v>14459</v>
      </c>
      <c r="C10581" s="1120" t="s">
        <v>17199</v>
      </c>
      <c r="D10581" s="794"/>
      <c r="E10581" s="794"/>
      <c r="F10581" s="795"/>
      <c r="G10581" s="1121">
        <v>2066.0157157499993</v>
      </c>
    </row>
    <row r="10582" spans="1:7" x14ac:dyDescent="0.25">
      <c r="A10582" s="1118" t="s">
        <v>2200</v>
      </c>
      <c r="B10582" s="1119" t="s">
        <v>14459</v>
      </c>
      <c r="C10582" s="1120" t="s">
        <v>17200</v>
      </c>
      <c r="D10582" s="794"/>
      <c r="E10582" s="794"/>
      <c r="F10582" s="795"/>
      <c r="G10582" s="1121">
        <v>2473.7819754375</v>
      </c>
    </row>
    <row r="10583" spans="1:7" ht="15.75" thickBot="1" x14ac:dyDescent="0.3">
      <c r="A10583" s="1118" t="s">
        <v>2202</v>
      </c>
      <c r="B10583" s="1119" t="s">
        <v>14459</v>
      </c>
      <c r="C10583" s="1120" t="s">
        <v>17201</v>
      </c>
      <c r="D10583" s="794"/>
      <c r="E10583" s="794"/>
      <c r="F10583" s="795"/>
      <c r="G10583" s="1121">
        <v>3221.3534515312499</v>
      </c>
    </row>
    <row r="10584" spans="1:7" ht="19.5" thickBot="1" x14ac:dyDescent="0.3">
      <c r="A10584" s="784" t="s">
        <v>17202</v>
      </c>
      <c r="B10584" s="785"/>
      <c r="C10584" s="785"/>
      <c r="D10584" s="785"/>
      <c r="E10584" s="785"/>
      <c r="F10584" s="785"/>
      <c r="G10584" s="1053">
        <v>0</v>
      </c>
    </row>
    <row r="10585" spans="1:7" x14ac:dyDescent="0.25">
      <c r="A10585" s="792" t="s">
        <v>17203</v>
      </c>
      <c r="B10585" s="813" t="s">
        <v>9840</v>
      </c>
      <c r="C10585" s="814" t="s">
        <v>17204</v>
      </c>
      <c r="D10585" s="795"/>
      <c r="E10585" s="814" t="s">
        <v>15286</v>
      </c>
      <c r="F10585" s="795"/>
      <c r="G10585" s="1270">
        <v>3177.6654621599996</v>
      </c>
    </row>
    <row r="10586" spans="1:7" x14ac:dyDescent="0.25">
      <c r="A10586" s="792" t="s">
        <v>17205</v>
      </c>
      <c r="B10586" s="813" t="s">
        <v>9840</v>
      </c>
      <c r="C10586" s="814" t="s">
        <v>17206</v>
      </c>
      <c r="D10586" s="795"/>
      <c r="E10586" s="814" t="s">
        <v>15286</v>
      </c>
      <c r="F10586" s="795"/>
      <c r="G10586" s="1270">
        <v>3487.3595518092179</v>
      </c>
    </row>
    <row r="10587" spans="1:7" x14ac:dyDescent="0.25">
      <c r="A10587" s="792" t="s">
        <v>17207</v>
      </c>
      <c r="B10587" s="813" t="s">
        <v>9840</v>
      </c>
      <c r="C10587" s="814" t="s">
        <v>17208</v>
      </c>
      <c r="D10587" s="795"/>
      <c r="E10587" s="814" t="s">
        <v>15286</v>
      </c>
      <c r="F10587" s="795"/>
      <c r="G10587" s="1270">
        <v>4338.6330030749987</v>
      </c>
    </row>
    <row r="10588" spans="1:7" x14ac:dyDescent="0.25">
      <c r="A10588" s="792" t="s">
        <v>17209</v>
      </c>
      <c r="B10588" s="813" t="s">
        <v>9840</v>
      </c>
      <c r="C10588" s="814" t="s">
        <v>17210</v>
      </c>
      <c r="D10588" s="795"/>
      <c r="E10588" s="814" t="s">
        <v>15286</v>
      </c>
      <c r="F10588" s="795"/>
      <c r="G10588" s="1270">
        <v>4554.5024878910144</v>
      </c>
    </row>
    <row r="10589" spans="1:7" x14ac:dyDescent="0.25">
      <c r="A10589" s="792" t="s">
        <v>17211</v>
      </c>
      <c r="B10589" s="813" t="s">
        <v>9840</v>
      </c>
      <c r="C10589" s="814" t="s">
        <v>17212</v>
      </c>
      <c r="D10589" s="795"/>
      <c r="E10589" s="814" t="s">
        <v>15286</v>
      </c>
      <c r="F10589" s="795"/>
      <c r="G10589" s="1270">
        <v>5102.2257470493741</v>
      </c>
    </row>
    <row r="10590" spans="1:7" ht="15.75" thickBot="1" x14ac:dyDescent="0.3">
      <c r="A10590" s="792" t="s">
        <v>17213</v>
      </c>
      <c r="B10590" s="813" t="s">
        <v>9840</v>
      </c>
      <c r="C10590" s="814" t="s">
        <v>17214</v>
      </c>
      <c r="D10590" s="795"/>
      <c r="E10590" s="814" t="s">
        <v>15286</v>
      </c>
      <c r="F10590" s="795"/>
      <c r="G10590" s="1270">
        <v>6103.8268337615618</v>
      </c>
    </row>
    <row r="10591" spans="1:7" ht="19.5" thickBot="1" x14ac:dyDescent="0.3">
      <c r="A10591" s="784" t="s">
        <v>17215</v>
      </c>
      <c r="B10591" s="785"/>
      <c r="C10591" s="785"/>
      <c r="D10591" s="785"/>
      <c r="E10591" s="785"/>
      <c r="F10591" s="785"/>
      <c r="G10591" s="1053">
        <v>0</v>
      </c>
    </row>
    <row r="10592" spans="1:7" x14ac:dyDescent="0.25">
      <c r="A10592" s="792" t="s">
        <v>17216</v>
      </c>
      <c r="B10592" s="813" t="s">
        <v>11751</v>
      </c>
      <c r="C10592" s="814" t="s">
        <v>17217</v>
      </c>
      <c r="D10592" s="795"/>
      <c r="E10592" s="814" t="s">
        <v>17218</v>
      </c>
      <c r="F10592" s="795"/>
      <c r="G10592" s="1270">
        <v>4699.5061428984363</v>
      </c>
    </row>
    <row r="10593" spans="1:7" x14ac:dyDescent="0.25">
      <c r="A10593" s="792" t="s">
        <v>17219</v>
      </c>
      <c r="B10593" s="813" t="s">
        <v>11751</v>
      </c>
      <c r="C10593" s="814" t="s">
        <v>17220</v>
      </c>
      <c r="D10593" s="795"/>
      <c r="E10593" s="814" t="s">
        <v>17218</v>
      </c>
      <c r="F10593" s="795"/>
      <c r="G10593" s="1270">
        <v>3805.8403466671866</v>
      </c>
    </row>
    <row r="10594" spans="1:7" x14ac:dyDescent="0.25">
      <c r="A10594" s="792" t="s">
        <v>17221</v>
      </c>
      <c r="B10594" s="813" t="s">
        <v>17222</v>
      </c>
      <c r="C10594" s="814" t="s">
        <v>17223</v>
      </c>
      <c r="D10594" s="795"/>
      <c r="E10594" s="814" t="s">
        <v>17224</v>
      </c>
      <c r="F10594" s="795"/>
      <c r="G10594" s="1270" t="s">
        <v>9</v>
      </c>
    </row>
    <row r="10595" spans="1:7" x14ac:dyDescent="0.25">
      <c r="A10595" s="787" t="s">
        <v>22540</v>
      </c>
      <c r="B10595" s="809" t="s">
        <v>17222</v>
      </c>
      <c r="C10595" s="810" t="s">
        <v>19895</v>
      </c>
      <c r="D10595" s="790"/>
      <c r="E10595" s="810" t="s">
        <v>17224</v>
      </c>
      <c r="F10595" s="790"/>
      <c r="G10595" s="1349">
        <v>5134.4568198984371</v>
      </c>
    </row>
    <row r="10596" spans="1:7" x14ac:dyDescent="0.25">
      <c r="A10596" s="792" t="s">
        <v>17225</v>
      </c>
      <c r="B10596" s="813" t="s">
        <v>17222</v>
      </c>
      <c r="C10596" s="814" t="s">
        <v>17210</v>
      </c>
      <c r="D10596" s="795"/>
      <c r="E10596" s="814" t="s">
        <v>17224</v>
      </c>
      <c r="F10596" s="795"/>
      <c r="G10596" s="1270">
        <v>5820.8633570390612</v>
      </c>
    </row>
    <row r="10597" spans="1:7" x14ac:dyDescent="0.25">
      <c r="A10597" s="792" t="s">
        <v>17226</v>
      </c>
      <c r="B10597" s="813" t="s">
        <v>17222</v>
      </c>
      <c r="C10597" s="814" t="s">
        <v>17212</v>
      </c>
      <c r="D10597" s="795"/>
      <c r="E10597" s="814" t="s">
        <v>17224</v>
      </c>
      <c r="F10597" s="795"/>
      <c r="G10597" s="1270">
        <v>6133.4841561328121</v>
      </c>
    </row>
    <row r="10598" spans="1:7" x14ac:dyDescent="0.25">
      <c r="A10598" s="792" t="s">
        <v>17227</v>
      </c>
      <c r="B10598" s="813" t="s">
        <v>17222</v>
      </c>
      <c r="C10598" s="814" t="s">
        <v>17217</v>
      </c>
      <c r="D10598" s="795"/>
      <c r="E10598" s="814" t="s">
        <v>17224</v>
      </c>
      <c r="F10598" s="795"/>
      <c r="G10598" s="1270">
        <v>4696.1080907343739</v>
      </c>
    </row>
    <row r="10599" spans="1:7" x14ac:dyDescent="0.25">
      <c r="A10599" s="787" t="s">
        <v>22541</v>
      </c>
      <c r="B10599" s="809" t="s">
        <v>17222</v>
      </c>
      <c r="C10599" s="810" t="s">
        <v>19895</v>
      </c>
      <c r="D10599" s="790"/>
      <c r="E10599" s="810" t="s">
        <v>22542</v>
      </c>
      <c r="F10599" s="790"/>
      <c r="G10599" s="1349">
        <v>5134.4568198984371</v>
      </c>
    </row>
    <row r="10600" spans="1:7" ht="19.5" thickBot="1" x14ac:dyDescent="0.3">
      <c r="A10600" s="873" t="s">
        <v>17228</v>
      </c>
      <c r="B10600" s="874"/>
      <c r="C10600" s="874"/>
      <c r="D10600" s="874"/>
      <c r="E10600" s="874"/>
      <c r="F10600" s="874"/>
      <c r="G10600" s="1059">
        <v>0</v>
      </c>
    </row>
    <row r="10601" spans="1:7" x14ac:dyDescent="0.25">
      <c r="A10601" s="1118" t="s">
        <v>17229</v>
      </c>
      <c r="B10601" s="1119" t="s">
        <v>17230</v>
      </c>
      <c r="C10601" s="1120" t="s">
        <v>17231</v>
      </c>
      <c r="D10601" s="794"/>
      <c r="E10601" s="794"/>
      <c r="F10601" s="795"/>
      <c r="G10601" s="1121">
        <v>1303.383195548437</v>
      </c>
    </row>
    <row r="10602" spans="1:7" x14ac:dyDescent="0.25">
      <c r="A10602" s="1118" t="s">
        <v>17232</v>
      </c>
      <c r="B10602" s="1119" t="s">
        <v>17233</v>
      </c>
      <c r="C10602" s="1120" t="s">
        <v>17234</v>
      </c>
      <c r="D10602" s="794"/>
      <c r="E10602" s="794"/>
      <c r="F10602" s="795"/>
      <c r="G10602" s="1121">
        <v>1650.6422037984369</v>
      </c>
    </row>
    <row r="10603" spans="1:7" x14ac:dyDescent="0.25">
      <c r="A10603" s="1118" t="s">
        <v>17235</v>
      </c>
      <c r="B10603" s="1119" t="s">
        <v>17233</v>
      </c>
      <c r="C10603" s="1120" t="s">
        <v>17236</v>
      </c>
      <c r="D10603" s="794"/>
      <c r="E10603" s="794"/>
      <c r="F10603" s="795"/>
      <c r="G10603" s="1121">
        <v>1174.607979989062</v>
      </c>
    </row>
    <row r="10604" spans="1:7" ht="15.75" thickBot="1" x14ac:dyDescent="0.3">
      <c r="A10604" s="1118" t="s">
        <v>17237</v>
      </c>
      <c r="B10604" s="1119" t="s">
        <v>17233</v>
      </c>
      <c r="C10604" s="1120" t="s">
        <v>17238</v>
      </c>
      <c r="D10604" s="794"/>
      <c r="E10604" s="794"/>
      <c r="F10604" s="795"/>
      <c r="G10604" s="1121">
        <v>1650.6422037984369</v>
      </c>
    </row>
    <row r="10605" spans="1:7" ht="19.5" thickBot="1" x14ac:dyDescent="0.3">
      <c r="A10605" s="784" t="s">
        <v>17239</v>
      </c>
      <c r="B10605" s="785"/>
      <c r="C10605" s="785"/>
      <c r="D10605" s="785"/>
      <c r="E10605" s="785"/>
      <c r="F10605" s="785"/>
      <c r="G10605" s="1053">
        <v>0</v>
      </c>
    </row>
    <row r="10606" spans="1:7" x14ac:dyDescent="0.25">
      <c r="A10606" s="1118" t="s">
        <v>17240</v>
      </c>
      <c r="B10606" s="1119" t="s">
        <v>17241</v>
      </c>
      <c r="C10606" s="1120" t="s">
        <v>17242</v>
      </c>
      <c r="D10606" s="794"/>
      <c r="E10606" s="794"/>
      <c r="F10606" s="795"/>
      <c r="G10606" s="1121" t="s">
        <v>9</v>
      </c>
    </row>
    <row r="10607" spans="1:7" x14ac:dyDescent="0.25">
      <c r="A10607" s="1118" t="s">
        <v>17243</v>
      </c>
      <c r="B10607" s="1119" t="s">
        <v>17244</v>
      </c>
      <c r="C10607" s="1120" t="s">
        <v>17245</v>
      </c>
      <c r="D10607" s="794"/>
      <c r="E10607" s="794"/>
      <c r="F10607" s="795"/>
      <c r="G10607" s="1121" t="s">
        <v>9</v>
      </c>
    </row>
    <row r="10608" spans="1:7" x14ac:dyDescent="0.25">
      <c r="A10608" s="1118" t="s">
        <v>17246</v>
      </c>
      <c r="B10608" s="1119" t="s">
        <v>17247</v>
      </c>
      <c r="C10608" s="1120" t="s">
        <v>17248</v>
      </c>
      <c r="D10608" s="794"/>
      <c r="E10608" s="794"/>
      <c r="F10608" s="795"/>
      <c r="G10608" s="1121" t="s">
        <v>9</v>
      </c>
    </row>
    <row r="10609" spans="1:7" x14ac:dyDescent="0.25">
      <c r="A10609" s="1118" t="s">
        <v>17249</v>
      </c>
      <c r="B10609" s="1119" t="s">
        <v>3560</v>
      </c>
      <c r="C10609" s="1120" t="s">
        <v>17250</v>
      </c>
      <c r="D10609" s="794"/>
      <c r="E10609" s="794"/>
      <c r="F10609" s="795"/>
      <c r="G10609" s="1121" t="s">
        <v>9</v>
      </c>
    </row>
    <row r="10610" spans="1:7" ht="19.5" thickBot="1" x14ac:dyDescent="0.3">
      <c r="A10610" s="873" t="s">
        <v>17251</v>
      </c>
      <c r="B10610" s="874"/>
      <c r="C10610" s="874"/>
      <c r="D10610" s="874"/>
      <c r="E10610" s="874"/>
      <c r="F10610" s="874"/>
      <c r="G10610" s="1059">
        <v>0</v>
      </c>
    </row>
    <row r="10611" spans="1:7" ht="15.75" thickBot="1" x14ac:dyDescent="0.3">
      <c r="A10611" s="1118" t="s">
        <v>17252</v>
      </c>
      <c r="B10611" s="1119" t="s">
        <v>1448</v>
      </c>
      <c r="C10611" s="1120" t="s">
        <v>17253</v>
      </c>
      <c r="D10611" s="794"/>
      <c r="E10611" s="794"/>
      <c r="F10611" s="795"/>
      <c r="G10611" s="1121" t="s">
        <v>9</v>
      </c>
    </row>
    <row r="10612" spans="1:7" ht="19.5" thickBot="1" x14ac:dyDescent="0.3">
      <c r="A10612" s="888" t="s">
        <v>17254</v>
      </c>
      <c r="B10612" s="889"/>
      <c r="C10612" s="889"/>
      <c r="D10612" s="889"/>
      <c r="E10612" s="889"/>
      <c r="F10612" s="889"/>
      <c r="G10612" s="980">
        <v>0</v>
      </c>
    </row>
    <row r="10613" spans="1:7" x14ac:dyDescent="0.25">
      <c r="A10613" s="1104" t="s">
        <v>17255</v>
      </c>
      <c r="B10613" s="1271" t="s">
        <v>9</v>
      </c>
      <c r="C10613" s="1105" t="s">
        <v>17256</v>
      </c>
      <c r="D10613" s="990"/>
      <c r="E10613" s="1105" t="s">
        <v>17257</v>
      </c>
      <c r="F10613" s="990"/>
      <c r="G10613" s="1350" t="s">
        <v>9</v>
      </c>
    </row>
    <row r="10614" spans="1:7" x14ac:dyDescent="0.25">
      <c r="A10614" s="867" t="s">
        <v>17258</v>
      </c>
      <c r="B10614" s="782" t="s">
        <v>17259</v>
      </c>
      <c r="C10614" s="780" t="s">
        <v>17260</v>
      </c>
      <c r="D10614" s="781"/>
      <c r="E10614" s="1351" t="s">
        <v>9840</v>
      </c>
      <c r="F10614" s="781"/>
      <c r="G10614" s="1352">
        <v>7187.9306606249984</v>
      </c>
    </row>
    <row r="10615" spans="1:7" x14ac:dyDescent="0.25">
      <c r="A10615" s="867" t="s">
        <v>17261</v>
      </c>
      <c r="B10615" s="782" t="s">
        <v>17259</v>
      </c>
      <c r="C10615" s="780" t="s">
        <v>17262</v>
      </c>
      <c r="D10615" s="781"/>
      <c r="E10615" s="780" t="s">
        <v>17263</v>
      </c>
      <c r="F10615" s="781"/>
      <c r="G10615" s="1352">
        <v>7837.626512236423</v>
      </c>
    </row>
    <row r="10616" spans="1:7" x14ac:dyDescent="0.25">
      <c r="A10616" s="867" t="s">
        <v>17264</v>
      </c>
      <c r="B10616" s="782" t="s">
        <v>17259</v>
      </c>
      <c r="C10616" s="780" t="s">
        <v>17262</v>
      </c>
      <c r="D10616" s="781"/>
      <c r="E10616" s="780" t="s">
        <v>17265</v>
      </c>
      <c r="F10616" s="781"/>
      <c r="G10616" s="1352">
        <v>7769.7449912230913</v>
      </c>
    </row>
    <row r="10617" spans="1:7" x14ac:dyDescent="0.25">
      <c r="A10617" s="867" t="s">
        <v>17266</v>
      </c>
      <c r="B10617" s="782" t="s">
        <v>17267</v>
      </c>
      <c r="C10617" s="780" t="s">
        <v>17260</v>
      </c>
      <c r="D10617" s="781"/>
      <c r="E10617" s="1351" t="s">
        <v>9840</v>
      </c>
      <c r="F10617" s="1353"/>
      <c r="G10617" s="1352">
        <v>8208.8267284105896</v>
      </c>
    </row>
    <row r="10618" spans="1:7" x14ac:dyDescent="0.25">
      <c r="A10618" s="867" t="s">
        <v>17268</v>
      </c>
      <c r="B10618" s="782" t="s">
        <v>17267</v>
      </c>
      <c r="C10618" s="780" t="s">
        <v>17262</v>
      </c>
      <c r="D10618" s="781"/>
      <c r="E10618" s="780" t="s">
        <v>17263</v>
      </c>
      <c r="F10618" s="781"/>
      <c r="G10618" s="1352">
        <v>9198.4712004929061</v>
      </c>
    </row>
    <row r="10619" spans="1:7" x14ac:dyDescent="0.25">
      <c r="A10619" s="867" t="s">
        <v>17269</v>
      </c>
      <c r="B10619" s="782" t="s">
        <v>17267</v>
      </c>
      <c r="C10619" s="780" t="s">
        <v>17262</v>
      </c>
      <c r="D10619" s="781"/>
      <c r="E10619" s="780" t="s">
        <v>17265</v>
      </c>
      <c r="F10619" s="781"/>
      <c r="G10619" s="1352">
        <v>9198.4712004929061</v>
      </c>
    </row>
    <row r="10620" spans="1:7" x14ac:dyDescent="0.25">
      <c r="A10620" s="867" t="s">
        <v>17270</v>
      </c>
      <c r="B10620" s="782" t="s">
        <v>17063</v>
      </c>
      <c r="C10620" s="780" t="s">
        <v>17271</v>
      </c>
      <c r="D10620" s="781"/>
      <c r="E10620" s="780" t="s">
        <v>17272</v>
      </c>
      <c r="F10620" s="781"/>
      <c r="G10620" s="1352">
        <v>23116.097727272729</v>
      </c>
    </row>
    <row r="10621" spans="1:7" x14ac:dyDescent="0.25">
      <c r="A10621" s="867" t="s">
        <v>17273</v>
      </c>
      <c r="B10621" s="782" t="s">
        <v>17274</v>
      </c>
      <c r="C10621" s="780" t="s">
        <v>17262</v>
      </c>
      <c r="D10621" s="781"/>
      <c r="E10621" s="780" t="s">
        <v>17275</v>
      </c>
      <c r="F10621" s="781"/>
      <c r="G10621" s="1352">
        <v>23431.779741738734</v>
      </c>
    </row>
    <row r="10622" spans="1:7" x14ac:dyDescent="0.25">
      <c r="A10622" s="867" t="s">
        <v>17276</v>
      </c>
      <c r="B10622" s="778" t="s">
        <v>17277</v>
      </c>
      <c r="C10622" s="780" t="s">
        <v>17262</v>
      </c>
      <c r="D10622" s="781"/>
      <c r="E10622" s="1351" t="s">
        <v>17278</v>
      </c>
      <c r="F10622" s="1353"/>
      <c r="G10622" s="1352">
        <v>26183.684100893952</v>
      </c>
    </row>
    <row r="10623" spans="1:7" ht="15.75" thickBot="1" x14ac:dyDescent="0.3">
      <c r="A10623" s="1279" t="s">
        <v>17279</v>
      </c>
      <c r="B10623" s="1354" t="s">
        <v>17280</v>
      </c>
      <c r="C10623" s="1335" t="s">
        <v>17262</v>
      </c>
      <c r="D10623" s="1355"/>
      <c r="E10623" s="1356" t="s">
        <v>17278</v>
      </c>
      <c r="F10623" s="1357"/>
      <c r="G10623" s="1358">
        <v>26324.91866337552</v>
      </c>
    </row>
    <row r="10624" spans="1:7" ht="19.5" thickBot="1" x14ac:dyDescent="0.3">
      <c r="A10624" s="1359" t="s">
        <v>17281</v>
      </c>
      <c r="B10624" s="845"/>
      <c r="C10624" s="845"/>
      <c r="D10624" s="845"/>
      <c r="E10624" s="845"/>
      <c r="F10624" s="845"/>
      <c r="G10624" s="1360">
        <v>0</v>
      </c>
    </row>
    <row r="10625" spans="1:7" x14ac:dyDescent="0.25">
      <c r="A10625" s="1104" t="s">
        <v>17282</v>
      </c>
      <c r="B10625" s="1271" t="s">
        <v>4659</v>
      </c>
      <c r="C10625" s="1105" t="s">
        <v>17283</v>
      </c>
      <c r="D10625" s="990"/>
      <c r="E10625" s="1361"/>
      <c r="F10625" s="1362"/>
      <c r="G10625" s="1350">
        <v>6536.4640262999983</v>
      </c>
    </row>
    <row r="10626" spans="1:7" x14ac:dyDescent="0.25">
      <c r="A10626" s="867" t="s">
        <v>17284</v>
      </c>
      <c r="B10626" s="782" t="s">
        <v>4659</v>
      </c>
      <c r="C10626" s="780" t="s">
        <v>17285</v>
      </c>
      <c r="D10626" s="781"/>
      <c r="E10626" s="1351"/>
      <c r="F10626" s="1353"/>
      <c r="G10626" s="1352">
        <v>6536.4640262999983</v>
      </c>
    </row>
    <row r="10627" spans="1:7" x14ac:dyDescent="0.25">
      <c r="A10627" s="867" t="s">
        <v>17286</v>
      </c>
      <c r="B10627" s="782" t="s">
        <v>4659</v>
      </c>
      <c r="C10627" s="780" t="s">
        <v>17287</v>
      </c>
      <c r="D10627" s="781"/>
      <c r="E10627" s="1351"/>
      <c r="F10627" s="1353"/>
      <c r="G10627" s="1352">
        <v>12416.296963199999</v>
      </c>
    </row>
    <row r="10628" spans="1:7" x14ac:dyDescent="0.25">
      <c r="A10628" s="867" t="s">
        <v>17288</v>
      </c>
      <c r="B10628" s="782" t="s">
        <v>4659</v>
      </c>
      <c r="C10628" s="780" t="s">
        <v>17289</v>
      </c>
      <c r="D10628" s="781"/>
      <c r="E10628" s="1351"/>
      <c r="F10628" s="1353"/>
      <c r="G10628" s="1352">
        <v>12416.296963199999</v>
      </c>
    </row>
    <row r="10629" spans="1:7" x14ac:dyDescent="0.25">
      <c r="A10629" s="867" t="s">
        <v>17290</v>
      </c>
      <c r="B10629" s="782" t="s">
        <v>4659</v>
      </c>
      <c r="C10629" s="780" t="s">
        <v>17291</v>
      </c>
      <c r="D10629" s="781"/>
      <c r="E10629" s="1351"/>
      <c r="F10629" s="1353"/>
      <c r="G10629" s="1352">
        <v>21280.816670099997</v>
      </c>
    </row>
    <row r="10630" spans="1:7" x14ac:dyDescent="0.25">
      <c r="A10630" s="867" t="s">
        <v>17292</v>
      </c>
      <c r="B10630" s="782" t="s">
        <v>17293</v>
      </c>
      <c r="C10630" s="780" t="s">
        <v>17287</v>
      </c>
      <c r="D10630" s="781"/>
      <c r="E10630" s="1351"/>
      <c r="F10630" s="1353"/>
      <c r="G10630" s="1352">
        <v>50855.414999999994</v>
      </c>
    </row>
    <row r="10631" spans="1:7" x14ac:dyDescent="0.25">
      <c r="A10631" s="867" t="s">
        <v>17294</v>
      </c>
      <c r="B10631" s="782" t="s">
        <v>17293</v>
      </c>
      <c r="C10631" s="780" t="s">
        <v>17289</v>
      </c>
      <c r="D10631" s="781"/>
      <c r="E10631" s="780" t="s">
        <v>17295</v>
      </c>
      <c r="F10631" s="781"/>
      <c r="G10631" s="1352">
        <v>37563.658806818181</v>
      </c>
    </row>
    <row r="10632" spans="1:7" x14ac:dyDescent="0.25">
      <c r="A10632" s="867" t="s">
        <v>17296</v>
      </c>
      <c r="B10632" s="782" t="s">
        <v>17293</v>
      </c>
      <c r="C10632" s="780" t="s">
        <v>17289</v>
      </c>
      <c r="D10632" s="781"/>
      <c r="E10632" s="780" t="s">
        <v>17295</v>
      </c>
      <c r="F10632" s="781"/>
      <c r="G10632" s="1352">
        <v>34674.146590909084</v>
      </c>
    </row>
    <row r="10633" spans="1:7" x14ac:dyDescent="0.25">
      <c r="A10633" s="867" t="s">
        <v>17297</v>
      </c>
      <c r="B10633" s="782" t="s">
        <v>17189</v>
      </c>
      <c r="C10633" s="780" t="s">
        <v>17283</v>
      </c>
      <c r="D10633" s="781"/>
      <c r="E10633" s="1351"/>
      <c r="F10633" s="1353"/>
      <c r="G10633" s="1352">
        <v>16627.829387913222</v>
      </c>
    </row>
    <row r="10634" spans="1:7" x14ac:dyDescent="0.25">
      <c r="A10634" s="867" t="s">
        <v>17298</v>
      </c>
      <c r="B10634" s="782" t="s">
        <v>17299</v>
      </c>
      <c r="C10634" s="780" t="s">
        <v>17289</v>
      </c>
      <c r="D10634" s="781"/>
      <c r="E10634" s="1351"/>
      <c r="F10634" s="1353"/>
      <c r="G10634" s="1352">
        <v>27450.36605113636</v>
      </c>
    </row>
    <row r="10635" spans="1:7" x14ac:dyDescent="0.25">
      <c r="A10635" s="867" t="s">
        <v>17300</v>
      </c>
      <c r="B10635" s="782" t="s">
        <v>17293</v>
      </c>
      <c r="C10635" s="780" t="s">
        <v>17289</v>
      </c>
      <c r="D10635" s="781"/>
      <c r="E10635" s="1351"/>
      <c r="F10635" s="1353"/>
      <c r="G10635" s="1352">
        <v>30786.439245867768</v>
      </c>
    </row>
    <row r="10636" spans="1:7" ht="15.75" thickBot="1" x14ac:dyDescent="0.3">
      <c r="A10636" s="1279" t="s">
        <v>17301</v>
      </c>
      <c r="B10636" s="1280" t="s">
        <v>13003</v>
      </c>
      <c r="C10636" s="1335" t="s">
        <v>17302</v>
      </c>
      <c r="D10636" s="1355"/>
      <c r="E10636" s="1356"/>
      <c r="F10636" s="1357"/>
      <c r="G10636" s="1358">
        <v>22853.414798553713</v>
      </c>
    </row>
    <row r="10637" spans="1:7" ht="19.5" thickBot="1" x14ac:dyDescent="0.3">
      <c r="A10637" s="1359" t="s">
        <v>17303</v>
      </c>
      <c r="B10637" s="845"/>
      <c r="C10637" s="845"/>
      <c r="D10637" s="845"/>
      <c r="E10637" s="845"/>
      <c r="F10637" s="845"/>
      <c r="G10637" s="1360">
        <v>0</v>
      </c>
    </row>
    <row r="10638" spans="1:7" x14ac:dyDescent="0.25">
      <c r="A10638" s="1363" t="s">
        <v>17304</v>
      </c>
      <c r="B10638" s="1364" t="s">
        <v>17260</v>
      </c>
      <c r="C10638" s="1365" t="s">
        <v>17305</v>
      </c>
      <c r="D10638" s="849"/>
      <c r="E10638" s="849"/>
      <c r="F10638" s="849"/>
      <c r="G10638" s="1366">
        <v>426.42923090624987</v>
      </c>
    </row>
    <row r="10639" spans="1:7" x14ac:dyDescent="0.25">
      <c r="A10639" s="1367" t="s">
        <v>17306</v>
      </c>
      <c r="B10639" s="1368" t="s">
        <v>17260</v>
      </c>
      <c r="C10639" s="1369" t="s">
        <v>17307</v>
      </c>
      <c r="D10639" s="854"/>
      <c r="E10639" s="854"/>
      <c r="F10639" s="854"/>
      <c r="G10639" s="1081">
        <v>639.02897808749981</v>
      </c>
    </row>
    <row r="10640" spans="1:7" x14ac:dyDescent="0.25">
      <c r="A10640" s="1367" t="s">
        <v>17308</v>
      </c>
      <c r="B10640" s="1368" t="s">
        <v>17260</v>
      </c>
      <c r="C10640" s="1369" t="s">
        <v>17309</v>
      </c>
      <c r="D10640" s="854"/>
      <c r="E10640" s="854"/>
      <c r="F10640" s="854"/>
      <c r="G10640" s="1081">
        <v>639.02897808749981</v>
      </c>
    </row>
    <row r="10641" spans="1:7" x14ac:dyDescent="0.25">
      <c r="A10641" s="1367" t="s">
        <v>17310</v>
      </c>
      <c r="B10641" s="1368" t="s">
        <v>17262</v>
      </c>
      <c r="C10641" s="1369" t="s">
        <v>17311</v>
      </c>
      <c r="D10641" s="854"/>
      <c r="E10641" s="854"/>
      <c r="F10641" s="854"/>
      <c r="G10641" s="1081">
        <v>639.02897808749981</v>
      </c>
    </row>
    <row r="10642" spans="1:7" x14ac:dyDescent="0.25">
      <c r="A10642" s="1367" t="s">
        <v>17312</v>
      </c>
      <c r="B10642" s="1368" t="s">
        <v>17262</v>
      </c>
      <c r="C10642" s="1369" t="s">
        <v>17313</v>
      </c>
      <c r="D10642" s="854"/>
      <c r="E10642" s="854"/>
      <c r="F10642" s="854"/>
      <c r="G10642" s="1081">
        <v>639.02897808749981</v>
      </c>
    </row>
    <row r="10643" spans="1:7" x14ac:dyDescent="0.25">
      <c r="A10643" s="1367" t="s">
        <v>17314</v>
      </c>
      <c r="B10643" s="1368" t="s">
        <v>17262</v>
      </c>
      <c r="C10643" s="1369" t="s">
        <v>17315</v>
      </c>
      <c r="D10643" s="854"/>
      <c r="E10643" s="854"/>
      <c r="F10643" s="854"/>
      <c r="G10643" s="1081">
        <v>840.4646464499998</v>
      </c>
    </row>
    <row r="10644" spans="1:7" ht="15.75" thickBot="1" x14ac:dyDescent="0.3">
      <c r="A10644" s="1370" t="s">
        <v>17316</v>
      </c>
      <c r="B10644" s="1371" t="s">
        <v>17262</v>
      </c>
      <c r="C10644" s="1372" t="s">
        <v>17317</v>
      </c>
      <c r="D10644" s="859"/>
      <c r="E10644" s="859"/>
      <c r="F10644" s="859"/>
      <c r="G10644" s="1373">
        <v>840.4646464499998</v>
      </c>
    </row>
    <row r="10645" spans="1:7" ht="26.25" x14ac:dyDescent="0.25">
      <c r="A10645" s="1340" t="s">
        <v>17318</v>
      </c>
      <c r="B10645" s="889"/>
      <c r="C10645" s="889"/>
      <c r="D10645" s="889"/>
      <c r="E10645" s="889"/>
      <c r="F10645" s="889"/>
      <c r="G10645" s="1341">
        <v>0</v>
      </c>
    </row>
    <row r="10646" spans="1:7" x14ac:dyDescent="0.25">
      <c r="A10646" s="787" t="s">
        <v>17319</v>
      </c>
      <c r="B10646" s="788" t="s">
        <v>17320</v>
      </c>
      <c r="C10646" s="789"/>
      <c r="D10646" s="789"/>
      <c r="E10646" s="789"/>
      <c r="F10646" s="790"/>
      <c r="G10646" s="925">
        <v>7880.4878615702473</v>
      </c>
    </row>
    <row r="10647" spans="1:7" x14ac:dyDescent="0.25">
      <c r="A10647" s="787" t="s">
        <v>17321</v>
      </c>
      <c r="B10647" s="1182" t="s">
        <v>17322</v>
      </c>
      <c r="C10647" s="1374"/>
      <c r="D10647" s="1374"/>
      <c r="E10647" s="1374"/>
      <c r="F10647" s="1375"/>
      <c r="G10647" s="925">
        <v>3244.2247499999994</v>
      </c>
    </row>
    <row r="10648" spans="1:7" x14ac:dyDescent="0.25">
      <c r="A10648" s="787" t="s">
        <v>17323</v>
      </c>
      <c r="B10648" s="1182" t="s">
        <v>17324</v>
      </c>
      <c r="C10648" s="1374"/>
      <c r="D10648" s="1374"/>
      <c r="E10648" s="1374"/>
      <c r="F10648" s="1375"/>
      <c r="G10648" s="925">
        <v>8434.9843499999988</v>
      </c>
    </row>
    <row r="10649" spans="1:7" x14ac:dyDescent="0.25">
      <c r="A10649" s="787" t="s">
        <v>17325</v>
      </c>
      <c r="B10649" s="1182" t="s">
        <v>17326</v>
      </c>
      <c r="C10649" s="1374"/>
      <c r="D10649" s="1374"/>
      <c r="E10649" s="1374"/>
      <c r="F10649" s="1375"/>
      <c r="G10649" s="925">
        <v>1946.5348499999996</v>
      </c>
    </row>
    <row r="10650" spans="1:7" x14ac:dyDescent="0.25">
      <c r="A10650" s="787" t="s">
        <v>17327</v>
      </c>
      <c r="B10650" s="1182" t="s">
        <v>17328</v>
      </c>
      <c r="C10650" s="1374"/>
      <c r="D10650" s="1374"/>
      <c r="E10650" s="1374"/>
      <c r="F10650" s="1375"/>
      <c r="G10650" s="925">
        <v>1946.5348499999996</v>
      </c>
    </row>
    <row r="10651" spans="1:7" x14ac:dyDescent="0.25">
      <c r="A10651" s="787" t="s">
        <v>17329</v>
      </c>
      <c r="B10651" s="1182" t="s">
        <v>17330</v>
      </c>
      <c r="C10651" s="1374"/>
      <c r="D10651" s="1374"/>
      <c r="E10651" s="1374"/>
      <c r="F10651" s="1375"/>
      <c r="G10651" s="925">
        <v>21087.460875000001</v>
      </c>
    </row>
    <row r="10652" spans="1:7" x14ac:dyDescent="0.25">
      <c r="A10652" s="787" t="s">
        <v>17331</v>
      </c>
      <c r="B10652" s="1182" t="s">
        <v>17332</v>
      </c>
      <c r="C10652" s="1374"/>
      <c r="D10652" s="1374"/>
      <c r="E10652" s="1374"/>
      <c r="F10652" s="1375"/>
      <c r="G10652" s="925">
        <v>21087.460875000001</v>
      </c>
    </row>
    <row r="10653" spans="1:7" x14ac:dyDescent="0.25">
      <c r="A10653" s="787" t="s">
        <v>17333</v>
      </c>
      <c r="B10653" s="1182" t="s">
        <v>17334</v>
      </c>
      <c r="C10653" s="1374"/>
      <c r="D10653" s="1374"/>
      <c r="E10653" s="1374"/>
      <c r="F10653" s="1375"/>
      <c r="G10653" s="925">
        <v>19465.348499999996</v>
      </c>
    </row>
    <row r="10654" spans="1:7" x14ac:dyDescent="0.25">
      <c r="A10654" s="787" t="s">
        <v>17335</v>
      </c>
      <c r="B10654" s="1182" t="s">
        <v>17336</v>
      </c>
      <c r="C10654" s="1374"/>
      <c r="D10654" s="1374"/>
      <c r="E10654" s="1374"/>
      <c r="F10654" s="1375"/>
      <c r="G10654" s="925">
        <v>19465.348499999996</v>
      </c>
    </row>
    <row r="10655" spans="1:7" x14ac:dyDescent="0.25">
      <c r="A10655" s="787" t="s">
        <v>17337</v>
      </c>
      <c r="B10655" s="1182" t="s">
        <v>17338</v>
      </c>
      <c r="C10655" s="1374"/>
      <c r="D10655" s="1374"/>
      <c r="E10655" s="1374"/>
      <c r="F10655" s="1375"/>
      <c r="G10655" s="925">
        <v>19465.348499999996</v>
      </c>
    </row>
    <row r="10656" spans="1:7" x14ac:dyDescent="0.25">
      <c r="A10656" s="787" t="s">
        <v>17339</v>
      </c>
      <c r="B10656" s="1182" t="s">
        <v>17340</v>
      </c>
      <c r="C10656" s="1374"/>
      <c r="D10656" s="1374"/>
      <c r="E10656" s="1374"/>
      <c r="F10656" s="1375"/>
      <c r="G10656" s="925">
        <v>19465.348499999996</v>
      </c>
    </row>
    <row r="10657" spans="1:7" x14ac:dyDescent="0.25">
      <c r="A10657" s="787" t="s">
        <v>17341</v>
      </c>
      <c r="B10657" s="1182" t="s">
        <v>17342</v>
      </c>
      <c r="C10657" s="1374"/>
      <c r="D10657" s="1374"/>
      <c r="E10657" s="1374"/>
      <c r="F10657" s="1375"/>
      <c r="G10657" s="925">
        <v>19465.348499999996</v>
      </c>
    </row>
    <row r="10658" spans="1:7" x14ac:dyDescent="0.25">
      <c r="A10658" s="787" t="s">
        <v>17343</v>
      </c>
      <c r="B10658" s="1182" t="s">
        <v>17344</v>
      </c>
      <c r="C10658" s="1374"/>
      <c r="D10658" s="1374"/>
      <c r="E10658" s="1374"/>
      <c r="F10658" s="1375"/>
      <c r="G10658" s="925">
        <v>12749.803267499998</v>
      </c>
    </row>
    <row r="10659" spans="1:7" x14ac:dyDescent="0.25">
      <c r="A10659" s="787" t="s">
        <v>17345</v>
      </c>
      <c r="B10659" s="1182" t="s">
        <v>17346</v>
      </c>
      <c r="C10659" s="1374"/>
      <c r="D10659" s="1374"/>
      <c r="E10659" s="1374"/>
      <c r="F10659" s="1375"/>
      <c r="G10659" s="925">
        <v>18167.658599999995</v>
      </c>
    </row>
    <row r="10660" spans="1:7" x14ac:dyDescent="0.25">
      <c r="A10660" s="787" t="s">
        <v>17347</v>
      </c>
      <c r="B10660" s="1182" t="s">
        <v>17348</v>
      </c>
      <c r="C10660" s="1374"/>
      <c r="D10660" s="1374"/>
      <c r="E10660" s="1374"/>
      <c r="F10660" s="1375"/>
      <c r="G10660" s="925">
        <v>16869.968699999998</v>
      </c>
    </row>
    <row r="10661" spans="1:7" x14ac:dyDescent="0.25">
      <c r="A10661" s="787" t="s">
        <v>17349</v>
      </c>
      <c r="B10661" s="1182" t="s">
        <v>17350</v>
      </c>
      <c r="C10661" s="1374"/>
      <c r="D10661" s="1374"/>
      <c r="E10661" s="1374"/>
      <c r="F10661" s="1375"/>
      <c r="G10661" s="925">
        <v>15848.037903749997</v>
      </c>
    </row>
    <row r="10662" spans="1:7" x14ac:dyDescent="0.25">
      <c r="A10662" s="787" t="s">
        <v>17351</v>
      </c>
      <c r="B10662" s="1182" t="s">
        <v>17352</v>
      </c>
      <c r="C10662" s="1374"/>
      <c r="D10662" s="1374"/>
      <c r="E10662" s="1374"/>
      <c r="F10662" s="1375"/>
      <c r="G10662" s="925">
        <v>3730.8584624999994</v>
      </c>
    </row>
    <row r="10663" spans="1:7" x14ac:dyDescent="0.25">
      <c r="A10663" s="787" t="s">
        <v>17353</v>
      </c>
      <c r="B10663" s="1182" t="s">
        <v>17354</v>
      </c>
      <c r="C10663" s="1374"/>
      <c r="D10663" s="1374"/>
      <c r="E10663" s="1374"/>
      <c r="F10663" s="1375"/>
      <c r="G10663" s="925">
        <v>1038.1519199999998</v>
      </c>
    </row>
    <row r="10664" spans="1:7" x14ac:dyDescent="0.25">
      <c r="A10664" s="787" t="s">
        <v>17355</v>
      </c>
      <c r="B10664" s="1182" t="s">
        <v>17356</v>
      </c>
      <c r="C10664" s="1374"/>
      <c r="D10664" s="1374"/>
      <c r="E10664" s="1374"/>
      <c r="F10664" s="1375"/>
      <c r="G10664" s="925">
        <v>1038.1519199999998</v>
      </c>
    </row>
    <row r="10665" spans="1:7" x14ac:dyDescent="0.25">
      <c r="A10665" s="787" t="s">
        <v>17357</v>
      </c>
      <c r="B10665" s="1182" t="s">
        <v>17358</v>
      </c>
      <c r="C10665" s="1374"/>
      <c r="D10665" s="1374"/>
      <c r="E10665" s="1374"/>
      <c r="F10665" s="1375"/>
      <c r="G10665" s="925">
        <v>778.61393999999984</v>
      </c>
    </row>
    <row r="10666" spans="1:7" x14ac:dyDescent="0.25">
      <c r="A10666" s="787" t="s">
        <v>17359</v>
      </c>
      <c r="B10666" s="1182" t="s">
        <v>17360</v>
      </c>
      <c r="C10666" s="1374"/>
      <c r="D10666" s="1374"/>
      <c r="E10666" s="1374"/>
      <c r="F10666" s="1375"/>
      <c r="G10666" s="925">
        <v>1038.1519199999998</v>
      </c>
    </row>
    <row r="10667" spans="1:7" x14ac:dyDescent="0.25">
      <c r="A10667" s="787" t="s">
        <v>17361</v>
      </c>
      <c r="B10667" s="1182" t="s">
        <v>17362</v>
      </c>
      <c r="C10667" s="1374"/>
      <c r="D10667" s="1374"/>
      <c r="E10667" s="1374"/>
      <c r="F10667" s="1375"/>
      <c r="G10667" s="925">
        <v>1038.1519199999998</v>
      </c>
    </row>
    <row r="10668" spans="1:7" x14ac:dyDescent="0.25">
      <c r="A10668" s="787" t="s">
        <v>17363</v>
      </c>
      <c r="B10668" s="1182" t="s">
        <v>17364</v>
      </c>
      <c r="C10668" s="1374"/>
      <c r="D10668" s="1374"/>
      <c r="E10668" s="1374"/>
      <c r="F10668" s="1375"/>
      <c r="G10668" s="925">
        <v>1038.1519199999998</v>
      </c>
    </row>
    <row r="10669" spans="1:7" x14ac:dyDescent="0.25">
      <c r="A10669" s="787" t="s">
        <v>17365</v>
      </c>
      <c r="B10669" s="1182" t="s">
        <v>17366</v>
      </c>
      <c r="C10669" s="1374"/>
      <c r="D10669" s="1374"/>
      <c r="E10669" s="1374"/>
      <c r="F10669" s="1375"/>
      <c r="G10669" s="925">
        <v>1038.1519199999998</v>
      </c>
    </row>
    <row r="10670" spans="1:7" x14ac:dyDescent="0.25">
      <c r="A10670" s="787" t="s">
        <v>17367</v>
      </c>
      <c r="B10670" s="1182" t="s">
        <v>17368</v>
      </c>
      <c r="C10670" s="1374"/>
      <c r="D10670" s="1374"/>
      <c r="E10670" s="1374"/>
      <c r="F10670" s="1375"/>
      <c r="G10670" s="925">
        <v>1038.1519199999998</v>
      </c>
    </row>
    <row r="10671" spans="1:7" x14ac:dyDescent="0.25">
      <c r="A10671" s="787" t="s">
        <v>17369</v>
      </c>
      <c r="B10671" s="1182" t="s">
        <v>17370</v>
      </c>
      <c r="C10671" s="1374"/>
      <c r="D10671" s="1374"/>
      <c r="E10671" s="1374"/>
      <c r="F10671" s="1375"/>
      <c r="G10671" s="925">
        <v>2189.85170625</v>
      </c>
    </row>
    <row r="10672" spans="1:7" x14ac:dyDescent="0.25">
      <c r="A10672" s="787" t="s">
        <v>17371</v>
      </c>
      <c r="B10672" s="1182" t="s">
        <v>17372</v>
      </c>
      <c r="C10672" s="1374"/>
      <c r="D10672" s="1374"/>
      <c r="E10672" s="1374"/>
      <c r="F10672" s="1375"/>
      <c r="G10672" s="925">
        <v>5677.3933124999994</v>
      </c>
    </row>
    <row r="10673" spans="1:7" x14ac:dyDescent="0.25">
      <c r="A10673" s="787" t="s">
        <v>17373</v>
      </c>
      <c r="B10673" s="1182" t="s">
        <v>17374</v>
      </c>
      <c r="C10673" s="1374"/>
      <c r="D10673" s="1374"/>
      <c r="E10673" s="1374"/>
      <c r="F10673" s="1375"/>
      <c r="G10673" s="925">
        <v>5677.3933124999994</v>
      </c>
    </row>
    <row r="10674" spans="1:7" x14ac:dyDescent="0.25">
      <c r="A10674" s="787" t="s">
        <v>17375</v>
      </c>
      <c r="B10674" s="1182" t="s">
        <v>17376</v>
      </c>
      <c r="C10674" s="1374"/>
      <c r="D10674" s="1374"/>
      <c r="E10674" s="1374"/>
      <c r="F10674" s="1375"/>
      <c r="G10674" s="925">
        <v>5677.3933124999994</v>
      </c>
    </row>
    <row r="10675" spans="1:7" x14ac:dyDescent="0.25">
      <c r="A10675" s="787" t="s">
        <v>17377</v>
      </c>
      <c r="B10675" s="1182" t="s">
        <v>17378</v>
      </c>
      <c r="C10675" s="1374"/>
      <c r="D10675" s="1374"/>
      <c r="E10675" s="1374"/>
      <c r="F10675" s="1375"/>
      <c r="G10675" s="925">
        <v>5677.3933124999994</v>
      </c>
    </row>
    <row r="10676" spans="1:7" x14ac:dyDescent="0.25">
      <c r="A10676" s="787" t="s">
        <v>17379</v>
      </c>
      <c r="B10676" s="1182" t="s">
        <v>17380</v>
      </c>
      <c r="C10676" s="1374"/>
      <c r="D10676" s="1374"/>
      <c r="E10676" s="1374"/>
      <c r="F10676" s="1375"/>
      <c r="G10676" s="925">
        <v>5677.3933124999994</v>
      </c>
    </row>
    <row r="10677" spans="1:7" x14ac:dyDescent="0.25">
      <c r="A10677" s="787" t="s">
        <v>17381</v>
      </c>
      <c r="B10677" s="1182" t="s">
        <v>17382</v>
      </c>
      <c r="C10677" s="1374"/>
      <c r="D10677" s="1374"/>
      <c r="E10677" s="1374"/>
      <c r="F10677" s="1375"/>
      <c r="G10677" s="925">
        <v>5677.3933124999994</v>
      </c>
    </row>
    <row r="10678" spans="1:7" x14ac:dyDescent="0.25">
      <c r="A10678" s="787" t="s">
        <v>17383</v>
      </c>
      <c r="B10678" s="1182" t="s">
        <v>17384</v>
      </c>
      <c r="C10678" s="1374"/>
      <c r="D10678" s="1374"/>
      <c r="E10678" s="1374"/>
      <c r="F10678" s="1375"/>
      <c r="G10678" s="925">
        <v>14112.377662499997</v>
      </c>
    </row>
    <row r="10679" spans="1:7" x14ac:dyDescent="0.25">
      <c r="A10679" s="787" t="s">
        <v>17385</v>
      </c>
      <c r="B10679" s="1182" t="s">
        <v>17386</v>
      </c>
      <c r="C10679" s="1374"/>
      <c r="D10679" s="1374"/>
      <c r="E10679" s="1374"/>
      <c r="F10679" s="1375"/>
      <c r="G10679" s="925">
        <v>14209.704404999997</v>
      </c>
    </row>
    <row r="10680" spans="1:7" x14ac:dyDescent="0.25">
      <c r="A10680" s="787" t="s">
        <v>17387</v>
      </c>
      <c r="B10680" s="1182" t="s">
        <v>17388</v>
      </c>
      <c r="C10680" s="1374"/>
      <c r="D10680" s="1374"/>
      <c r="E10680" s="1374"/>
      <c r="F10680" s="1375"/>
      <c r="G10680" s="925">
        <v>13950.166424999996</v>
      </c>
    </row>
    <row r="10681" spans="1:7" x14ac:dyDescent="0.25">
      <c r="A10681" s="787" t="s">
        <v>17389</v>
      </c>
      <c r="B10681" s="1182" t="s">
        <v>17390</v>
      </c>
      <c r="C10681" s="1374"/>
      <c r="D10681" s="1374"/>
      <c r="E10681" s="1374"/>
      <c r="F10681" s="1375"/>
      <c r="G10681" s="925">
        <v>43797.034124999991</v>
      </c>
    </row>
    <row r="10682" spans="1:7" x14ac:dyDescent="0.25">
      <c r="A10682" s="787" t="s">
        <v>17391</v>
      </c>
      <c r="B10682" s="1182" t="s">
        <v>17392</v>
      </c>
      <c r="C10682" s="1374"/>
      <c r="D10682" s="1374"/>
      <c r="E10682" s="1374"/>
      <c r="F10682" s="1375"/>
      <c r="G10682" s="925">
        <v>43797.034124999991</v>
      </c>
    </row>
    <row r="10683" spans="1:7" x14ac:dyDescent="0.25">
      <c r="A10683" s="787" t="s">
        <v>17393</v>
      </c>
      <c r="B10683" s="1182" t="s">
        <v>17394</v>
      </c>
      <c r="C10683" s="1374"/>
      <c r="D10683" s="1374"/>
      <c r="E10683" s="1374"/>
      <c r="F10683" s="1375"/>
      <c r="G10683" s="925">
        <v>43797.034124999991</v>
      </c>
    </row>
    <row r="10684" spans="1:7" x14ac:dyDescent="0.25">
      <c r="A10684" s="787" t="s">
        <v>17395</v>
      </c>
      <c r="B10684" s="1182" t="s">
        <v>17396</v>
      </c>
      <c r="C10684" s="1374"/>
      <c r="D10684" s="1374"/>
      <c r="E10684" s="1374"/>
      <c r="F10684" s="1375"/>
      <c r="G10684" s="925">
        <v>43797.034124999991</v>
      </c>
    </row>
    <row r="10685" spans="1:7" ht="15.75" thickBot="1" x14ac:dyDescent="0.3">
      <c r="A10685" s="787" t="s">
        <v>17397</v>
      </c>
      <c r="B10685" s="1182" t="s">
        <v>17398</v>
      </c>
      <c r="C10685" s="1374"/>
      <c r="D10685" s="1374"/>
      <c r="E10685" s="1374"/>
      <c r="F10685" s="1375"/>
      <c r="G10685" s="925">
        <v>43797.034124999991</v>
      </c>
    </row>
    <row r="10686" spans="1:7" ht="27" thickBot="1" x14ac:dyDescent="0.3">
      <c r="A10686" s="1340" t="s">
        <v>17399</v>
      </c>
      <c r="B10686" s="889"/>
      <c r="C10686" s="889"/>
      <c r="D10686" s="889"/>
      <c r="E10686" s="889"/>
      <c r="F10686" s="889"/>
      <c r="G10686" s="1341">
        <v>0</v>
      </c>
    </row>
    <row r="10687" spans="1:7" ht="19.5" thickBot="1" x14ac:dyDescent="0.3">
      <c r="A10687" s="784" t="s">
        <v>17400</v>
      </c>
      <c r="B10687" s="785"/>
      <c r="C10687" s="785"/>
      <c r="D10687" s="785"/>
      <c r="E10687" s="785"/>
      <c r="F10687" s="785"/>
      <c r="G10687" s="1053">
        <v>0</v>
      </c>
    </row>
    <row r="10688" spans="1:7" x14ac:dyDescent="0.25">
      <c r="A10688" s="792" t="s">
        <v>17401</v>
      </c>
      <c r="B10688" s="813" t="s">
        <v>10238</v>
      </c>
      <c r="C10688" s="814" t="s">
        <v>17402</v>
      </c>
      <c r="D10688" s="794"/>
      <c r="E10688" s="794"/>
      <c r="F10688" s="795"/>
      <c r="G10688" s="796" t="s">
        <v>9</v>
      </c>
    </row>
    <row r="10689" spans="1:7" x14ac:dyDescent="0.25">
      <c r="A10689" s="792" t="s">
        <v>17403</v>
      </c>
      <c r="B10689" s="813" t="s">
        <v>10238</v>
      </c>
      <c r="C10689" s="814" t="s">
        <v>17404</v>
      </c>
      <c r="D10689" s="794"/>
      <c r="E10689" s="794"/>
      <c r="F10689" s="795"/>
      <c r="G10689" s="796" t="s">
        <v>9</v>
      </c>
    </row>
    <row r="10690" spans="1:7" x14ac:dyDescent="0.25">
      <c r="A10690" s="792" t="s">
        <v>17405</v>
      </c>
      <c r="B10690" s="813" t="s">
        <v>10238</v>
      </c>
      <c r="C10690" s="814" t="s">
        <v>17406</v>
      </c>
      <c r="D10690" s="794"/>
      <c r="E10690" s="794"/>
      <c r="F10690" s="795"/>
      <c r="G10690" s="796">
        <v>24475.621664812501</v>
      </c>
    </row>
    <row r="10691" spans="1:7" x14ac:dyDescent="0.25">
      <c r="A10691" s="792" t="s">
        <v>17407</v>
      </c>
      <c r="B10691" s="813" t="s">
        <v>10238</v>
      </c>
      <c r="C10691" s="814" t="s">
        <v>17408</v>
      </c>
      <c r="D10691" s="794"/>
      <c r="E10691" s="794"/>
      <c r="F10691" s="795"/>
      <c r="G10691" s="796">
        <v>27300.608773593744</v>
      </c>
    </row>
    <row r="10692" spans="1:7" ht="15.75" thickBot="1" x14ac:dyDescent="0.3">
      <c r="A10692" s="792" t="s">
        <v>17409</v>
      </c>
      <c r="B10692" s="813" t="s">
        <v>17410</v>
      </c>
      <c r="C10692" s="814" t="s">
        <v>17411</v>
      </c>
      <c r="D10692" s="794"/>
      <c r="E10692" s="794"/>
      <c r="F10692" s="795"/>
      <c r="G10692" s="796">
        <v>2070</v>
      </c>
    </row>
    <row r="10693" spans="1:7" ht="19.5" thickBot="1" x14ac:dyDescent="0.3">
      <c r="A10693" s="888" t="s">
        <v>17412</v>
      </c>
      <c r="B10693" s="889"/>
      <c r="C10693" s="889"/>
      <c r="D10693" s="889"/>
      <c r="E10693" s="889"/>
      <c r="F10693" s="889"/>
      <c r="G10693" s="980">
        <v>0</v>
      </c>
    </row>
    <row r="10694" spans="1:7" x14ac:dyDescent="0.25">
      <c r="A10694" s="1363" t="s">
        <v>17413</v>
      </c>
      <c r="B10694" s="1376" t="s">
        <v>17196</v>
      </c>
      <c r="C10694" s="1376"/>
      <c r="D10694" s="1376"/>
      <c r="E10694" s="1376"/>
      <c r="F10694" s="1376"/>
      <c r="G10694" s="1366">
        <v>313.43249999999995</v>
      </c>
    </row>
    <row r="10695" spans="1:7" x14ac:dyDescent="0.25">
      <c r="A10695" s="1367" t="s">
        <v>17414</v>
      </c>
      <c r="B10695" s="1377" t="s">
        <v>14459</v>
      </c>
      <c r="C10695" s="1377"/>
      <c r="D10695" s="1377"/>
      <c r="E10695" s="1377"/>
      <c r="F10695" s="1377"/>
      <c r="G10695" s="1081">
        <v>392.78249999999991</v>
      </c>
    </row>
    <row r="10696" spans="1:7" x14ac:dyDescent="0.25">
      <c r="A10696" s="1367" t="s">
        <v>17415</v>
      </c>
      <c r="B10696" s="1377" t="s">
        <v>17416</v>
      </c>
      <c r="C10696" s="1377"/>
      <c r="D10696" s="1377"/>
      <c r="E10696" s="1377"/>
      <c r="F10696" s="1377"/>
      <c r="G10696" s="1081">
        <v>392.78249999999991</v>
      </c>
    </row>
    <row r="10697" spans="1:7" ht="15.75" thickBot="1" x14ac:dyDescent="0.3">
      <c r="A10697" s="1370" t="s">
        <v>17417</v>
      </c>
      <c r="B10697" s="1378" t="s">
        <v>17418</v>
      </c>
      <c r="C10697" s="1378"/>
      <c r="D10697" s="1378"/>
      <c r="E10697" s="1378"/>
      <c r="F10697" s="1378"/>
      <c r="G10697" s="1373">
        <v>313.43249999999995</v>
      </c>
    </row>
    <row r="10698" spans="1:7" ht="19.5" thickBot="1" x14ac:dyDescent="0.3">
      <c r="A10698" s="888" t="s">
        <v>17419</v>
      </c>
      <c r="B10698" s="889"/>
      <c r="C10698" s="889"/>
      <c r="D10698" s="889"/>
      <c r="E10698" s="889"/>
      <c r="F10698" s="889"/>
      <c r="G10698" s="980">
        <v>0</v>
      </c>
    </row>
    <row r="10699" spans="1:7" x14ac:dyDescent="0.25">
      <c r="A10699" s="1379" t="s">
        <v>17420</v>
      </c>
      <c r="B10699" s="1380" t="s">
        <v>17421</v>
      </c>
      <c r="C10699" s="1380"/>
      <c r="D10699" s="1380"/>
      <c r="E10699" s="1380"/>
      <c r="F10699" s="1380"/>
      <c r="G10699" s="1350">
        <v>24178.065094638001</v>
      </c>
    </row>
    <row r="10700" spans="1:7" ht="15.75" thickBot="1" x14ac:dyDescent="0.3">
      <c r="A10700" s="1381" t="s">
        <v>17422</v>
      </c>
      <c r="B10700" s="1382" t="s">
        <v>17423</v>
      </c>
      <c r="C10700" s="1382"/>
      <c r="D10700" s="1382"/>
      <c r="E10700" s="1382"/>
      <c r="F10700" s="1382"/>
      <c r="G10700" s="1358">
        <v>24178.065094638001</v>
      </c>
    </row>
    <row r="10701" spans="1:7" ht="19.5" thickBot="1" x14ac:dyDescent="0.3">
      <c r="A10701" s="844" t="s">
        <v>17424</v>
      </c>
      <c r="B10701" s="845"/>
      <c r="C10701" s="845"/>
      <c r="D10701" s="845"/>
      <c r="E10701" s="845"/>
      <c r="F10701" s="845"/>
      <c r="G10701" s="1294">
        <v>0</v>
      </c>
    </row>
    <row r="10702" spans="1:7" x14ac:dyDescent="0.25">
      <c r="A10702" s="876" t="s">
        <v>17425</v>
      </c>
      <c r="B10702" s="877" t="s">
        <v>17426</v>
      </c>
      <c r="C10702" s="880" t="s">
        <v>17427</v>
      </c>
      <c r="D10702" s="929"/>
      <c r="E10702" s="929"/>
      <c r="F10702" s="879"/>
      <c r="G10702" s="881">
        <v>12278.741833800001</v>
      </c>
    </row>
    <row r="10703" spans="1:7" ht="15.75" thickBot="1" x14ac:dyDescent="0.3">
      <c r="A10703" s="882" t="s">
        <v>17428</v>
      </c>
      <c r="B10703" s="883" t="s">
        <v>337</v>
      </c>
      <c r="C10703" s="886" t="s">
        <v>17427</v>
      </c>
      <c r="D10703" s="931"/>
      <c r="E10703" s="931"/>
      <c r="F10703" s="885"/>
      <c r="G10703" s="887">
        <v>14177.262157499999</v>
      </c>
    </row>
    <row r="10704" spans="1:7" ht="19.5" thickBot="1" x14ac:dyDescent="0.3">
      <c r="A10704" s="844" t="s">
        <v>17429</v>
      </c>
      <c r="B10704" s="1090"/>
      <c r="C10704" s="1090"/>
      <c r="D10704" s="1090"/>
      <c r="E10704" s="1090"/>
      <c r="F10704" s="1090"/>
      <c r="G10704" s="1294">
        <v>0</v>
      </c>
    </row>
    <row r="10705" spans="1:7" ht="15.75" thickBot="1" x14ac:dyDescent="0.3">
      <c r="A10705" s="1097" t="s">
        <v>17430</v>
      </c>
      <c r="B10705" s="1383" t="s">
        <v>17431</v>
      </c>
      <c r="C10705" s="1098" t="s">
        <v>17427</v>
      </c>
      <c r="D10705" s="826"/>
      <c r="E10705" s="826"/>
      <c r="F10705" s="1099"/>
      <c r="G10705" s="1100">
        <v>19724.886479999997</v>
      </c>
    </row>
    <row r="10706" spans="1:7" ht="19.5" thickBot="1" x14ac:dyDescent="0.3">
      <c r="A10706" s="825" t="s">
        <v>17432</v>
      </c>
      <c r="B10706" s="1384"/>
      <c r="C10706" s="1384"/>
      <c r="D10706" s="1384"/>
      <c r="E10706" s="1384"/>
      <c r="F10706" s="1384"/>
      <c r="G10706" s="1294">
        <v>0</v>
      </c>
    </row>
    <row r="10707" spans="1:7" ht="15.75" thickBot="1" x14ac:dyDescent="0.3">
      <c r="A10707" s="1385" t="s">
        <v>17433</v>
      </c>
      <c r="B10707" s="1386" t="s">
        <v>17434</v>
      </c>
      <c r="C10707" s="1387" t="s">
        <v>17435</v>
      </c>
      <c r="D10707" s="1388"/>
      <c r="E10707" s="1388"/>
      <c r="F10707" s="1389"/>
      <c r="G10707" s="1390">
        <v>29587.329719999998</v>
      </c>
    </row>
    <row r="10708" spans="1:7" ht="19.5" thickBot="1" x14ac:dyDescent="0.3">
      <c r="A10708" s="825" t="s">
        <v>17436</v>
      </c>
      <c r="B10708" s="1384"/>
      <c r="C10708" s="1384"/>
      <c r="D10708" s="1384"/>
      <c r="E10708" s="1384"/>
      <c r="F10708" s="1384"/>
      <c r="G10708" s="1065">
        <v>0</v>
      </c>
    </row>
    <row r="10709" spans="1:7" ht="15.75" thickBot="1" x14ac:dyDescent="0.3">
      <c r="A10709" s="1391" t="s">
        <v>17437</v>
      </c>
      <c r="B10709" s="1392" t="s">
        <v>337</v>
      </c>
      <c r="C10709" s="1393" t="s">
        <v>17438</v>
      </c>
      <c r="D10709" s="1394"/>
      <c r="E10709" s="1394"/>
      <c r="F10709" s="1395"/>
      <c r="G10709" s="1396">
        <v>19724.886479999997</v>
      </c>
    </row>
    <row r="10710" spans="1:7" ht="19.5" thickBot="1" x14ac:dyDescent="0.3">
      <c r="A10710" s="1330" t="s">
        <v>17439</v>
      </c>
      <c r="B10710" s="1331"/>
      <c r="C10710" s="1331"/>
      <c r="D10710" s="1331"/>
      <c r="E10710" s="1331"/>
      <c r="F10710" s="1331"/>
      <c r="G10710" s="1332">
        <v>0</v>
      </c>
    </row>
    <row r="10711" spans="1:7" x14ac:dyDescent="0.25">
      <c r="A10711" s="847" t="s">
        <v>17440</v>
      </c>
      <c r="B10711" s="850" t="s">
        <v>9840</v>
      </c>
      <c r="C10711" s="848" t="s">
        <v>17441</v>
      </c>
      <c r="D10711" s="848"/>
      <c r="E10711" s="848"/>
      <c r="F10711" s="848"/>
      <c r="G10711" s="851">
        <v>10447.313988281247</v>
      </c>
    </row>
    <row r="10712" spans="1:7" ht="15.75" thickBot="1" x14ac:dyDescent="0.3">
      <c r="A10712" s="1279" t="s">
        <v>17442</v>
      </c>
      <c r="B10712" s="1280" t="s">
        <v>9840</v>
      </c>
      <c r="C10712" s="1335" t="s">
        <v>17443</v>
      </c>
      <c r="D10712" s="1335"/>
      <c r="E10712" s="1335"/>
      <c r="F10712" s="1335"/>
      <c r="G10712" s="1033">
        <v>11095.248645</v>
      </c>
    </row>
    <row r="10713" spans="1:7" ht="27" thickBot="1" x14ac:dyDescent="0.3">
      <c r="A10713" s="932" t="s">
        <v>17444</v>
      </c>
      <c r="B10713" s="874"/>
      <c r="C10713" s="874"/>
      <c r="D10713" s="874"/>
      <c r="E10713" s="874"/>
      <c r="F10713" s="874"/>
      <c r="G10713" s="1397">
        <v>0</v>
      </c>
    </row>
    <row r="10714" spans="1:7" x14ac:dyDescent="0.25">
      <c r="A10714" s="792" t="s">
        <v>17445</v>
      </c>
      <c r="B10714" s="793" t="s">
        <v>17446</v>
      </c>
      <c r="C10714" s="794"/>
      <c r="D10714" s="794"/>
      <c r="E10714" s="794"/>
      <c r="F10714" s="795"/>
      <c r="G10714" s="796">
        <v>502.08332453174989</v>
      </c>
    </row>
    <row r="10715" spans="1:7" x14ac:dyDescent="0.25">
      <c r="A10715" s="792" t="s">
        <v>17447</v>
      </c>
      <c r="B10715" s="793" t="s">
        <v>17448</v>
      </c>
      <c r="C10715" s="794"/>
      <c r="D10715" s="794"/>
      <c r="E10715" s="794"/>
      <c r="F10715" s="795"/>
      <c r="G10715" s="796" t="s">
        <v>9</v>
      </c>
    </row>
    <row r="10716" spans="1:7" x14ac:dyDescent="0.25">
      <c r="A10716" s="787" t="s">
        <v>17449</v>
      </c>
      <c r="B10716" s="788" t="s">
        <v>17450</v>
      </c>
      <c r="C10716" s="789"/>
      <c r="D10716" s="789"/>
      <c r="E10716" s="789"/>
      <c r="F10716" s="790"/>
      <c r="G10716" s="791">
        <v>1315.2262499999999</v>
      </c>
    </row>
    <row r="10717" spans="1:7" x14ac:dyDescent="0.25">
      <c r="A10717" s="792" t="s">
        <v>17451</v>
      </c>
      <c r="B10717" s="793" t="s">
        <v>17452</v>
      </c>
      <c r="C10717" s="794"/>
      <c r="D10717" s="794"/>
      <c r="E10717" s="794"/>
      <c r="F10717" s="795"/>
      <c r="G10717" s="796">
        <v>952.15942156682854</v>
      </c>
    </row>
    <row r="10718" spans="1:7" x14ac:dyDescent="0.25">
      <c r="A10718" s="792" t="s">
        <v>17453</v>
      </c>
      <c r="B10718" s="793" t="s">
        <v>17454</v>
      </c>
      <c r="C10718" s="1398"/>
      <c r="D10718" s="1398"/>
      <c r="E10718" s="1398"/>
      <c r="F10718" s="1399"/>
      <c r="G10718" s="796" t="s">
        <v>9</v>
      </c>
    </row>
    <row r="10719" spans="1:7" x14ac:dyDescent="0.25">
      <c r="A10719" s="792" t="s">
        <v>17455</v>
      </c>
      <c r="B10719" s="793" t="s">
        <v>17456</v>
      </c>
      <c r="C10719" s="1398"/>
      <c r="D10719" s="1398"/>
      <c r="E10719" s="1398"/>
      <c r="F10719" s="1399"/>
      <c r="G10719" s="796" t="s">
        <v>9</v>
      </c>
    </row>
    <row r="10720" spans="1:7" x14ac:dyDescent="0.25">
      <c r="A10720" s="792" t="s">
        <v>17457</v>
      </c>
      <c r="B10720" s="793" t="s">
        <v>17458</v>
      </c>
      <c r="C10720" s="794"/>
      <c r="D10720" s="794"/>
      <c r="E10720" s="794"/>
      <c r="F10720" s="795"/>
      <c r="G10720" s="796" t="s">
        <v>9</v>
      </c>
    </row>
    <row r="10721" spans="1:7" x14ac:dyDescent="0.25">
      <c r="A10721" s="792" t="s">
        <v>17459</v>
      </c>
      <c r="B10721" s="793" t="s">
        <v>17460</v>
      </c>
      <c r="C10721" s="794"/>
      <c r="D10721" s="794"/>
      <c r="E10721" s="794"/>
      <c r="F10721" s="795"/>
      <c r="G10721" s="796" t="s">
        <v>9</v>
      </c>
    </row>
    <row r="10722" spans="1:7" x14ac:dyDescent="0.25">
      <c r="A10722" s="803" t="s">
        <v>17461</v>
      </c>
      <c r="B10722" s="920" t="s">
        <v>17462</v>
      </c>
      <c r="C10722" s="921"/>
      <c r="D10722" s="921"/>
      <c r="E10722" s="921"/>
      <c r="F10722" s="806"/>
      <c r="G10722" s="807">
        <v>17080.087499999998</v>
      </c>
    </row>
    <row r="10723" spans="1:7" x14ac:dyDescent="0.25">
      <c r="A10723" s="803" t="s">
        <v>17463</v>
      </c>
      <c r="B10723" s="920" t="s">
        <v>17464</v>
      </c>
      <c r="C10723" s="921"/>
      <c r="D10723" s="921"/>
      <c r="E10723" s="921"/>
      <c r="F10723" s="806"/>
      <c r="G10723" s="807">
        <v>18954.731249999997</v>
      </c>
    </row>
    <row r="10724" spans="1:7" ht="15.75" thickBot="1" x14ac:dyDescent="0.3">
      <c r="A10724" s="803" t="s">
        <v>17465</v>
      </c>
      <c r="B10724" s="920" t="s">
        <v>17466</v>
      </c>
      <c r="C10724" s="921"/>
      <c r="D10724" s="921"/>
      <c r="E10724" s="921"/>
      <c r="F10724" s="806"/>
      <c r="G10724" s="807">
        <v>16246.912499999999</v>
      </c>
    </row>
    <row r="10725" spans="1:7" ht="27" thickBot="1" x14ac:dyDescent="0.3">
      <c r="A10725" s="926" t="s">
        <v>17467</v>
      </c>
      <c r="B10725" s="785"/>
      <c r="C10725" s="785"/>
      <c r="D10725" s="785"/>
      <c r="E10725" s="785"/>
      <c r="F10725" s="785"/>
      <c r="G10725" s="1058">
        <v>0</v>
      </c>
    </row>
    <row r="10726" spans="1:7" ht="19.5" thickBot="1" x14ac:dyDescent="0.3">
      <c r="A10726" s="784" t="s">
        <v>17468</v>
      </c>
      <c r="B10726" s="785"/>
      <c r="C10726" s="785"/>
      <c r="D10726" s="785"/>
      <c r="E10726" s="785"/>
      <c r="F10726" s="785"/>
      <c r="G10726" s="1014">
        <v>0</v>
      </c>
    </row>
    <row r="10727" spans="1:7" x14ac:dyDescent="0.25">
      <c r="A10727" s="803" t="s">
        <v>17469</v>
      </c>
      <c r="B10727" s="920" t="s">
        <v>17470</v>
      </c>
      <c r="C10727" s="921"/>
      <c r="D10727" s="921"/>
      <c r="E10727" s="921"/>
      <c r="F10727" s="806"/>
      <c r="G10727" s="807">
        <v>2571.2673187499995</v>
      </c>
    </row>
    <row r="10728" spans="1:7" x14ac:dyDescent="0.25">
      <c r="A10728" s="803" t="s">
        <v>17471</v>
      </c>
      <c r="B10728" s="920" t="s">
        <v>17472</v>
      </c>
      <c r="C10728" s="921"/>
      <c r="D10728" s="921"/>
      <c r="E10728" s="921"/>
      <c r="F10728" s="806"/>
      <c r="G10728" s="807">
        <v>5756.306887499999</v>
      </c>
    </row>
    <row r="10729" spans="1:7" x14ac:dyDescent="0.25">
      <c r="A10729" s="803" t="s">
        <v>17473</v>
      </c>
      <c r="B10729" s="920" t="s">
        <v>17474</v>
      </c>
      <c r="C10729" s="921"/>
      <c r="D10729" s="921"/>
      <c r="E10729" s="921"/>
      <c r="F10729" s="806"/>
      <c r="G10729" s="807">
        <v>6378.8473124999991</v>
      </c>
    </row>
    <row r="10730" spans="1:7" x14ac:dyDescent="0.25">
      <c r="A10730" s="803" t="s">
        <v>17475</v>
      </c>
      <c r="B10730" s="920" t="s">
        <v>17476</v>
      </c>
      <c r="C10730" s="921"/>
      <c r="D10730" s="921"/>
      <c r="E10730" s="921"/>
      <c r="F10730" s="806"/>
      <c r="G10730" s="807">
        <v>78025.797281249979</v>
      </c>
    </row>
    <row r="10731" spans="1:7" ht="15.75" thickBot="1" x14ac:dyDescent="0.3">
      <c r="A10731" s="1400" t="s">
        <v>17477</v>
      </c>
      <c r="B10731" s="920" t="s">
        <v>17478</v>
      </c>
      <c r="C10731" s="921"/>
      <c r="D10731" s="921"/>
      <c r="E10731" s="921"/>
      <c r="F10731" s="806"/>
      <c r="G10731" s="1401">
        <v>105726.65414999999</v>
      </c>
    </row>
    <row r="10732" spans="1:7" ht="19.5" thickBot="1" x14ac:dyDescent="0.3">
      <c r="A10732" s="784" t="s">
        <v>17479</v>
      </c>
      <c r="B10732" s="785"/>
      <c r="C10732" s="785"/>
      <c r="D10732" s="785"/>
      <c r="E10732" s="785"/>
      <c r="F10732" s="785"/>
      <c r="G10732" s="1014">
        <v>0</v>
      </c>
    </row>
    <row r="10733" spans="1:7" x14ac:dyDescent="0.25">
      <c r="A10733" s="803" t="s">
        <v>17480</v>
      </c>
      <c r="B10733" s="920" t="s">
        <v>17481</v>
      </c>
      <c r="C10733" s="921"/>
      <c r="D10733" s="921"/>
      <c r="E10733" s="921"/>
      <c r="F10733" s="806"/>
      <c r="G10733" s="807">
        <v>7568.3830073848812</v>
      </c>
    </row>
    <row r="10734" spans="1:7" x14ac:dyDescent="0.25">
      <c r="A10734" s="803" t="s">
        <v>17482</v>
      </c>
      <c r="B10734" s="920" t="s">
        <v>17483</v>
      </c>
      <c r="C10734" s="921"/>
      <c r="D10734" s="921"/>
      <c r="E10734" s="921"/>
      <c r="F10734" s="806"/>
      <c r="G10734" s="807">
        <v>5322.1516870112946</v>
      </c>
    </row>
    <row r="10735" spans="1:7" x14ac:dyDescent="0.25">
      <c r="A10735" s="803" t="s">
        <v>17484</v>
      </c>
      <c r="B10735" s="920" t="s">
        <v>17485</v>
      </c>
      <c r="C10735" s="921"/>
      <c r="D10735" s="921"/>
      <c r="E10735" s="921"/>
      <c r="F10735" s="806"/>
      <c r="G10735" s="807">
        <v>7644.8313205907898</v>
      </c>
    </row>
    <row r="10736" spans="1:7" x14ac:dyDescent="0.25">
      <c r="A10736" s="803" t="s">
        <v>17486</v>
      </c>
      <c r="B10736" s="920" t="s">
        <v>17487</v>
      </c>
      <c r="C10736" s="921"/>
      <c r="D10736" s="921"/>
      <c r="E10736" s="921"/>
      <c r="F10736" s="806"/>
      <c r="G10736" s="807">
        <v>5913.5018744569943</v>
      </c>
    </row>
    <row r="10737" spans="1:7" x14ac:dyDescent="0.25">
      <c r="A10737" s="803" t="s">
        <v>17488</v>
      </c>
      <c r="B10737" s="920" t="s">
        <v>17489</v>
      </c>
      <c r="C10737" s="921"/>
      <c r="D10737" s="921"/>
      <c r="E10737" s="921"/>
      <c r="F10737" s="806"/>
      <c r="G10737" s="807">
        <v>6408.1674304952203</v>
      </c>
    </row>
    <row r="10738" spans="1:7" x14ac:dyDescent="0.25">
      <c r="A10738" s="803" t="s">
        <v>17490</v>
      </c>
      <c r="B10738" s="920" t="s">
        <v>17491</v>
      </c>
      <c r="C10738" s="921"/>
      <c r="D10738" s="921"/>
      <c r="E10738" s="921"/>
      <c r="F10738" s="806"/>
      <c r="G10738" s="807">
        <v>7512.5035038749984</v>
      </c>
    </row>
    <row r="10739" spans="1:7" x14ac:dyDescent="0.25">
      <c r="A10739" s="787" t="s">
        <v>17492</v>
      </c>
      <c r="B10739" s="788" t="s">
        <v>17493</v>
      </c>
      <c r="C10739" s="789"/>
      <c r="D10739" s="789"/>
      <c r="E10739" s="789"/>
      <c r="F10739" s="790"/>
      <c r="G10739" s="791">
        <v>7799.2916624999989</v>
      </c>
    </row>
    <row r="10740" spans="1:7" x14ac:dyDescent="0.25">
      <c r="A10740" s="787" t="s">
        <v>17494</v>
      </c>
      <c r="B10740" s="788" t="s">
        <v>17495</v>
      </c>
      <c r="C10740" s="789"/>
      <c r="D10740" s="789"/>
      <c r="E10740" s="789"/>
      <c r="F10740" s="790"/>
      <c r="G10740" s="791">
        <v>6636.0610786055595</v>
      </c>
    </row>
    <row r="10741" spans="1:7" x14ac:dyDescent="0.25">
      <c r="A10741" s="787" t="s">
        <v>17496</v>
      </c>
      <c r="B10741" s="788" t="s">
        <v>17497</v>
      </c>
      <c r="C10741" s="789"/>
      <c r="D10741" s="789"/>
      <c r="E10741" s="789"/>
      <c r="F10741" s="790"/>
      <c r="G10741" s="791">
        <v>10821.432480462641</v>
      </c>
    </row>
    <row r="10742" spans="1:7" ht="15.75" thickBot="1" x14ac:dyDescent="0.3">
      <c r="A10742" s="787" t="s">
        <v>17498</v>
      </c>
      <c r="B10742" s="788" t="s">
        <v>17499</v>
      </c>
      <c r="C10742" s="789"/>
      <c r="D10742" s="789"/>
      <c r="E10742" s="789"/>
      <c r="F10742" s="790"/>
      <c r="G10742" s="791">
        <v>12081.787171361859</v>
      </c>
    </row>
    <row r="10743" spans="1:7" ht="19.5" thickBot="1" x14ac:dyDescent="0.3">
      <c r="A10743" s="784" t="s">
        <v>17500</v>
      </c>
      <c r="B10743" s="785"/>
      <c r="C10743" s="785"/>
      <c r="D10743" s="785"/>
      <c r="E10743" s="785"/>
      <c r="F10743" s="785"/>
      <c r="G10743" s="1014">
        <v>0</v>
      </c>
    </row>
    <row r="10744" spans="1:7" x14ac:dyDescent="0.25">
      <c r="A10744" s="792" t="s">
        <v>17501</v>
      </c>
      <c r="B10744" s="793" t="s">
        <v>17502</v>
      </c>
      <c r="C10744" s="794"/>
      <c r="D10744" s="794"/>
      <c r="E10744" s="794"/>
      <c r="F10744" s="795"/>
      <c r="G10744" s="796">
        <v>1837.5006381114233</v>
      </c>
    </row>
    <row r="10745" spans="1:7" x14ac:dyDescent="0.25">
      <c r="A10745" s="792" t="s">
        <v>17503</v>
      </c>
      <c r="B10745" s="793" t="s">
        <v>17504</v>
      </c>
      <c r="C10745" s="794"/>
      <c r="D10745" s="794"/>
      <c r="E10745" s="794"/>
      <c r="F10745" s="795"/>
      <c r="G10745" s="796">
        <v>1921.0233943892156</v>
      </c>
    </row>
    <row r="10746" spans="1:7" ht="15.75" thickBot="1" x14ac:dyDescent="0.3">
      <c r="A10746" s="792" t="s">
        <v>17505</v>
      </c>
      <c r="B10746" s="793" t="s">
        <v>17506</v>
      </c>
      <c r="C10746" s="794"/>
      <c r="D10746" s="794"/>
      <c r="E10746" s="794"/>
      <c r="F10746" s="795"/>
      <c r="G10746" s="796">
        <v>952.15942156682854</v>
      </c>
    </row>
    <row r="10747" spans="1:7" ht="19.5" thickBot="1" x14ac:dyDescent="0.3">
      <c r="A10747" s="784" t="s">
        <v>17507</v>
      </c>
      <c r="B10747" s="785"/>
      <c r="C10747" s="785"/>
      <c r="D10747" s="785"/>
      <c r="E10747" s="785"/>
      <c r="F10747" s="785"/>
      <c r="G10747" s="1014">
        <v>0</v>
      </c>
    </row>
    <row r="10748" spans="1:7" x14ac:dyDescent="0.25">
      <c r="A10748" s="792" t="s">
        <v>17508</v>
      </c>
      <c r="B10748" s="793" t="s">
        <v>17509</v>
      </c>
      <c r="C10748" s="794"/>
      <c r="D10748" s="794"/>
      <c r="E10748" s="794"/>
      <c r="F10748" s="795"/>
      <c r="G10748" s="796" t="s">
        <v>9</v>
      </c>
    </row>
    <row r="10749" spans="1:7" x14ac:dyDescent="0.25">
      <c r="A10749" s="792" t="s">
        <v>17510</v>
      </c>
      <c r="B10749" s="793" t="s">
        <v>17511</v>
      </c>
      <c r="C10749" s="794"/>
      <c r="D10749" s="794"/>
      <c r="E10749" s="794"/>
      <c r="F10749" s="795"/>
      <c r="G10749" s="796" t="s">
        <v>9</v>
      </c>
    </row>
    <row r="10750" spans="1:7" x14ac:dyDescent="0.25">
      <c r="A10750" s="803" t="s">
        <v>17512</v>
      </c>
      <c r="B10750" s="920" t="s">
        <v>17513</v>
      </c>
      <c r="C10750" s="921"/>
      <c r="D10750" s="921"/>
      <c r="E10750" s="921"/>
      <c r="F10750" s="806"/>
      <c r="G10750" s="807">
        <v>9819.5625</v>
      </c>
    </row>
    <row r="10751" spans="1:7" ht="15.75" thickBot="1" x14ac:dyDescent="0.3">
      <c r="A10751" s="803" t="s">
        <v>17514</v>
      </c>
      <c r="B10751" s="920" t="s">
        <v>17515</v>
      </c>
      <c r="C10751" s="921"/>
      <c r="D10751" s="921"/>
      <c r="E10751" s="921"/>
      <c r="F10751" s="806"/>
      <c r="G10751" s="807">
        <v>13092.749999999998</v>
      </c>
    </row>
    <row r="10752" spans="1:7" ht="19.5" thickBot="1" x14ac:dyDescent="0.3">
      <c r="A10752" s="784" t="s">
        <v>17516</v>
      </c>
      <c r="B10752" s="785"/>
      <c r="C10752" s="785"/>
      <c r="D10752" s="785"/>
      <c r="E10752" s="785"/>
      <c r="F10752" s="785"/>
      <c r="G10752" s="1014">
        <v>0</v>
      </c>
    </row>
    <row r="10753" spans="1:7" x14ac:dyDescent="0.25">
      <c r="A10753" s="792" t="s">
        <v>1221</v>
      </c>
      <c r="B10753" s="793" t="s">
        <v>1222</v>
      </c>
      <c r="C10753" s="794"/>
      <c r="D10753" s="794"/>
      <c r="E10753" s="794"/>
      <c r="F10753" s="795"/>
      <c r="G10753" s="796">
        <v>3008.1584999999995</v>
      </c>
    </row>
    <row r="10754" spans="1:7" ht="15.75" thickBot="1" x14ac:dyDescent="0.3">
      <c r="A10754" s="815" t="s">
        <v>1223</v>
      </c>
      <c r="B10754" s="1329" t="s">
        <v>1224</v>
      </c>
      <c r="C10754" s="967"/>
      <c r="D10754" s="967"/>
      <c r="E10754" s="967"/>
      <c r="F10754" s="818"/>
      <c r="G10754" s="824">
        <v>15184.038142857142</v>
      </c>
    </row>
    <row r="10755" spans="1:7" ht="19.5" thickBot="1" x14ac:dyDescent="0.3">
      <c r="A10755" s="784" t="s">
        <v>17517</v>
      </c>
      <c r="B10755" s="785"/>
      <c r="C10755" s="785"/>
      <c r="D10755" s="785"/>
      <c r="E10755" s="785"/>
      <c r="F10755" s="785"/>
      <c r="G10755" s="1014">
        <v>0</v>
      </c>
    </row>
    <row r="10756" spans="1:7" ht="16.5" thickBot="1" x14ac:dyDescent="0.3">
      <c r="A10756" s="1186"/>
      <c r="B10756" s="1187" t="s">
        <v>2094</v>
      </c>
      <c r="C10756" s="1187" t="s">
        <v>11106</v>
      </c>
      <c r="D10756" s="1187" t="s">
        <v>11107</v>
      </c>
      <c r="E10756" s="1187" t="s">
        <v>11108</v>
      </c>
      <c r="F10756" s="1187" t="s">
        <v>11109</v>
      </c>
      <c r="G10756" s="1402">
        <v>0</v>
      </c>
    </row>
    <row r="10757" spans="1:7" x14ac:dyDescent="0.25">
      <c r="A10757" s="892" t="s">
        <v>17518</v>
      </c>
      <c r="B10757" s="893" t="s">
        <v>9980</v>
      </c>
      <c r="C10757" s="894" t="s">
        <v>17519</v>
      </c>
      <c r="D10757" s="895"/>
      <c r="E10757" s="1403" t="s">
        <v>17520</v>
      </c>
      <c r="F10757" s="895"/>
      <c r="G10757" s="896" t="s">
        <v>9</v>
      </c>
    </row>
    <row r="10758" spans="1:7" x14ac:dyDescent="0.25">
      <c r="A10758" s="787" t="s">
        <v>17521</v>
      </c>
      <c r="B10758" s="809" t="s">
        <v>9980</v>
      </c>
      <c r="C10758" s="1124" t="s">
        <v>17522</v>
      </c>
      <c r="D10758" s="1125"/>
      <c r="E10758" s="983" t="s">
        <v>17520</v>
      </c>
      <c r="F10758" s="790"/>
      <c r="G10758" s="791">
        <v>17439.542999999994</v>
      </c>
    </row>
    <row r="10759" spans="1:7" x14ac:dyDescent="0.25">
      <c r="A10759" s="792" t="s">
        <v>17523</v>
      </c>
      <c r="B10759" s="813" t="s">
        <v>9980</v>
      </c>
      <c r="C10759" s="1404" t="s">
        <v>17524</v>
      </c>
      <c r="D10759" s="1405"/>
      <c r="E10759" s="984" t="s">
        <v>17520</v>
      </c>
      <c r="F10759" s="795"/>
      <c r="G10759" s="796">
        <v>19377.269999999993</v>
      </c>
    </row>
    <row r="10760" spans="1:7" x14ac:dyDescent="0.25">
      <c r="A10760" s="792" t="s">
        <v>17525</v>
      </c>
      <c r="B10760" s="813" t="s">
        <v>9980</v>
      </c>
      <c r="C10760" s="1404" t="s">
        <v>17524</v>
      </c>
      <c r="D10760" s="1405"/>
      <c r="E10760" s="1155" t="s">
        <v>17526</v>
      </c>
      <c r="F10760" s="1406"/>
      <c r="G10760" s="796">
        <v>19377.269999999993</v>
      </c>
    </row>
    <row r="10761" spans="1:7" x14ac:dyDescent="0.25">
      <c r="A10761" s="792" t="s">
        <v>17527</v>
      </c>
      <c r="B10761" s="1017" t="s">
        <v>17528</v>
      </c>
      <c r="C10761" s="813" t="s">
        <v>4311</v>
      </c>
      <c r="D10761" s="1407" t="s">
        <v>11113</v>
      </c>
      <c r="E10761" s="1017" t="s">
        <v>11113</v>
      </c>
      <c r="F10761" s="1017" t="s">
        <v>11118</v>
      </c>
      <c r="G10761" s="796">
        <v>43048.359187968745</v>
      </c>
    </row>
    <row r="10762" spans="1:7" ht="15.75" thickBot="1" x14ac:dyDescent="0.3">
      <c r="A10762" s="792" t="s">
        <v>17529</v>
      </c>
      <c r="B10762" s="1017" t="s">
        <v>17528</v>
      </c>
      <c r="C10762" s="813" t="s">
        <v>4311</v>
      </c>
      <c r="D10762" s="1407" t="s">
        <v>11114</v>
      </c>
      <c r="E10762" s="1017" t="s">
        <v>11113</v>
      </c>
      <c r="F10762" s="1017" t="s">
        <v>11118</v>
      </c>
      <c r="G10762" s="796">
        <v>43048.359187968745</v>
      </c>
    </row>
    <row r="10763" spans="1:7" ht="27" thickBot="1" x14ac:dyDescent="0.3">
      <c r="A10763" s="926" t="s">
        <v>17530</v>
      </c>
      <c r="B10763" s="785"/>
      <c r="C10763" s="785"/>
      <c r="D10763" s="785"/>
      <c r="E10763" s="785"/>
      <c r="F10763" s="785"/>
      <c r="G10763" s="1058">
        <v>0</v>
      </c>
    </row>
    <row r="10764" spans="1:7" ht="18.75" x14ac:dyDescent="0.25">
      <c r="A10764" s="888" t="s">
        <v>17531</v>
      </c>
      <c r="B10764" s="889"/>
      <c r="C10764" s="889"/>
      <c r="D10764" s="889"/>
      <c r="E10764" s="889"/>
      <c r="F10764" s="889"/>
      <c r="G10764" s="985">
        <v>0</v>
      </c>
    </row>
    <row r="10765" spans="1:7" x14ac:dyDescent="0.25">
      <c r="A10765" s="1408" t="s">
        <v>17532</v>
      </c>
      <c r="B10765" s="1409" t="s">
        <v>17533</v>
      </c>
      <c r="C10765" s="1410"/>
      <c r="D10765" s="1410"/>
      <c r="E10765" s="1409" t="s">
        <v>17534</v>
      </c>
      <c r="F10765" s="1410"/>
      <c r="G10765" s="1411">
        <v>748.65</v>
      </c>
    </row>
    <row r="10766" spans="1:7" x14ac:dyDescent="0.25">
      <c r="A10766" s="1408" t="s">
        <v>17535</v>
      </c>
      <c r="B10766" s="1409" t="s">
        <v>17533</v>
      </c>
      <c r="C10766" s="1410"/>
      <c r="D10766" s="1410"/>
      <c r="E10766" s="1409" t="s">
        <v>17536</v>
      </c>
      <c r="F10766" s="1410"/>
      <c r="G10766" s="1411">
        <v>748.65</v>
      </c>
    </row>
    <row r="10767" spans="1:7" x14ac:dyDescent="0.25">
      <c r="A10767" s="1408" t="s">
        <v>17537</v>
      </c>
      <c r="B10767" s="1409" t="s">
        <v>17533</v>
      </c>
      <c r="C10767" s="1410"/>
      <c r="D10767" s="1410"/>
      <c r="E10767" s="1409" t="s">
        <v>17538</v>
      </c>
      <c r="F10767" s="1410"/>
      <c r="G10767" s="1411">
        <v>748.65</v>
      </c>
    </row>
    <row r="10768" spans="1:7" x14ac:dyDescent="0.25">
      <c r="A10768" s="1412" t="s">
        <v>17539</v>
      </c>
      <c r="B10768" s="870" t="s">
        <v>17540</v>
      </c>
      <c r="C10768" s="871"/>
      <c r="D10768" s="871"/>
      <c r="E10768" s="870" t="s">
        <v>17541</v>
      </c>
      <c r="F10768" s="871"/>
      <c r="G10768" s="1413">
        <v>4600</v>
      </c>
    </row>
    <row r="10769" spans="1:7" x14ac:dyDescent="0.25">
      <c r="A10769" s="1412" t="s">
        <v>17542</v>
      </c>
      <c r="B10769" s="1414" t="s">
        <v>17543</v>
      </c>
      <c r="C10769" s="1415"/>
      <c r="D10769" s="1415"/>
      <c r="E10769" s="870" t="s">
        <v>17541</v>
      </c>
      <c r="F10769" s="871"/>
      <c r="G10769" s="1413">
        <v>4600</v>
      </c>
    </row>
    <row r="10770" spans="1:7" x14ac:dyDescent="0.25">
      <c r="A10770" s="1412" t="s">
        <v>17544</v>
      </c>
      <c r="B10770" s="1414" t="s">
        <v>17545</v>
      </c>
      <c r="C10770" s="1415"/>
      <c r="D10770" s="1415"/>
      <c r="E10770" s="1416" t="s">
        <v>17546</v>
      </c>
      <c r="F10770" s="871"/>
      <c r="G10770" s="1413">
        <v>5348.65</v>
      </c>
    </row>
    <row r="10771" spans="1:7" x14ac:dyDescent="0.25">
      <c r="A10771" s="782" t="s">
        <v>17547</v>
      </c>
      <c r="B10771" s="1417" t="s">
        <v>17548</v>
      </c>
      <c r="C10771" s="1418"/>
      <c r="D10771" s="1418"/>
      <c r="E10771" s="780" t="s">
        <v>17549</v>
      </c>
      <c r="F10771" s="781"/>
      <c r="G10771" s="1419">
        <v>7474.9999999999991</v>
      </c>
    </row>
    <row r="10772" spans="1:7" x14ac:dyDescent="0.25">
      <c r="A10772" s="782" t="s">
        <v>17550</v>
      </c>
      <c r="B10772" s="1417" t="s">
        <v>17545</v>
      </c>
      <c r="C10772" s="1418"/>
      <c r="D10772" s="1418"/>
      <c r="E10772" s="1108" t="s">
        <v>17551</v>
      </c>
      <c r="F10772" s="781"/>
      <c r="G10772" s="1419">
        <v>8223.65</v>
      </c>
    </row>
    <row r="10773" spans="1:7" x14ac:dyDescent="0.25">
      <c r="A10773" s="1412" t="s">
        <v>17552</v>
      </c>
      <c r="B10773" s="870" t="s">
        <v>17553</v>
      </c>
      <c r="C10773" s="1420"/>
      <c r="D10773" s="1420"/>
      <c r="E10773" s="870" t="s">
        <v>17554</v>
      </c>
      <c r="F10773" s="871"/>
      <c r="G10773" s="1413">
        <v>10350</v>
      </c>
    </row>
    <row r="10774" spans="1:7" x14ac:dyDescent="0.25">
      <c r="A10774" s="782" t="s">
        <v>17555</v>
      </c>
      <c r="B10774" s="780" t="s">
        <v>17556</v>
      </c>
      <c r="C10774" s="1421"/>
      <c r="D10774" s="1421"/>
      <c r="E10774" s="1108" t="s">
        <v>17557</v>
      </c>
      <c r="F10774" s="781"/>
      <c r="G10774" s="1419">
        <v>11098.65</v>
      </c>
    </row>
    <row r="10775" spans="1:7" x14ac:dyDescent="0.25">
      <c r="A10775" s="939" t="s">
        <v>17558</v>
      </c>
      <c r="B10775" s="942" t="s">
        <v>9</v>
      </c>
      <c r="C10775" s="1008"/>
      <c r="D10775" s="943"/>
      <c r="E10775" s="942" t="s">
        <v>17559</v>
      </c>
      <c r="F10775" s="943"/>
      <c r="G10775" s="944">
        <v>6295.9988436052481</v>
      </c>
    </row>
    <row r="10776" spans="1:7" x14ac:dyDescent="0.25">
      <c r="A10776" s="897" t="s">
        <v>17560</v>
      </c>
      <c r="B10776" s="899" t="s">
        <v>9</v>
      </c>
      <c r="C10776" s="1422"/>
      <c r="D10776" s="900"/>
      <c r="E10776" s="899" t="s">
        <v>17561</v>
      </c>
      <c r="F10776" s="900"/>
      <c r="G10776" s="903">
        <v>8206.3232790581224</v>
      </c>
    </row>
    <row r="10777" spans="1:7" x14ac:dyDescent="0.25">
      <c r="A10777" s="907" t="s">
        <v>17562</v>
      </c>
      <c r="B10777" s="909" t="s">
        <v>17563</v>
      </c>
      <c r="C10777" s="924"/>
      <c r="D10777" s="910"/>
      <c r="E10777" s="909" t="s">
        <v>17564</v>
      </c>
      <c r="F10777" s="910"/>
      <c r="G10777" s="911">
        <v>10654.767273793497</v>
      </c>
    </row>
    <row r="10778" spans="1:7" x14ac:dyDescent="0.25">
      <c r="A10778" s="907" t="s">
        <v>17565</v>
      </c>
      <c r="B10778" s="909" t="s">
        <v>9</v>
      </c>
      <c r="C10778" s="924"/>
      <c r="D10778" s="910"/>
      <c r="E10778" s="909" t="s">
        <v>17566</v>
      </c>
      <c r="F10778" s="910"/>
      <c r="G10778" s="911">
        <v>11973.160194035621</v>
      </c>
    </row>
    <row r="10779" spans="1:7" x14ac:dyDescent="0.25">
      <c r="A10779" s="907" t="s">
        <v>17567</v>
      </c>
      <c r="B10779" s="909" t="s">
        <v>17568</v>
      </c>
      <c r="C10779" s="924"/>
      <c r="D10779" s="910"/>
      <c r="E10779" s="909" t="s">
        <v>17569</v>
      </c>
      <c r="F10779" s="910"/>
      <c r="G10779" s="911">
        <v>12565.091709246371</v>
      </c>
    </row>
    <row r="10780" spans="1:7" x14ac:dyDescent="0.25">
      <c r="A10780" s="907" t="s">
        <v>17570</v>
      </c>
      <c r="B10780" s="909" t="s">
        <v>17571</v>
      </c>
      <c r="C10780" s="924"/>
      <c r="D10780" s="910"/>
      <c r="E10780" s="909" t="s">
        <v>17572</v>
      </c>
      <c r="F10780" s="910"/>
      <c r="G10780" s="911">
        <v>14609.946034519869</v>
      </c>
    </row>
    <row r="10781" spans="1:7" x14ac:dyDescent="0.25">
      <c r="A10781" s="907" t="s">
        <v>17573</v>
      </c>
      <c r="B10781" s="909" t="s">
        <v>17574</v>
      </c>
      <c r="C10781" s="924"/>
      <c r="D10781" s="910"/>
      <c r="E10781" s="909" t="s">
        <v>17575</v>
      </c>
      <c r="F10781" s="910"/>
      <c r="G10781" s="911">
        <v>18107.723169856123</v>
      </c>
    </row>
    <row r="10782" spans="1:7" x14ac:dyDescent="0.25">
      <c r="A10782" s="907" t="s">
        <v>17576</v>
      </c>
      <c r="B10782" s="909" t="s">
        <v>17577</v>
      </c>
      <c r="C10782" s="924"/>
      <c r="D10782" s="910"/>
      <c r="E10782" s="909" t="s">
        <v>17578</v>
      </c>
      <c r="F10782" s="910"/>
      <c r="G10782" s="911">
        <v>22681.739423757368</v>
      </c>
    </row>
    <row r="10783" spans="1:7" x14ac:dyDescent="0.25">
      <c r="A10783" s="787" t="s">
        <v>17579</v>
      </c>
      <c r="B10783" s="810" t="s">
        <v>17580</v>
      </c>
      <c r="C10783" s="789"/>
      <c r="D10783" s="790"/>
      <c r="E10783" s="810" t="s">
        <v>17581</v>
      </c>
      <c r="F10783" s="790"/>
      <c r="G10783" s="791">
        <v>14206.356365057996</v>
      </c>
    </row>
    <row r="10784" spans="1:7" x14ac:dyDescent="0.25">
      <c r="A10784" s="787" t="s">
        <v>17582</v>
      </c>
      <c r="B10784" s="810" t="s">
        <v>17583</v>
      </c>
      <c r="C10784" s="789"/>
      <c r="D10784" s="790"/>
      <c r="E10784" s="810" t="s">
        <v>17584</v>
      </c>
      <c r="F10784" s="790"/>
      <c r="G10784" s="791">
        <v>17435.073720752996</v>
      </c>
    </row>
    <row r="10785" spans="1:7" x14ac:dyDescent="0.25">
      <c r="A10785" s="787" t="s">
        <v>17585</v>
      </c>
      <c r="B10785" s="810" t="s">
        <v>17586</v>
      </c>
      <c r="C10785" s="789"/>
      <c r="D10785" s="790"/>
      <c r="E10785" s="810" t="s">
        <v>17587</v>
      </c>
      <c r="F10785" s="790"/>
      <c r="G10785" s="791">
        <v>25910.456779452372</v>
      </c>
    </row>
    <row r="10786" spans="1:7" x14ac:dyDescent="0.25">
      <c r="A10786" s="787" t="s">
        <v>17588</v>
      </c>
      <c r="B10786" s="810" t="s">
        <v>17589</v>
      </c>
      <c r="C10786" s="789"/>
      <c r="D10786" s="790"/>
      <c r="E10786" s="810" t="s">
        <v>17590</v>
      </c>
      <c r="F10786" s="790"/>
      <c r="G10786" s="791">
        <v>29797.025296370226</v>
      </c>
    </row>
    <row r="10787" spans="1:7" x14ac:dyDescent="0.25">
      <c r="A10787" s="787" t="s">
        <v>17591</v>
      </c>
      <c r="B10787" s="983" t="s">
        <v>17592</v>
      </c>
      <c r="C10787" s="789"/>
      <c r="D10787" s="790"/>
      <c r="E10787" s="810" t="s">
        <v>17593</v>
      </c>
      <c r="F10787" s="790"/>
      <c r="G10787" s="791">
        <v>6026.9390639639987</v>
      </c>
    </row>
    <row r="10788" spans="1:7" x14ac:dyDescent="0.25">
      <c r="A10788" s="787" t="s">
        <v>17594</v>
      </c>
      <c r="B10788" s="983" t="s">
        <v>17592</v>
      </c>
      <c r="C10788" s="789"/>
      <c r="D10788" s="790"/>
      <c r="E10788" s="810" t="s">
        <v>17595</v>
      </c>
      <c r="F10788" s="790"/>
      <c r="G10788" s="791">
        <v>6376.7167774976233</v>
      </c>
    </row>
    <row r="10789" spans="1:7" x14ac:dyDescent="0.25">
      <c r="A10789" s="787" t="s">
        <v>17596</v>
      </c>
      <c r="B10789" s="983" t="s">
        <v>17592</v>
      </c>
      <c r="C10789" s="789"/>
      <c r="D10789" s="790"/>
      <c r="E10789" s="810" t="s">
        <v>17597</v>
      </c>
      <c r="F10789" s="790"/>
      <c r="G10789" s="791">
        <v>7022.460248636623</v>
      </c>
    </row>
    <row r="10790" spans="1:7" ht="15.75" thickBot="1" x14ac:dyDescent="0.3">
      <c r="A10790" s="787" t="s">
        <v>17598</v>
      </c>
      <c r="B10790" s="983" t="s">
        <v>17592</v>
      </c>
      <c r="C10790" s="789"/>
      <c r="D10790" s="790"/>
      <c r="E10790" s="810" t="s">
        <v>17599</v>
      </c>
      <c r="F10790" s="790"/>
      <c r="G10790" s="791">
        <v>7829.6395875603739</v>
      </c>
    </row>
    <row r="10791" spans="1:7" ht="19.5" thickBot="1" x14ac:dyDescent="0.3">
      <c r="A10791" s="888" t="s">
        <v>17600</v>
      </c>
      <c r="B10791" s="889"/>
      <c r="C10791" s="889"/>
      <c r="D10791" s="889"/>
      <c r="E10791" s="889"/>
      <c r="F10791" s="1423"/>
      <c r="G10791" s="1424">
        <v>0</v>
      </c>
    </row>
    <row r="10792" spans="1:7" ht="16.5" thickBot="1" x14ac:dyDescent="0.3">
      <c r="A10792" s="935" t="s">
        <v>10056</v>
      </c>
      <c r="B10792" s="936" t="s">
        <v>10057</v>
      </c>
      <c r="C10792" s="936" t="s">
        <v>10058</v>
      </c>
      <c r="D10792" s="937" t="s">
        <v>10059</v>
      </c>
      <c r="E10792" s="785"/>
      <c r="F10792" s="936" t="s">
        <v>9223</v>
      </c>
      <c r="G10792" s="938" t="s">
        <v>10060</v>
      </c>
    </row>
    <row r="10793" spans="1:7" x14ac:dyDescent="0.25">
      <c r="A10793" s="897" t="s">
        <v>17601</v>
      </c>
      <c r="B10793" s="898" t="s">
        <v>10073</v>
      </c>
      <c r="C10793" s="961" t="s">
        <v>17602</v>
      </c>
      <c r="D10793" s="899" t="s">
        <v>17603</v>
      </c>
      <c r="E10793" s="900"/>
      <c r="F10793" s="898" t="s">
        <v>9841</v>
      </c>
      <c r="G10793" s="903">
        <v>18978.714787499994</v>
      </c>
    </row>
    <row r="10794" spans="1:7" x14ac:dyDescent="0.25">
      <c r="A10794" s="897" t="s">
        <v>17604</v>
      </c>
      <c r="B10794" s="898" t="s">
        <v>10073</v>
      </c>
      <c r="C10794" s="945" t="s">
        <v>3740</v>
      </c>
      <c r="D10794" s="899" t="s">
        <v>17605</v>
      </c>
      <c r="E10794" s="900"/>
      <c r="F10794" s="898" t="s">
        <v>9841</v>
      </c>
      <c r="G10794" s="903">
        <v>13658.186197499999</v>
      </c>
    </row>
    <row r="10795" spans="1:7" x14ac:dyDescent="0.25">
      <c r="A10795" s="897" t="s">
        <v>17606</v>
      </c>
      <c r="B10795" s="898" t="s">
        <v>10073</v>
      </c>
      <c r="C10795" s="945" t="s">
        <v>17607</v>
      </c>
      <c r="D10795" s="899" t="s">
        <v>17605</v>
      </c>
      <c r="E10795" s="900"/>
      <c r="F10795" s="898" t="s">
        <v>10075</v>
      </c>
      <c r="G10795" s="903">
        <v>16318.450492499996</v>
      </c>
    </row>
    <row r="10796" spans="1:7" x14ac:dyDescent="0.25">
      <c r="A10796" s="897" t="s">
        <v>17608</v>
      </c>
      <c r="B10796" s="898" t="s">
        <v>10073</v>
      </c>
      <c r="C10796" s="945" t="s">
        <v>17607</v>
      </c>
      <c r="D10796" s="899" t="s">
        <v>17609</v>
      </c>
      <c r="E10796" s="900"/>
      <c r="F10796" s="898" t="s">
        <v>10087</v>
      </c>
      <c r="G10796" s="903">
        <v>16448.219482499997</v>
      </c>
    </row>
    <row r="10797" spans="1:7" x14ac:dyDescent="0.25">
      <c r="A10797" s="897" t="s">
        <v>2921</v>
      </c>
      <c r="B10797" s="898" t="s">
        <v>10073</v>
      </c>
      <c r="C10797" s="945" t="s">
        <v>1438</v>
      </c>
      <c r="D10797" s="899" t="s">
        <v>17610</v>
      </c>
      <c r="E10797" s="900"/>
      <c r="F10797" s="898" t="s">
        <v>9841</v>
      </c>
      <c r="G10797" s="903">
        <v>29438.512762499995</v>
      </c>
    </row>
    <row r="10798" spans="1:7" x14ac:dyDescent="0.25">
      <c r="A10798" s="897" t="s">
        <v>17611</v>
      </c>
      <c r="B10798" s="898" t="s">
        <v>10070</v>
      </c>
      <c r="C10798" s="1425" t="s">
        <v>17612</v>
      </c>
      <c r="D10798" s="899" t="s">
        <v>17613</v>
      </c>
      <c r="E10798" s="900"/>
      <c r="F10798" s="898" t="s">
        <v>17614</v>
      </c>
      <c r="G10798" s="903">
        <v>19465.348499999996</v>
      </c>
    </row>
    <row r="10799" spans="1:7" x14ac:dyDescent="0.25">
      <c r="A10799" s="892" t="s">
        <v>17615</v>
      </c>
      <c r="B10799" s="957" t="s">
        <v>17616</v>
      </c>
      <c r="C10799" s="1426" t="s">
        <v>17612</v>
      </c>
      <c r="D10799" s="894" t="s">
        <v>9841</v>
      </c>
      <c r="E10799" s="895"/>
      <c r="F10799" s="893" t="s">
        <v>9841</v>
      </c>
      <c r="G10799" s="896">
        <v>19901.565206249994</v>
      </c>
    </row>
    <row r="10800" spans="1:7" x14ac:dyDescent="0.25">
      <c r="A10800" s="897" t="s">
        <v>17617</v>
      </c>
      <c r="B10800" s="898" t="s">
        <v>17618</v>
      </c>
      <c r="C10800" s="945" t="s">
        <v>3377</v>
      </c>
      <c r="D10800" s="899" t="s">
        <v>9841</v>
      </c>
      <c r="E10800" s="900"/>
      <c r="F10800" s="898" t="s">
        <v>10063</v>
      </c>
      <c r="G10800" s="903">
        <v>13625.743949999998</v>
      </c>
    </row>
    <row r="10801" spans="1:7" x14ac:dyDescent="0.25">
      <c r="A10801" s="792" t="s">
        <v>11739</v>
      </c>
      <c r="B10801" s="814" t="s">
        <v>1448</v>
      </c>
      <c r="C10801" s="795"/>
      <c r="D10801" s="814" t="s">
        <v>11740</v>
      </c>
      <c r="E10801" s="794"/>
      <c r="F10801" s="795"/>
      <c r="G10801" s="796">
        <v>14388.799999999997</v>
      </c>
    </row>
    <row r="10802" spans="1:7" x14ac:dyDescent="0.25">
      <c r="A10802" s="897" t="s">
        <v>17619</v>
      </c>
      <c r="B10802" s="898" t="s">
        <v>10073</v>
      </c>
      <c r="C10802" s="945" t="s">
        <v>1448</v>
      </c>
      <c r="D10802" s="899" t="s">
        <v>17603</v>
      </c>
      <c r="E10802" s="900"/>
      <c r="F10802" s="898" t="s">
        <v>9841</v>
      </c>
      <c r="G10802" s="903">
        <v>20438.615924999995</v>
      </c>
    </row>
    <row r="10803" spans="1:7" x14ac:dyDescent="0.25">
      <c r="A10803" s="897" t="s">
        <v>17620</v>
      </c>
      <c r="B10803" s="898" t="s">
        <v>10073</v>
      </c>
      <c r="C10803" s="945" t="s">
        <v>1448</v>
      </c>
      <c r="D10803" s="899" t="s">
        <v>17603</v>
      </c>
      <c r="E10803" s="900"/>
      <c r="F10803" s="898" t="s">
        <v>10113</v>
      </c>
      <c r="G10803" s="903">
        <v>22709.573249999998</v>
      </c>
    </row>
    <row r="10804" spans="1:7" x14ac:dyDescent="0.25">
      <c r="A10804" s="897" t="s">
        <v>17621</v>
      </c>
      <c r="B10804" s="1427" t="s">
        <v>17622</v>
      </c>
      <c r="C10804" s="945" t="s">
        <v>1448</v>
      </c>
      <c r="D10804" s="899" t="s">
        <v>9841</v>
      </c>
      <c r="E10804" s="900"/>
      <c r="F10804" s="898" t="s">
        <v>10095</v>
      </c>
      <c r="G10804" s="903">
        <v>16201.417276687498</v>
      </c>
    </row>
    <row r="10805" spans="1:7" x14ac:dyDescent="0.25">
      <c r="A10805" s="892" t="s">
        <v>8592</v>
      </c>
      <c r="B10805" s="957" t="s">
        <v>17623</v>
      </c>
      <c r="C10805" s="947" t="s">
        <v>1450</v>
      </c>
      <c r="D10805" s="894" t="s">
        <v>17603</v>
      </c>
      <c r="E10805" s="895"/>
      <c r="F10805" s="893" t="s">
        <v>17624</v>
      </c>
      <c r="G10805" s="896">
        <v>21535.304181299998</v>
      </c>
    </row>
    <row r="10806" spans="1:7" x14ac:dyDescent="0.25">
      <c r="A10806" s="892" t="s">
        <v>8594</v>
      </c>
      <c r="B10806" s="957" t="s">
        <v>17625</v>
      </c>
      <c r="C10806" s="947" t="s">
        <v>1450</v>
      </c>
      <c r="D10806" s="894" t="s">
        <v>17603</v>
      </c>
      <c r="E10806" s="895"/>
      <c r="F10806" s="893" t="s">
        <v>17624</v>
      </c>
      <c r="G10806" s="896">
        <v>18301.057614449997</v>
      </c>
    </row>
    <row r="10807" spans="1:7" x14ac:dyDescent="0.25">
      <c r="A10807" s="892" t="s">
        <v>8596</v>
      </c>
      <c r="B10807" s="957" t="s">
        <v>17625</v>
      </c>
      <c r="C10807" s="947" t="s">
        <v>1450</v>
      </c>
      <c r="D10807" s="894" t="s">
        <v>17603</v>
      </c>
      <c r="E10807" s="895"/>
      <c r="F10807" s="893" t="s">
        <v>10116</v>
      </c>
      <c r="G10807" s="896">
        <v>22169.664106199991</v>
      </c>
    </row>
    <row r="10808" spans="1:7" x14ac:dyDescent="0.25">
      <c r="A10808" s="892" t="s">
        <v>8597</v>
      </c>
      <c r="B10808" s="957" t="s">
        <v>17626</v>
      </c>
      <c r="C10808" s="947" t="s">
        <v>1450</v>
      </c>
      <c r="D10808" s="894" t="s">
        <v>17603</v>
      </c>
      <c r="E10808" s="895"/>
      <c r="F10808" s="893" t="s">
        <v>17624</v>
      </c>
      <c r="G10808" s="896">
        <v>18300.952396349996</v>
      </c>
    </row>
    <row r="10809" spans="1:7" x14ac:dyDescent="0.25">
      <c r="A10809" s="892" t="s">
        <v>8599</v>
      </c>
      <c r="B10809" s="957" t="s">
        <v>17627</v>
      </c>
      <c r="C10809" s="947" t="s">
        <v>1450</v>
      </c>
      <c r="D10809" s="894" t="s">
        <v>17603</v>
      </c>
      <c r="E10809" s="895"/>
      <c r="F10809" s="893" t="s">
        <v>17624</v>
      </c>
      <c r="G10809" s="896">
        <v>21517.837976699997</v>
      </c>
    </row>
    <row r="10810" spans="1:7" x14ac:dyDescent="0.25">
      <c r="A10810" s="892" t="s">
        <v>17628</v>
      </c>
      <c r="B10810" s="1428" t="s">
        <v>17629</v>
      </c>
      <c r="C10810" s="958" t="s">
        <v>11</v>
      </c>
      <c r="D10810" s="894" t="s">
        <v>9841</v>
      </c>
      <c r="E10810" s="895"/>
      <c r="F10810" s="893" t="s">
        <v>9841</v>
      </c>
      <c r="G10810" s="896">
        <v>8069.7224999999999</v>
      </c>
    </row>
    <row r="10811" spans="1:7" x14ac:dyDescent="0.25">
      <c r="A10811" s="892" t="s">
        <v>17630</v>
      </c>
      <c r="B10811" s="1428" t="s">
        <v>17631</v>
      </c>
      <c r="C10811" s="958" t="s">
        <v>11</v>
      </c>
      <c r="D10811" s="894" t="s">
        <v>9841</v>
      </c>
      <c r="E10811" s="895"/>
      <c r="F10811" s="893" t="s">
        <v>9841</v>
      </c>
      <c r="G10811" s="896">
        <v>8070.93</v>
      </c>
    </row>
    <row r="10812" spans="1:7" x14ac:dyDescent="0.25">
      <c r="A10812" s="897" t="s">
        <v>17632</v>
      </c>
      <c r="B10812" s="898" t="s">
        <v>10073</v>
      </c>
      <c r="C10812" s="945" t="s">
        <v>11</v>
      </c>
      <c r="D10812" s="899" t="s">
        <v>17633</v>
      </c>
      <c r="E10812" s="900"/>
      <c r="F10812" s="898" t="s">
        <v>9841</v>
      </c>
      <c r="G10812" s="903">
        <v>19140.926024999997</v>
      </c>
    </row>
    <row r="10813" spans="1:7" x14ac:dyDescent="0.25">
      <c r="A10813" s="897" t="s">
        <v>17634</v>
      </c>
      <c r="B10813" s="898" t="s">
        <v>10073</v>
      </c>
      <c r="C10813" s="945" t="s">
        <v>11</v>
      </c>
      <c r="D10813" s="899" t="s">
        <v>17635</v>
      </c>
      <c r="E10813" s="900"/>
      <c r="F10813" s="898" t="s">
        <v>9841</v>
      </c>
      <c r="G10813" s="903">
        <v>19465.348499999996</v>
      </c>
    </row>
    <row r="10814" spans="1:7" x14ac:dyDescent="0.25">
      <c r="A10814" s="897" t="s">
        <v>17636</v>
      </c>
      <c r="B10814" s="898" t="s">
        <v>10073</v>
      </c>
      <c r="C10814" s="945" t="s">
        <v>11</v>
      </c>
      <c r="D10814" s="899" t="s">
        <v>17635</v>
      </c>
      <c r="E10814" s="900"/>
      <c r="F10814" s="898" t="s">
        <v>17637</v>
      </c>
      <c r="G10814" s="903">
        <v>22385.150774999998</v>
      </c>
    </row>
    <row r="10815" spans="1:7" x14ac:dyDescent="0.25">
      <c r="A10815" s="897" t="s">
        <v>17638</v>
      </c>
      <c r="B10815" s="898" t="s">
        <v>10073</v>
      </c>
      <c r="C10815" s="945" t="s">
        <v>11</v>
      </c>
      <c r="D10815" s="899" t="s">
        <v>17633</v>
      </c>
      <c r="E10815" s="900"/>
      <c r="F10815" s="898" t="s">
        <v>17624</v>
      </c>
      <c r="G10815" s="903">
        <v>21736.305824999996</v>
      </c>
    </row>
    <row r="10816" spans="1:7" x14ac:dyDescent="0.25">
      <c r="A10816" s="892" t="s">
        <v>17639</v>
      </c>
      <c r="B10816" s="1429" t="s">
        <v>17640</v>
      </c>
      <c r="C10816" s="958" t="s">
        <v>11</v>
      </c>
      <c r="D10816" s="1430" t="s">
        <v>9841</v>
      </c>
      <c r="E10816" s="1431"/>
      <c r="F10816" s="1432" t="s">
        <v>17641</v>
      </c>
      <c r="G10816" s="896">
        <v>23212.354687499996</v>
      </c>
    </row>
    <row r="10817" spans="1:7" x14ac:dyDescent="0.25">
      <c r="A10817" s="777" t="s">
        <v>9838</v>
      </c>
      <c r="B10817" s="778" t="s">
        <v>9839</v>
      </c>
      <c r="C10817" s="779" t="s">
        <v>9840</v>
      </c>
      <c r="D10817" s="780" t="s">
        <v>9841</v>
      </c>
      <c r="E10817" s="781"/>
      <c r="F10817" s="782" t="s">
        <v>9841</v>
      </c>
      <c r="G10817" s="783">
        <v>9146.8125</v>
      </c>
    </row>
    <row r="10818" spans="1:7" x14ac:dyDescent="0.25">
      <c r="A10818" s="1025" t="s">
        <v>17642</v>
      </c>
      <c r="B10818" s="855" t="s">
        <v>10070</v>
      </c>
      <c r="C10818" s="1433" t="s">
        <v>3839</v>
      </c>
      <c r="D10818" s="853" t="s">
        <v>9841</v>
      </c>
      <c r="E10818" s="854"/>
      <c r="F10818" s="855" t="s">
        <v>9841</v>
      </c>
      <c r="G10818" s="1434">
        <v>6571.453643924403</v>
      </c>
    </row>
    <row r="10819" spans="1:7" x14ac:dyDescent="0.25">
      <c r="A10819" s="1435" t="s">
        <v>17643</v>
      </c>
      <c r="B10819" s="1436" t="s">
        <v>17644</v>
      </c>
      <c r="C10819" s="1437"/>
      <c r="D10819" s="853" t="s">
        <v>17645</v>
      </c>
      <c r="E10819" s="854"/>
      <c r="F10819" s="854"/>
      <c r="G10819" s="1027">
        <v>14388.799999999997</v>
      </c>
    </row>
    <row r="10820" spans="1:7" x14ac:dyDescent="0.25">
      <c r="A10820" s="855" t="s">
        <v>17646</v>
      </c>
      <c r="B10820" s="853" t="s">
        <v>3543</v>
      </c>
      <c r="C10820" s="854"/>
      <c r="D10820" s="853" t="s">
        <v>17647</v>
      </c>
      <c r="E10820" s="854"/>
      <c r="F10820" s="854"/>
      <c r="G10820" s="1434">
        <v>14388.799999999997</v>
      </c>
    </row>
    <row r="10821" spans="1:7" x14ac:dyDescent="0.25">
      <c r="A10821" s="892" t="s">
        <v>8601</v>
      </c>
      <c r="B10821" s="957" t="s">
        <v>17623</v>
      </c>
      <c r="C10821" s="947" t="s">
        <v>1457</v>
      </c>
      <c r="D10821" s="894" t="s">
        <v>17603</v>
      </c>
      <c r="E10821" s="895"/>
      <c r="F10821" s="893" t="s">
        <v>9841</v>
      </c>
      <c r="G10821" s="896">
        <v>14159.252326049997</v>
      </c>
    </row>
    <row r="10822" spans="1:7" x14ac:dyDescent="0.25">
      <c r="A10822" s="892" t="s">
        <v>8603</v>
      </c>
      <c r="B10822" s="957" t="s">
        <v>17625</v>
      </c>
      <c r="C10822" s="947" t="s">
        <v>1457</v>
      </c>
      <c r="D10822" s="894" t="s">
        <v>17603</v>
      </c>
      <c r="E10822" s="895"/>
      <c r="F10822" s="893" t="s">
        <v>17624</v>
      </c>
      <c r="G10822" s="896">
        <v>14159.252326049997</v>
      </c>
    </row>
    <row r="10823" spans="1:7" x14ac:dyDescent="0.25">
      <c r="A10823" s="892" t="s">
        <v>8605</v>
      </c>
      <c r="B10823" s="957" t="s">
        <v>17625</v>
      </c>
      <c r="C10823" s="947" t="s">
        <v>1457</v>
      </c>
      <c r="D10823" s="894" t="s">
        <v>17603</v>
      </c>
      <c r="E10823" s="895"/>
      <c r="F10823" s="893" t="s">
        <v>9841</v>
      </c>
      <c r="G10823" s="896">
        <v>14159.252326049997</v>
      </c>
    </row>
    <row r="10824" spans="1:7" ht="15.75" thickBot="1" x14ac:dyDescent="0.3">
      <c r="A10824" s="892" t="s">
        <v>8607</v>
      </c>
      <c r="B10824" s="957" t="s">
        <v>17626</v>
      </c>
      <c r="C10824" s="947" t="s">
        <v>1457</v>
      </c>
      <c r="D10824" s="894" t="s">
        <v>17603</v>
      </c>
      <c r="E10824" s="895"/>
      <c r="F10824" s="893" t="s">
        <v>9841</v>
      </c>
      <c r="G10824" s="896">
        <v>17550.116034749994</v>
      </c>
    </row>
    <row r="10825" spans="1:7" ht="19.5" thickBot="1" x14ac:dyDescent="0.3">
      <c r="A10825" s="825" t="s">
        <v>17648</v>
      </c>
      <c r="B10825" s="826"/>
      <c r="C10825" s="826"/>
      <c r="D10825" s="826"/>
      <c r="E10825" s="826"/>
      <c r="F10825" s="1099"/>
      <c r="G10825" s="1438">
        <v>0</v>
      </c>
    </row>
    <row r="10826" spans="1:7" x14ac:dyDescent="0.25">
      <c r="A10826" s="892" t="s">
        <v>17649</v>
      </c>
      <c r="B10826" s="894" t="s">
        <v>10183</v>
      </c>
      <c r="C10826" s="895"/>
      <c r="D10826" s="894" t="s">
        <v>9</v>
      </c>
      <c r="E10826" s="1066"/>
      <c r="F10826" s="895"/>
      <c r="G10826" s="896">
        <v>13542.4</v>
      </c>
    </row>
    <row r="10827" spans="1:7" x14ac:dyDescent="0.25">
      <c r="A10827" s="792" t="s">
        <v>17650</v>
      </c>
      <c r="B10827" s="814" t="s">
        <v>17651</v>
      </c>
      <c r="C10827" s="795"/>
      <c r="D10827" s="814" t="s">
        <v>9</v>
      </c>
      <c r="E10827" s="794"/>
      <c r="F10827" s="795"/>
      <c r="G10827" s="796">
        <v>13542.4</v>
      </c>
    </row>
    <row r="10828" spans="1:7" x14ac:dyDescent="0.25">
      <c r="A10828" s="792" t="s">
        <v>17652</v>
      </c>
      <c r="B10828" s="814" t="s">
        <v>3740</v>
      </c>
      <c r="C10828" s="795"/>
      <c r="D10828" s="814" t="s">
        <v>9</v>
      </c>
      <c r="E10828" s="794"/>
      <c r="F10828" s="795"/>
      <c r="G10828" s="796">
        <v>13542.4</v>
      </c>
    </row>
    <row r="10829" spans="1:7" x14ac:dyDescent="0.25">
      <c r="A10829" s="792" t="s">
        <v>17653</v>
      </c>
      <c r="B10829" s="814" t="s">
        <v>3344</v>
      </c>
      <c r="C10829" s="795"/>
      <c r="D10829" s="814" t="s">
        <v>9</v>
      </c>
      <c r="E10829" s="794"/>
      <c r="F10829" s="795"/>
      <c r="G10829" s="796">
        <v>13542.4</v>
      </c>
    </row>
    <row r="10830" spans="1:7" x14ac:dyDescent="0.25">
      <c r="A10830" s="787" t="s">
        <v>2786</v>
      </c>
      <c r="B10830" s="810" t="s">
        <v>1438</v>
      </c>
      <c r="C10830" s="790"/>
      <c r="D10830" s="810" t="s">
        <v>9</v>
      </c>
      <c r="E10830" s="789"/>
      <c r="F10830" s="790"/>
      <c r="G10830" s="791">
        <v>5501.6740599999985</v>
      </c>
    </row>
    <row r="10831" spans="1:7" x14ac:dyDescent="0.25">
      <c r="A10831" s="792" t="s">
        <v>17654</v>
      </c>
      <c r="B10831" s="814" t="s">
        <v>10395</v>
      </c>
      <c r="C10831" s="795"/>
      <c r="D10831" s="814" t="s">
        <v>9</v>
      </c>
      <c r="E10831" s="794"/>
      <c r="F10831" s="795"/>
      <c r="G10831" s="796">
        <v>13542.4</v>
      </c>
    </row>
    <row r="10832" spans="1:7" x14ac:dyDescent="0.25">
      <c r="A10832" s="792" t="s">
        <v>17655</v>
      </c>
      <c r="B10832" s="814" t="s">
        <v>3775</v>
      </c>
      <c r="C10832" s="795"/>
      <c r="D10832" s="814" t="s">
        <v>17656</v>
      </c>
      <c r="E10832" s="794"/>
      <c r="F10832" s="795"/>
      <c r="G10832" s="796">
        <v>13542.4</v>
      </c>
    </row>
    <row r="10833" spans="1:7" x14ac:dyDescent="0.25">
      <c r="A10833" s="792" t="s">
        <v>17657</v>
      </c>
      <c r="B10833" s="814" t="s">
        <v>1448</v>
      </c>
      <c r="C10833" s="795"/>
      <c r="D10833" s="814" t="s">
        <v>11863</v>
      </c>
      <c r="E10833" s="794"/>
      <c r="F10833" s="795"/>
      <c r="G10833" s="796">
        <v>13542.4</v>
      </c>
    </row>
    <row r="10834" spans="1:7" x14ac:dyDescent="0.25">
      <c r="A10834" s="792" t="s">
        <v>17658</v>
      </c>
      <c r="B10834" s="814" t="s">
        <v>1448</v>
      </c>
      <c r="C10834" s="795"/>
      <c r="D10834" s="814" t="s">
        <v>11955</v>
      </c>
      <c r="E10834" s="794"/>
      <c r="F10834" s="795"/>
      <c r="G10834" s="796">
        <v>13542.4</v>
      </c>
    </row>
    <row r="10835" spans="1:7" x14ac:dyDescent="0.25">
      <c r="A10835" s="792" t="s">
        <v>17659</v>
      </c>
      <c r="B10835" s="814" t="s">
        <v>1448</v>
      </c>
      <c r="C10835" s="795"/>
      <c r="D10835" s="814" t="s">
        <v>17660</v>
      </c>
      <c r="E10835" s="794"/>
      <c r="F10835" s="795"/>
      <c r="G10835" s="796">
        <v>13542.4</v>
      </c>
    </row>
    <row r="10836" spans="1:7" x14ac:dyDescent="0.25">
      <c r="A10836" s="792" t="s">
        <v>17661</v>
      </c>
      <c r="B10836" s="814" t="s">
        <v>1450</v>
      </c>
      <c r="C10836" s="795"/>
      <c r="D10836" s="814" t="s">
        <v>9</v>
      </c>
      <c r="E10836" s="794"/>
      <c r="F10836" s="795"/>
      <c r="G10836" s="796">
        <v>13542.4</v>
      </c>
    </row>
    <row r="10837" spans="1:7" x14ac:dyDescent="0.25">
      <c r="A10837" s="792" t="s">
        <v>17662</v>
      </c>
      <c r="B10837" s="814" t="s">
        <v>11</v>
      </c>
      <c r="C10837" s="795"/>
      <c r="D10837" s="814" t="s">
        <v>11955</v>
      </c>
      <c r="E10837" s="794"/>
      <c r="F10837" s="795"/>
      <c r="G10837" s="796">
        <v>13542.4</v>
      </c>
    </row>
    <row r="10838" spans="1:7" x14ac:dyDescent="0.25">
      <c r="A10838" s="792" t="s">
        <v>17663</v>
      </c>
      <c r="B10838" s="814" t="s">
        <v>11</v>
      </c>
      <c r="C10838" s="795"/>
      <c r="D10838" s="814" t="s">
        <v>11863</v>
      </c>
      <c r="E10838" s="794"/>
      <c r="F10838" s="795"/>
      <c r="G10838" s="796">
        <v>13542.4</v>
      </c>
    </row>
    <row r="10839" spans="1:7" x14ac:dyDescent="0.25">
      <c r="A10839" s="792" t="s">
        <v>17664</v>
      </c>
      <c r="B10839" s="814" t="s">
        <v>3839</v>
      </c>
      <c r="C10839" s="795"/>
      <c r="D10839" s="814" t="s">
        <v>17665</v>
      </c>
      <c r="E10839" s="794"/>
      <c r="F10839" s="795"/>
      <c r="G10839" s="796">
        <v>13542.4</v>
      </c>
    </row>
    <row r="10840" spans="1:7" x14ac:dyDescent="0.25">
      <c r="A10840" s="792" t="s">
        <v>17666</v>
      </c>
      <c r="B10840" s="814" t="s">
        <v>3839</v>
      </c>
      <c r="C10840" s="795"/>
      <c r="D10840" s="814" t="s">
        <v>1284</v>
      </c>
      <c r="E10840" s="794"/>
      <c r="F10840" s="795"/>
      <c r="G10840" s="796">
        <v>13542.4</v>
      </c>
    </row>
    <row r="10841" spans="1:7" x14ac:dyDescent="0.25">
      <c r="A10841" s="792" t="s">
        <v>17667</v>
      </c>
      <c r="B10841" s="814" t="s">
        <v>3839</v>
      </c>
      <c r="C10841" s="795"/>
      <c r="D10841" s="814" t="s">
        <v>17668</v>
      </c>
      <c r="E10841" s="794"/>
      <c r="F10841" s="795"/>
      <c r="G10841" s="796">
        <v>13542.4</v>
      </c>
    </row>
    <row r="10842" spans="1:7" x14ac:dyDescent="0.25">
      <c r="A10842" s="792" t="s">
        <v>17669</v>
      </c>
      <c r="B10842" s="814" t="s">
        <v>17644</v>
      </c>
      <c r="C10842" s="795"/>
      <c r="D10842" s="814" t="s">
        <v>9</v>
      </c>
      <c r="E10842" s="794"/>
      <c r="F10842" s="795"/>
      <c r="G10842" s="796">
        <v>13542.4</v>
      </c>
    </row>
    <row r="10843" spans="1:7" ht="15.75" thickBot="1" x14ac:dyDescent="0.3">
      <c r="A10843" s="815" t="s">
        <v>17670</v>
      </c>
      <c r="B10843" s="817" t="s">
        <v>1457</v>
      </c>
      <c r="C10843" s="818"/>
      <c r="D10843" s="817" t="s">
        <v>9</v>
      </c>
      <c r="E10843" s="967"/>
      <c r="F10843" s="818"/>
      <c r="G10843" s="824">
        <v>13542.4</v>
      </c>
    </row>
    <row r="10844" spans="1:7" ht="19.5" thickBot="1" x14ac:dyDescent="0.3">
      <c r="A10844" s="825" t="s">
        <v>17671</v>
      </c>
      <c r="B10844" s="826"/>
      <c r="C10844" s="826"/>
      <c r="D10844" s="826"/>
      <c r="E10844" s="826"/>
      <c r="F10844" s="1099"/>
      <c r="G10844" s="1438">
        <v>0</v>
      </c>
    </row>
    <row r="10845" spans="1:7" x14ac:dyDescent="0.25">
      <c r="A10845" s="892" t="s">
        <v>17672</v>
      </c>
      <c r="B10845" s="894" t="s">
        <v>17673</v>
      </c>
      <c r="C10845" s="895"/>
      <c r="D10845" s="894" t="s">
        <v>9</v>
      </c>
      <c r="E10845" s="1066"/>
      <c r="F10845" s="895"/>
      <c r="G10845" s="896">
        <v>13542.4</v>
      </c>
    </row>
    <row r="10846" spans="1:7" x14ac:dyDescent="0.25">
      <c r="A10846" s="792" t="s">
        <v>17674</v>
      </c>
      <c r="B10846" s="814" t="s">
        <v>3740</v>
      </c>
      <c r="C10846" s="795"/>
      <c r="D10846" s="814" t="s">
        <v>9</v>
      </c>
      <c r="E10846" s="794"/>
      <c r="F10846" s="795"/>
      <c r="G10846" s="796">
        <v>13542.4</v>
      </c>
    </row>
    <row r="10847" spans="1:7" x14ac:dyDescent="0.25">
      <c r="A10847" s="803" t="s">
        <v>17675</v>
      </c>
      <c r="B10847" s="805" t="s">
        <v>3740</v>
      </c>
      <c r="C10847" s="806"/>
      <c r="D10847" s="805" t="s">
        <v>17676</v>
      </c>
      <c r="E10847" s="921"/>
      <c r="F10847" s="806"/>
      <c r="G10847" s="807">
        <v>4693.7383277812496</v>
      </c>
    </row>
    <row r="10848" spans="1:7" x14ac:dyDescent="0.25">
      <c r="A10848" s="792" t="s">
        <v>17677</v>
      </c>
      <c r="B10848" s="814" t="s">
        <v>1441</v>
      </c>
      <c r="C10848" s="795"/>
      <c r="D10848" s="814" t="s">
        <v>9</v>
      </c>
      <c r="E10848" s="794"/>
      <c r="F10848" s="795"/>
      <c r="G10848" s="796">
        <v>13542.4</v>
      </c>
    </row>
    <row r="10849" spans="1:7" x14ac:dyDescent="0.25">
      <c r="A10849" s="792" t="s">
        <v>2806</v>
      </c>
      <c r="B10849" s="814" t="s">
        <v>1438</v>
      </c>
      <c r="C10849" s="795"/>
      <c r="D10849" s="814" t="s">
        <v>9</v>
      </c>
      <c r="E10849" s="794"/>
      <c r="F10849" s="795"/>
      <c r="G10849" s="796">
        <v>8810.3072049999973</v>
      </c>
    </row>
    <row r="10850" spans="1:7" x14ac:dyDescent="0.25">
      <c r="A10850" s="787" t="s">
        <v>3232</v>
      </c>
      <c r="B10850" s="810" t="s">
        <v>1438</v>
      </c>
      <c r="C10850" s="790"/>
      <c r="D10850" s="810" t="s">
        <v>17678</v>
      </c>
      <c r="E10850" s="1009"/>
      <c r="F10850" s="1010"/>
      <c r="G10850" s="791">
        <v>8537.5230649999994</v>
      </c>
    </row>
    <row r="10851" spans="1:7" x14ac:dyDescent="0.25">
      <c r="A10851" s="792" t="s">
        <v>17679</v>
      </c>
      <c r="B10851" s="814" t="s">
        <v>3775</v>
      </c>
      <c r="C10851" s="795"/>
      <c r="D10851" s="814" t="s">
        <v>17656</v>
      </c>
      <c r="E10851" s="794"/>
      <c r="F10851" s="795"/>
      <c r="G10851" s="796">
        <v>13542.4</v>
      </c>
    </row>
    <row r="10852" spans="1:7" x14ac:dyDescent="0.25">
      <c r="A10852" s="792" t="s">
        <v>17680</v>
      </c>
      <c r="B10852" s="814" t="s">
        <v>3775</v>
      </c>
      <c r="C10852" s="795"/>
      <c r="D10852" s="814" t="s">
        <v>1284</v>
      </c>
      <c r="E10852" s="794"/>
      <c r="F10852" s="795"/>
      <c r="G10852" s="796">
        <v>13542.4</v>
      </c>
    </row>
    <row r="10853" spans="1:7" x14ac:dyDescent="0.25">
      <c r="A10853" s="792" t="s">
        <v>17681</v>
      </c>
      <c r="B10853" s="814" t="s">
        <v>1448</v>
      </c>
      <c r="C10853" s="795"/>
      <c r="D10853" s="814" t="s">
        <v>9</v>
      </c>
      <c r="E10853" s="794"/>
      <c r="F10853" s="795"/>
      <c r="G10853" s="796">
        <v>13542.4</v>
      </c>
    </row>
    <row r="10854" spans="1:7" x14ac:dyDescent="0.25">
      <c r="A10854" s="792" t="s">
        <v>17682</v>
      </c>
      <c r="B10854" s="814" t="s">
        <v>1448</v>
      </c>
      <c r="C10854" s="795"/>
      <c r="D10854" s="814" t="s">
        <v>17683</v>
      </c>
      <c r="E10854" s="794"/>
      <c r="F10854" s="795"/>
      <c r="G10854" s="796">
        <v>13542.4</v>
      </c>
    </row>
    <row r="10855" spans="1:7" x14ac:dyDescent="0.25">
      <c r="A10855" s="1439" t="s">
        <v>8519</v>
      </c>
      <c r="B10855" s="574" t="s">
        <v>10592</v>
      </c>
      <c r="C10855" s="574"/>
      <c r="D10855" s="574" t="s">
        <v>17684</v>
      </c>
      <c r="E10855" s="574"/>
      <c r="F10855" s="574"/>
      <c r="G10855" s="796" t="s">
        <v>9</v>
      </c>
    </row>
    <row r="10856" spans="1:7" x14ac:dyDescent="0.25">
      <c r="A10856" s="1439" t="s">
        <v>8521</v>
      </c>
      <c r="B10856" s="574" t="s">
        <v>10592</v>
      </c>
      <c r="C10856" s="574"/>
      <c r="D10856" s="574" t="s">
        <v>1285</v>
      </c>
      <c r="E10856" s="574"/>
      <c r="F10856" s="574"/>
      <c r="G10856" s="796" t="s">
        <v>9</v>
      </c>
    </row>
    <row r="10857" spans="1:7" x14ac:dyDescent="0.25">
      <c r="A10857" s="792" t="s">
        <v>17685</v>
      </c>
      <c r="B10857" s="814" t="s">
        <v>11</v>
      </c>
      <c r="C10857" s="795"/>
      <c r="D10857" s="814" t="s">
        <v>17686</v>
      </c>
      <c r="E10857" s="794"/>
      <c r="F10857" s="795"/>
      <c r="G10857" s="796">
        <v>13542.4</v>
      </c>
    </row>
    <row r="10858" spans="1:7" x14ac:dyDescent="0.25">
      <c r="A10858" s="792" t="s">
        <v>17687</v>
      </c>
      <c r="B10858" s="814" t="s">
        <v>11</v>
      </c>
      <c r="C10858" s="795"/>
      <c r="D10858" s="814" t="s">
        <v>17688</v>
      </c>
      <c r="E10858" s="794"/>
      <c r="F10858" s="795"/>
      <c r="G10858" s="796">
        <v>13542.4</v>
      </c>
    </row>
    <row r="10859" spans="1:7" x14ac:dyDescent="0.25">
      <c r="A10859" s="792" t="s">
        <v>17689</v>
      </c>
      <c r="B10859" s="814" t="s">
        <v>11</v>
      </c>
      <c r="C10859" s="795"/>
      <c r="D10859" s="814" t="s">
        <v>17690</v>
      </c>
      <c r="E10859" s="794"/>
      <c r="F10859" s="795"/>
      <c r="G10859" s="796">
        <v>13542.4</v>
      </c>
    </row>
    <row r="10860" spans="1:7" x14ac:dyDescent="0.25">
      <c r="A10860" s="792" t="s">
        <v>17691</v>
      </c>
      <c r="B10860" s="814" t="s">
        <v>11</v>
      </c>
      <c r="C10860" s="795"/>
      <c r="D10860" s="814" t="s">
        <v>17692</v>
      </c>
      <c r="E10860" s="794"/>
      <c r="F10860" s="795"/>
      <c r="G10860" s="796">
        <v>13542.4</v>
      </c>
    </row>
    <row r="10861" spans="1:7" x14ac:dyDescent="0.25">
      <c r="A10861" s="792" t="s">
        <v>17693</v>
      </c>
      <c r="B10861" s="814" t="s">
        <v>3839</v>
      </c>
      <c r="C10861" s="795"/>
      <c r="D10861" s="814" t="s">
        <v>17577</v>
      </c>
      <c r="E10861" s="794"/>
      <c r="F10861" s="795"/>
      <c r="G10861" s="796">
        <v>13542.4</v>
      </c>
    </row>
    <row r="10862" spans="1:7" x14ac:dyDescent="0.25">
      <c r="A10862" s="792" t="s">
        <v>17694</v>
      </c>
      <c r="B10862" s="814" t="s">
        <v>3839</v>
      </c>
      <c r="C10862" s="795"/>
      <c r="D10862" s="814" t="s">
        <v>9</v>
      </c>
      <c r="E10862" s="794"/>
      <c r="F10862" s="795"/>
      <c r="G10862" s="796">
        <v>13542.4</v>
      </c>
    </row>
    <row r="10863" spans="1:7" x14ac:dyDescent="0.25">
      <c r="A10863" s="792" t="s">
        <v>17695</v>
      </c>
      <c r="B10863" s="814" t="s">
        <v>3839</v>
      </c>
      <c r="C10863" s="795"/>
      <c r="D10863" s="814" t="s">
        <v>17696</v>
      </c>
      <c r="E10863" s="794"/>
      <c r="F10863" s="795"/>
      <c r="G10863" s="796">
        <v>13542.4</v>
      </c>
    </row>
    <row r="10864" spans="1:7" x14ac:dyDescent="0.25">
      <c r="A10864" s="792" t="s">
        <v>17697</v>
      </c>
      <c r="B10864" s="814" t="s">
        <v>3839</v>
      </c>
      <c r="C10864" s="795"/>
      <c r="D10864" s="814" t="s">
        <v>17698</v>
      </c>
      <c r="E10864" s="794"/>
      <c r="F10864" s="795"/>
      <c r="G10864" s="796">
        <v>13542.4</v>
      </c>
    </row>
    <row r="10865" spans="1:7" x14ac:dyDescent="0.25">
      <c r="A10865" s="792" t="s">
        <v>17699</v>
      </c>
      <c r="B10865" s="814" t="s">
        <v>17644</v>
      </c>
      <c r="C10865" s="795"/>
      <c r="D10865" s="814" t="s">
        <v>9</v>
      </c>
      <c r="E10865" s="794"/>
      <c r="F10865" s="795"/>
      <c r="G10865" s="796">
        <v>13542.4</v>
      </c>
    </row>
    <row r="10866" spans="1:7" x14ac:dyDescent="0.25">
      <c r="A10866" s="792" t="s">
        <v>17700</v>
      </c>
      <c r="B10866" s="814" t="s">
        <v>3543</v>
      </c>
      <c r="C10866" s="795"/>
      <c r="D10866" s="814" t="s">
        <v>17701</v>
      </c>
      <c r="E10866" s="794"/>
      <c r="F10866" s="795"/>
      <c r="G10866" s="796">
        <v>13542.4</v>
      </c>
    </row>
    <row r="10867" spans="1:7" ht="15.75" thickBot="1" x14ac:dyDescent="0.3">
      <c r="A10867" s="792" t="s">
        <v>17702</v>
      </c>
      <c r="B10867" s="814" t="s">
        <v>3543</v>
      </c>
      <c r="C10867" s="795"/>
      <c r="D10867" s="814" t="s">
        <v>11768</v>
      </c>
      <c r="E10867" s="794"/>
      <c r="F10867" s="795"/>
      <c r="G10867" s="796">
        <v>13542.4</v>
      </c>
    </row>
    <row r="10868" spans="1:7" ht="19.5" thickBot="1" x14ac:dyDescent="0.3">
      <c r="A10868" s="784" t="s">
        <v>17703</v>
      </c>
      <c r="B10868" s="785"/>
      <c r="C10868" s="785"/>
      <c r="D10868" s="785"/>
      <c r="E10868" s="785"/>
      <c r="F10868" s="785"/>
      <c r="G10868" s="1053">
        <v>0</v>
      </c>
    </row>
    <row r="10869" spans="1:7" x14ac:dyDescent="0.25">
      <c r="A10869" s="787" t="s">
        <v>17704</v>
      </c>
      <c r="B10869" s="809" t="s">
        <v>3740</v>
      </c>
      <c r="C10869" s="810" t="s">
        <v>17705</v>
      </c>
      <c r="D10869" s="790"/>
      <c r="E10869" s="983" t="s">
        <v>17706</v>
      </c>
      <c r="F10869" s="790"/>
      <c r="G10869" s="791">
        <v>35575.891795041316</v>
      </c>
    </row>
    <row r="10870" spans="1:7" x14ac:dyDescent="0.25">
      <c r="A10870" s="787" t="s">
        <v>17707</v>
      </c>
      <c r="B10870" s="809" t="s">
        <v>3740</v>
      </c>
      <c r="C10870" s="810" t="s">
        <v>17705</v>
      </c>
      <c r="D10870" s="790"/>
      <c r="E10870" s="983" t="s">
        <v>17708</v>
      </c>
      <c r="F10870" s="790"/>
      <c r="G10870" s="791">
        <v>57089.080175206596</v>
      </c>
    </row>
    <row r="10871" spans="1:7" x14ac:dyDescent="0.25">
      <c r="A10871" s="787" t="s">
        <v>17709</v>
      </c>
      <c r="B10871" s="809" t="s">
        <v>3740</v>
      </c>
      <c r="C10871" s="810" t="s">
        <v>17710</v>
      </c>
      <c r="D10871" s="790"/>
      <c r="E10871" s="983" t="s">
        <v>17711</v>
      </c>
      <c r="F10871" s="790"/>
      <c r="G10871" s="791">
        <v>9777.4571603305776</v>
      </c>
    </row>
    <row r="10872" spans="1:7" x14ac:dyDescent="0.25">
      <c r="A10872" s="787" t="s">
        <v>17712</v>
      </c>
      <c r="B10872" s="809" t="s">
        <v>3740</v>
      </c>
      <c r="C10872" s="810" t="s">
        <v>17713</v>
      </c>
      <c r="D10872" s="790"/>
      <c r="E10872" s="983" t="s">
        <v>17714</v>
      </c>
      <c r="F10872" s="790"/>
      <c r="G10872" s="791">
        <v>7490.4852347107426</v>
      </c>
    </row>
    <row r="10873" spans="1:7" x14ac:dyDescent="0.25">
      <c r="A10873" s="787" t="s">
        <v>17715</v>
      </c>
      <c r="B10873" s="809" t="s">
        <v>3740</v>
      </c>
      <c r="C10873" s="810" t="s">
        <v>17716</v>
      </c>
      <c r="D10873" s="790"/>
      <c r="E10873" s="983" t="s">
        <v>17717</v>
      </c>
      <c r="F10873" s="790"/>
      <c r="G10873" s="791">
        <v>9551.3686809917326</v>
      </c>
    </row>
    <row r="10874" spans="1:7" x14ac:dyDescent="0.25">
      <c r="A10874" s="787" t="s">
        <v>17718</v>
      </c>
      <c r="B10874" s="809" t="s">
        <v>3740</v>
      </c>
      <c r="C10874" s="810" t="s">
        <v>17713</v>
      </c>
      <c r="D10874" s="790"/>
      <c r="E10874" s="983" t="s">
        <v>17719</v>
      </c>
      <c r="F10874" s="790"/>
      <c r="G10874" s="791">
        <v>6473.0870776859492</v>
      </c>
    </row>
    <row r="10875" spans="1:7" x14ac:dyDescent="0.25">
      <c r="A10875" s="787" t="s">
        <v>17720</v>
      </c>
      <c r="B10875" s="809" t="s">
        <v>3740</v>
      </c>
      <c r="C10875" s="810" t="s">
        <v>17721</v>
      </c>
      <c r="D10875" s="790"/>
      <c r="E10875" s="983" t="s">
        <v>17722</v>
      </c>
      <c r="F10875" s="790"/>
      <c r="G10875" s="791">
        <v>6370.4776909090897</v>
      </c>
    </row>
    <row r="10876" spans="1:7" ht="15.75" thickBot="1" x14ac:dyDescent="0.3">
      <c r="A10876" s="787" t="s">
        <v>17723</v>
      </c>
      <c r="B10876" s="809" t="s">
        <v>3740</v>
      </c>
      <c r="C10876" s="810" t="s">
        <v>17721</v>
      </c>
      <c r="D10876" s="790"/>
      <c r="E10876" s="983" t="s">
        <v>17724</v>
      </c>
      <c r="F10876" s="790"/>
      <c r="G10876" s="791">
        <v>3055.6727553719002</v>
      </c>
    </row>
    <row r="10877" spans="1:7" ht="19.5" thickBot="1" x14ac:dyDescent="0.3">
      <c r="A10877" s="784" t="s">
        <v>17725</v>
      </c>
      <c r="B10877" s="785"/>
      <c r="C10877" s="785"/>
      <c r="D10877" s="785"/>
      <c r="E10877" s="785"/>
      <c r="F10877" s="785"/>
      <c r="G10877" s="1053">
        <v>0</v>
      </c>
    </row>
    <row r="10878" spans="1:7" x14ac:dyDescent="0.25">
      <c r="A10878" s="792" t="s">
        <v>17726</v>
      </c>
      <c r="B10878" s="813" t="s">
        <v>17727</v>
      </c>
      <c r="C10878" s="814" t="s">
        <v>1283</v>
      </c>
      <c r="D10878" s="794"/>
      <c r="E10878" s="794"/>
      <c r="F10878" s="795"/>
      <c r="G10878" s="796">
        <v>1724.9999999999998</v>
      </c>
    </row>
    <row r="10879" spans="1:7" ht="15.75" thickBot="1" x14ac:dyDescent="0.3">
      <c r="A10879" s="792" t="s">
        <v>17728</v>
      </c>
      <c r="B10879" s="813" t="s">
        <v>17729</v>
      </c>
      <c r="C10879" s="814" t="s">
        <v>17730</v>
      </c>
      <c r="D10879" s="794"/>
      <c r="E10879" s="794"/>
      <c r="F10879" s="795"/>
      <c r="G10879" s="796">
        <v>4847.8221249999988</v>
      </c>
    </row>
    <row r="10880" spans="1:7" ht="19.5" thickBot="1" x14ac:dyDescent="0.3">
      <c r="A10880" s="784" t="s">
        <v>17731</v>
      </c>
      <c r="B10880" s="785"/>
      <c r="C10880" s="785"/>
      <c r="D10880" s="785"/>
      <c r="E10880" s="785"/>
      <c r="F10880" s="785"/>
      <c r="G10880" s="1053">
        <v>0</v>
      </c>
    </row>
    <row r="10881" spans="1:7" x14ac:dyDescent="0.25">
      <c r="A10881" s="787" t="s">
        <v>17732</v>
      </c>
      <c r="B10881" s="788" t="s">
        <v>17733</v>
      </c>
      <c r="C10881" s="789"/>
      <c r="D10881" s="789"/>
      <c r="E10881" s="789"/>
      <c r="F10881" s="790"/>
      <c r="G10881" s="791">
        <v>13508.514407029239</v>
      </c>
    </row>
    <row r="10882" spans="1:7" ht="15.75" thickBot="1" x14ac:dyDescent="0.3">
      <c r="A10882" s="1118" t="s">
        <v>17734</v>
      </c>
      <c r="B10882" s="1440" t="s">
        <v>17735</v>
      </c>
      <c r="C10882" s="794"/>
      <c r="D10882" s="794"/>
      <c r="E10882" s="794"/>
      <c r="F10882" s="795"/>
      <c r="G10882" s="1121">
        <v>12167.430399608889</v>
      </c>
    </row>
    <row r="10883" spans="1:7" ht="19.5" thickBot="1" x14ac:dyDescent="0.3">
      <c r="A10883" s="784" t="s">
        <v>17736</v>
      </c>
      <c r="B10883" s="785"/>
      <c r="C10883" s="785"/>
      <c r="D10883" s="785"/>
      <c r="E10883" s="785"/>
      <c r="F10883" s="785"/>
      <c r="G10883" s="1053">
        <v>0</v>
      </c>
    </row>
    <row r="10884" spans="1:7" x14ac:dyDescent="0.25">
      <c r="A10884" s="803" t="s">
        <v>17737</v>
      </c>
      <c r="B10884" s="805" t="s">
        <v>17738</v>
      </c>
      <c r="C10884" s="921"/>
      <c r="D10884" s="921"/>
      <c r="E10884" s="806"/>
      <c r="F10884" s="804" t="s">
        <v>12173</v>
      </c>
      <c r="G10884" s="807">
        <v>13337.276447812497</v>
      </c>
    </row>
    <row r="10885" spans="1:7" x14ac:dyDescent="0.25">
      <c r="A10885" s="792" t="s">
        <v>17739</v>
      </c>
      <c r="B10885" s="814" t="s">
        <v>17740</v>
      </c>
      <c r="C10885" s="794"/>
      <c r="D10885" s="794"/>
      <c r="E10885" s="795"/>
      <c r="F10885" s="813" t="s">
        <v>12173</v>
      </c>
      <c r="G10885" s="796">
        <v>21881.057434031249</v>
      </c>
    </row>
    <row r="10886" spans="1:7" x14ac:dyDescent="0.25">
      <c r="A10886" s="792" t="s">
        <v>17741</v>
      </c>
      <c r="B10886" s="814" t="s">
        <v>17742</v>
      </c>
      <c r="C10886" s="794"/>
      <c r="D10886" s="794"/>
      <c r="E10886" s="795"/>
      <c r="F10886" s="813" t="s">
        <v>4032</v>
      </c>
      <c r="G10886" s="796">
        <v>149432.52117543749</v>
      </c>
    </row>
    <row r="10887" spans="1:7" x14ac:dyDescent="0.25">
      <c r="A10887" s="803" t="s">
        <v>17743</v>
      </c>
      <c r="B10887" s="805" t="s">
        <v>17744</v>
      </c>
      <c r="C10887" s="921"/>
      <c r="D10887" s="921"/>
      <c r="E10887" s="806"/>
      <c r="F10887" s="804" t="s">
        <v>111</v>
      </c>
      <c r="G10887" s="807">
        <v>1949.5699874999996</v>
      </c>
    </row>
    <row r="10888" spans="1:7" x14ac:dyDescent="0.25">
      <c r="A10888" s="787" t="s">
        <v>17745</v>
      </c>
      <c r="B10888" s="810" t="s">
        <v>17746</v>
      </c>
      <c r="C10888" s="789"/>
      <c r="D10888" s="789"/>
      <c r="E10888" s="790"/>
      <c r="F10888" s="809" t="s">
        <v>111</v>
      </c>
      <c r="G10888" s="791">
        <v>2090.8724999999995</v>
      </c>
    </row>
    <row r="10889" spans="1:7" x14ac:dyDescent="0.25">
      <c r="A10889" s="803" t="s">
        <v>17747</v>
      </c>
      <c r="B10889" s="805" t="s">
        <v>17748</v>
      </c>
      <c r="C10889" s="921"/>
      <c r="D10889" s="921"/>
      <c r="E10889" s="806"/>
      <c r="F10889" s="804" t="s">
        <v>986</v>
      </c>
      <c r="G10889" s="807">
        <v>2445.9637499999994</v>
      </c>
    </row>
    <row r="10890" spans="1:7" x14ac:dyDescent="0.25">
      <c r="A10890" s="803" t="s">
        <v>17749</v>
      </c>
      <c r="B10890" s="805" t="s">
        <v>17750</v>
      </c>
      <c r="C10890" s="921"/>
      <c r="D10890" s="921"/>
      <c r="E10890" s="806"/>
      <c r="F10890" s="804" t="s">
        <v>111</v>
      </c>
      <c r="G10890" s="807">
        <v>2445.9637499999994</v>
      </c>
    </row>
    <row r="10891" spans="1:7" x14ac:dyDescent="0.25">
      <c r="A10891" s="803" t="s">
        <v>17751</v>
      </c>
      <c r="B10891" s="805" t="s">
        <v>17752</v>
      </c>
      <c r="C10891" s="921"/>
      <c r="D10891" s="921"/>
      <c r="E10891" s="806"/>
      <c r="F10891" s="804" t="s">
        <v>4032</v>
      </c>
      <c r="G10891" s="807">
        <v>13814.041499999999</v>
      </c>
    </row>
    <row r="10892" spans="1:7" x14ac:dyDescent="0.25">
      <c r="A10892" s="787" t="s">
        <v>8489</v>
      </c>
      <c r="B10892" s="811" t="s">
        <v>17753</v>
      </c>
      <c r="C10892" s="1262"/>
      <c r="D10892" s="1262"/>
      <c r="E10892" s="1263"/>
      <c r="F10892" s="809" t="s">
        <v>17754</v>
      </c>
      <c r="G10892" s="791">
        <v>19437.29034</v>
      </c>
    </row>
    <row r="10893" spans="1:7" x14ac:dyDescent="0.25">
      <c r="A10893" s="1118" t="s">
        <v>17755</v>
      </c>
      <c r="B10893" s="1441" t="s">
        <v>17756</v>
      </c>
      <c r="C10893" s="1442"/>
      <c r="D10893" s="1442"/>
      <c r="E10893" s="1443"/>
      <c r="F10893" s="1119" t="s">
        <v>17757</v>
      </c>
      <c r="G10893" s="1121">
        <v>19719.318688874999</v>
      </c>
    </row>
    <row r="10894" spans="1:7" x14ac:dyDescent="0.25">
      <c r="A10894" s="803" t="s">
        <v>17758</v>
      </c>
      <c r="B10894" s="982" t="s">
        <v>17759</v>
      </c>
      <c r="C10894" s="921"/>
      <c r="D10894" s="921"/>
      <c r="E10894" s="806"/>
      <c r="F10894" s="804" t="s">
        <v>986</v>
      </c>
      <c r="G10894" s="807">
        <v>3719.5312499999991</v>
      </c>
    </row>
    <row r="10895" spans="1:7" x14ac:dyDescent="0.25">
      <c r="A10895" s="803" t="s">
        <v>17760</v>
      </c>
      <c r="B10895" s="982" t="s">
        <v>17761</v>
      </c>
      <c r="C10895" s="921"/>
      <c r="D10895" s="921"/>
      <c r="E10895" s="806"/>
      <c r="F10895" s="804" t="s">
        <v>111</v>
      </c>
      <c r="G10895" s="807">
        <v>3933.7762499999994</v>
      </c>
    </row>
    <row r="10896" spans="1:7" ht="15.75" thickBot="1" x14ac:dyDescent="0.3">
      <c r="A10896" s="974" t="s">
        <v>17762</v>
      </c>
      <c r="B10896" s="1057" t="s">
        <v>17763</v>
      </c>
      <c r="C10896" s="977"/>
      <c r="D10896" s="977"/>
      <c r="E10896" s="978"/>
      <c r="F10896" s="975" t="s">
        <v>111</v>
      </c>
      <c r="G10896" s="979">
        <v>3465.6112499999995</v>
      </c>
    </row>
    <row r="10897" spans="1:7" ht="19.5" thickBot="1" x14ac:dyDescent="0.3">
      <c r="A10897" s="888" t="s">
        <v>17764</v>
      </c>
      <c r="B10897" s="889"/>
      <c r="C10897" s="889"/>
      <c r="D10897" s="889"/>
      <c r="E10897" s="889"/>
      <c r="F10897" s="889"/>
      <c r="G10897" s="1444">
        <v>0</v>
      </c>
    </row>
    <row r="10898" spans="1:7" x14ac:dyDescent="0.25">
      <c r="A10898" s="876" t="s">
        <v>17765</v>
      </c>
      <c r="B10898" s="880" t="s">
        <v>17766</v>
      </c>
      <c r="C10898" s="879"/>
      <c r="D10898" s="1445" t="s">
        <v>17767</v>
      </c>
      <c r="E10898" s="1446"/>
      <c r="F10898" s="1447"/>
      <c r="G10898" s="881">
        <v>4830</v>
      </c>
    </row>
    <row r="10899" spans="1:7" x14ac:dyDescent="0.25">
      <c r="A10899" s="792" t="s">
        <v>17768</v>
      </c>
      <c r="B10899" s="814" t="s">
        <v>11</v>
      </c>
      <c r="C10899" s="795"/>
      <c r="D10899" s="814" t="s">
        <v>12252</v>
      </c>
      <c r="E10899" s="794"/>
      <c r="F10899" s="795"/>
      <c r="G10899" s="796" t="s">
        <v>9</v>
      </c>
    </row>
    <row r="10900" spans="1:7" ht="15.75" thickBot="1" x14ac:dyDescent="0.3">
      <c r="A10900" s="815" t="s">
        <v>17769</v>
      </c>
      <c r="B10900" s="817" t="s">
        <v>11</v>
      </c>
      <c r="C10900" s="818"/>
      <c r="D10900" s="817" t="s">
        <v>12304</v>
      </c>
      <c r="E10900" s="967"/>
      <c r="F10900" s="818"/>
      <c r="G10900" s="824" t="s">
        <v>9</v>
      </c>
    </row>
    <row r="10901" spans="1:7" ht="19.5" thickBot="1" x14ac:dyDescent="0.3">
      <c r="A10901" s="784" t="s">
        <v>17770</v>
      </c>
      <c r="B10901" s="785"/>
      <c r="C10901" s="785"/>
      <c r="D10901" s="785"/>
      <c r="E10901" s="785"/>
      <c r="F10901" s="1189"/>
      <c r="G10901" s="1448">
        <v>0</v>
      </c>
    </row>
    <row r="10902" spans="1:7" x14ac:dyDescent="0.25">
      <c r="A10902" s="792" t="s">
        <v>17771</v>
      </c>
      <c r="B10902" s="1449" t="s">
        <v>17772</v>
      </c>
      <c r="C10902" s="814" t="s">
        <v>10575</v>
      </c>
      <c r="D10902" s="794"/>
      <c r="E10902" s="794"/>
      <c r="F10902" s="795"/>
      <c r="G10902" s="796">
        <v>3845.8530776249995</v>
      </c>
    </row>
    <row r="10903" spans="1:7" x14ac:dyDescent="0.25">
      <c r="A10903" s="792" t="s">
        <v>17773</v>
      </c>
      <c r="B10903" s="813" t="s">
        <v>3328</v>
      </c>
      <c r="C10903" s="814" t="s">
        <v>17774</v>
      </c>
      <c r="D10903" s="794"/>
      <c r="E10903" s="794"/>
      <c r="F10903" s="795"/>
      <c r="G10903" s="796">
        <v>18772.887499999997</v>
      </c>
    </row>
    <row r="10904" spans="1:7" x14ac:dyDescent="0.25">
      <c r="A10904" s="792" t="s">
        <v>17775</v>
      </c>
      <c r="B10904" s="1449" t="s">
        <v>17776</v>
      </c>
      <c r="C10904" s="814" t="s">
        <v>17777</v>
      </c>
      <c r="D10904" s="794"/>
      <c r="E10904" s="794"/>
      <c r="F10904" s="795"/>
      <c r="G10904" s="796">
        <v>6206.0957499999986</v>
      </c>
    </row>
    <row r="10905" spans="1:7" x14ac:dyDescent="0.25">
      <c r="A10905" s="792" t="s">
        <v>17778</v>
      </c>
      <c r="B10905" s="813" t="s">
        <v>11997</v>
      </c>
      <c r="C10905" s="814" t="s">
        <v>17779</v>
      </c>
      <c r="D10905" s="794"/>
      <c r="E10905" s="794"/>
      <c r="F10905" s="795"/>
      <c r="G10905" s="796">
        <v>6990.1398749999989</v>
      </c>
    </row>
    <row r="10906" spans="1:7" x14ac:dyDescent="0.25">
      <c r="A10906" s="792" t="s">
        <v>17780</v>
      </c>
      <c r="B10906" s="813" t="s">
        <v>1011</v>
      </c>
      <c r="C10906" s="814" t="s">
        <v>17781</v>
      </c>
      <c r="D10906" s="794"/>
      <c r="E10906" s="794"/>
      <c r="F10906" s="795"/>
      <c r="G10906" s="796">
        <v>20683.304874999998</v>
      </c>
    </row>
    <row r="10907" spans="1:7" ht="15.75" thickBot="1" x14ac:dyDescent="0.3">
      <c r="A10907" s="792" t="s">
        <v>17782</v>
      </c>
      <c r="B10907" s="813" t="s">
        <v>1011</v>
      </c>
      <c r="C10907" s="814" t="s">
        <v>17783</v>
      </c>
      <c r="D10907" s="794"/>
      <c r="E10907" s="794"/>
      <c r="F10907" s="795"/>
      <c r="G10907" s="796">
        <v>18088.229249999997</v>
      </c>
    </row>
    <row r="10908" spans="1:7" ht="19.5" thickBot="1" x14ac:dyDescent="0.3">
      <c r="A10908" s="784" t="s">
        <v>17784</v>
      </c>
      <c r="B10908" s="785"/>
      <c r="C10908" s="785"/>
      <c r="D10908" s="785"/>
      <c r="E10908" s="785"/>
      <c r="F10908" s="1189"/>
      <c r="G10908" s="1448">
        <v>0</v>
      </c>
    </row>
    <row r="10909" spans="1:7" x14ac:dyDescent="0.25">
      <c r="A10909" s="787" t="s">
        <v>2959</v>
      </c>
      <c r="B10909" s="1450" t="s">
        <v>1438</v>
      </c>
      <c r="C10909" s="810" t="s">
        <v>17785</v>
      </c>
      <c r="D10909" s="789"/>
      <c r="E10909" s="789"/>
      <c r="F10909" s="790"/>
      <c r="G10909" s="791">
        <v>4847.6673924999996</v>
      </c>
    </row>
    <row r="10910" spans="1:7" x14ac:dyDescent="0.25">
      <c r="A10910" s="787" t="s">
        <v>2961</v>
      </c>
      <c r="B10910" s="1450" t="s">
        <v>1438</v>
      </c>
      <c r="C10910" s="810" t="s">
        <v>17786</v>
      </c>
      <c r="D10910" s="789"/>
      <c r="E10910" s="789"/>
      <c r="F10910" s="790"/>
      <c r="G10910" s="791">
        <v>4847.6673924999996</v>
      </c>
    </row>
    <row r="10911" spans="1:7" x14ac:dyDescent="0.25">
      <c r="A10911" s="787" t="s">
        <v>17787</v>
      </c>
      <c r="B10911" s="809" t="s">
        <v>1448</v>
      </c>
      <c r="C10911" s="810" t="s">
        <v>10402</v>
      </c>
      <c r="D10911" s="789"/>
      <c r="E10911" s="789"/>
      <c r="F10911" s="790"/>
      <c r="G10911" s="791">
        <v>12507.19112614153</v>
      </c>
    </row>
    <row r="10912" spans="1:7" x14ac:dyDescent="0.25">
      <c r="A10912" s="787" t="s">
        <v>17788</v>
      </c>
      <c r="B10912" s="809" t="s">
        <v>1448</v>
      </c>
      <c r="C10912" s="810" t="s">
        <v>10335</v>
      </c>
      <c r="D10912" s="1009"/>
      <c r="E10912" s="1009"/>
      <c r="F10912" s="1010"/>
      <c r="G10912" s="791">
        <v>19879.677377665288</v>
      </c>
    </row>
    <row r="10913" spans="1:7" x14ac:dyDescent="0.25">
      <c r="A10913" s="787" t="s">
        <v>8608</v>
      </c>
      <c r="B10913" s="809" t="s">
        <v>10592</v>
      </c>
      <c r="C10913" s="810" t="s">
        <v>9</v>
      </c>
      <c r="D10913" s="789"/>
      <c r="E10913" s="789"/>
      <c r="F10913" s="790"/>
      <c r="G10913" s="791">
        <v>11023.805555099998</v>
      </c>
    </row>
    <row r="10914" spans="1:7" ht="15.75" thickBot="1" x14ac:dyDescent="0.3">
      <c r="A10914" s="787" t="s">
        <v>17789</v>
      </c>
      <c r="B10914" s="809" t="s">
        <v>17790</v>
      </c>
      <c r="C10914" s="810" t="s">
        <v>9</v>
      </c>
      <c r="D10914" s="789"/>
      <c r="E10914" s="789"/>
      <c r="F10914" s="790"/>
      <c r="G10914" s="791">
        <v>5578.2033328124999</v>
      </c>
    </row>
    <row r="10915" spans="1:7" ht="19.5" thickBot="1" x14ac:dyDescent="0.3">
      <c r="A10915" s="784" t="s">
        <v>17791</v>
      </c>
      <c r="B10915" s="785"/>
      <c r="C10915" s="785"/>
      <c r="D10915" s="785"/>
      <c r="E10915" s="785"/>
      <c r="F10915" s="1189"/>
      <c r="G10915" s="1448">
        <v>0</v>
      </c>
    </row>
    <row r="10916" spans="1:7" x14ac:dyDescent="0.25">
      <c r="A10916" s="948" t="s">
        <v>17792</v>
      </c>
      <c r="B10916" s="951" t="s">
        <v>3328</v>
      </c>
      <c r="C10916" s="952"/>
      <c r="D10916" s="1451" t="s">
        <v>9</v>
      </c>
      <c r="E10916" s="970"/>
      <c r="F10916" s="952"/>
      <c r="G10916" s="954">
        <v>14188.660784999996</v>
      </c>
    </row>
    <row r="10917" spans="1:7" x14ac:dyDescent="0.25">
      <c r="A10917" s="892" t="s">
        <v>17793</v>
      </c>
      <c r="B10917" s="894" t="s">
        <v>3740</v>
      </c>
      <c r="C10917" s="895"/>
      <c r="D10917" s="1452" t="s">
        <v>17794</v>
      </c>
      <c r="E10917" s="1066"/>
      <c r="F10917" s="895"/>
      <c r="G10917" s="896">
        <v>56422.153943999983</v>
      </c>
    </row>
    <row r="10918" spans="1:7" x14ac:dyDescent="0.25">
      <c r="A10918" s="792" t="s">
        <v>17795</v>
      </c>
      <c r="B10918" s="814" t="s">
        <v>3740</v>
      </c>
      <c r="C10918" s="795"/>
      <c r="D10918" s="1452" t="s">
        <v>17796</v>
      </c>
      <c r="E10918" s="1066"/>
      <c r="F10918" s="895"/>
      <c r="G10918" s="796">
        <v>55635.087773157022</v>
      </c>
    </row>
    <row r="10919" spans="1:7" x14ac:dyDescent="0.25">
      <c r="A10919" s="787" t="s">
        <v>22443</v>
      </c>
      <c r="B10919" s="810" t="s">
        <v>3740</v>
      </c>
      <c r="C10919" s="790"/>
      <c r="D10919" s="942" t="s">
        <v>22444</v>
      </c>
      <c r="E10919" s="1453"/>
      <c r="F10919" s="1454"/>
      <c r="G10919" s="791">
        <v>118370.36249999997</v>
      </c>
    </row>
    <row r="10920" spans="1:7" x14ac:dyDescent="0.25">
      <c r="A10920" s="787" t="s">
        <v>22445</v>
      </c>
      <c r="B10920" s="810" t="s">
        <v>3740</v>
      </c>
      <c r="C10920" s="790"/>
      <c r="D10920" s="942" t="s">
        <v>22446</v>
      </c>
      <c r="E10920" s="1453"/>
      <c r="F10920" s="1454"/>
      <c r="G10920" s="791">
        <v>118370.36249999997</v>
      </c>
    </row>
    <row r="10921" spans="1:7" x14ac:dyDescent="0.25">
      <c r="A10921" s="787" t="s">
        <v>22447</v>
      </c>
      <c r="B10921" s="810" t="s">
        <v>3740</v>
      </c>
      <c r="C10921" s="790"/>
      <c r="D10921" s="942" t="s">
        <v>22448</v>
      </c>
      <c r="E10921" s="1453"/>
      <c r="F10921" s="1454"/>
      <c r="G10921" s="791">
        <v>135180.30181016526</v>
      </c>
    </row>
    <row r="10922" spans="1:7" x14ac:dyDescent="0.25">
      <c r="A10922" s="787" t="s">
        <v>22449</v>
      </c>
      <c r="B10922" s="810" t="s">
        <v>3740</v>
      </c>
      <c r="C10922" s="790"/>
      <c r="D10922" s="942" t="s">
        <v>22450</v>
      </c>
      <c r="E10922" s="1453"/>
      <c r="F10922" s="1454"/>
      <c r="G10922" s="791">
        <v>130435.66115702478</v>
      </c>
    </row>
    <row r="10923" spans="1:7" x14ac:dyDescent="0.25">
      <c r="A10923" s="803" t="s">
        <v>17797</v>
      </c>
      <c r="B10923" s="805" t="s">
        <v>3344</v>
      </c>
      <c r="C10923" s="806"/>
      <c r="D10923" s="805" t="s">
        <v>143</v>
      </c>
      <c r="E10923" s="921"/>
      <c r="F10923" s="806"/>
      <c r="G10923" s="807">
        <v>41112.547696968744</v>
      </c>
    </row>
    <row r="10924" spans="1:7" x14ac:dyDescent="0.25">
      <c r="A10924" s="792" t="s">
        <v>17798</v>
      </c>
      <c r="B10924" s="814" t="s">
        <v>3344</v>
      </c>
      <c r="C10924" s="795"/>
      <c r="D10924" s="814" t="s">
        <v>17799</v>
      </c>
      <c r="E10924" s="794"/>
      <c r="F10924" s="795"/>
      <c r="G10924" s="796" t="s">
        <v>9</v>
      </c>
    </row>
    <row r="10925" spans="1:7" x14ac:dyDescent="0.25">
      <c r="A10925" s="792" t="s">
        <v>17800</v>
      </c>
      <c r="B10925" s="814" t="s">
        <v>3344</v>
      </c>
      <c r="C10925" s="795"/>
      <c r="D10925" s="814" t="s">
        <v>17801</v>
      </c>
      <c r="E10925" s="794"/>
      <c r="F10925" s="795"/>
      <c r="G10925" s="796" t="s">
        <v>9</v>
      </c>
    </row>
    <row r="10926" spans="1:7" x14ac:dyDescent="0.25">
      <c r="A10926" s="907" t="s">
        <v>3017</v>
      </c>
      <c r="B10926" s="909" t="s">
        <v>1438</v>
      </c>
      <c r="C10926" s="910"/>
      <c r="D10926" s="909" t="s">
        <v>17802</v>
      </c>
      <c r="E10926" s="924"/>
      <c r="F10926" s="910"/>
      <c r="G10926" s="911">
        <v>12641.087154999997</v>
      </c>
    </row>
    <row r="10927" spans="1:7" x14ac:dyDescent="0.25">
      <c r="A10927" s="907" t="s">
        <v>3019</v>
      </c>
      <c r="B10927" s="909" t="s">
        <v>1438</v>
      </c>
      <c r="C10927" s="910"/>
      <c r="D10927" s="909" t="s">
        <v>17803</v>
      </c>
      <c r="E10927" s="924"/>
      <c r="F10927" s="910"/>
      <c r="G10927" s="911">
        <v>21451.394359999995</v>
      </c>
    </row>
    <row r="10928" spans="1:7" x14ac:dyDescent="0.25">
      <c r="A10928" s="907" t="s">
        <v>3021</v>
      </c>
      <c r="B10928" s="909" t="s">
        <v>1438</v>
      </c>
      <c r="C10928" s="910"/>
      <c r="D10928" s="909" t="s">
        <v>17804</v>
      </c>
      <c r="E10928" s="924"/>
      <c r="F10928" s="910"/>
      <c r="G10928" s="911">
        <v>12641.087154999997</v>
      </c>
    </row>
    <row r="10929" spans="1:7" x14ac:dyDescent="0.25">
      <c r="A10929" s="787" t="s">
        <v>17805</v>
      </c>
      <c r="B10929" s="810" t="s">
        <v>3377</v>
      </c>
      <c r="C10929" s="790"/>
      <c r="D10929" s="983" t="s">
        <v>17806</v>
      </c>
      <c r="E10929" s="789"/>
      <c r="F10929" s="790"/>
      <c r="G10929" s="791">
        <v>319383.75</v>
      </c>
    </row>
    <row r="10930" spans="1:7" x14ac:dyDescent="0.25">
      <c r="A10930" s="787" t="s">
        <v>17807</v>
      </c>
      <c r="B10930" s="810" t="s">
        <v>3377</v>
      </c>
      <c r="C10930" s="790"/>
      <c r="D10930" s="983" t="s">
        <v>17808</v>
      </c>
      <c r="E10930" s="789"/>
      <c r="F10930" s="790"/>
      <c r="G10930" s="791">
        <v>309465</v>
      </c>
    </row>
    <row r="10931" spans="1:7" x14ac:dyDescent="0.25">
      <c r="A10931" s="787" t="s">
        <v>17809</v>
      </c>
      <c r="B10931" s="810" t="s">
        <v>3377</v>
      </c>
      <c r="C10931" s="790"/>
      <c r="D10931" s="983" t="s">
        <v>17810</v>
      </c>
      <c r="E10931" s="789"/>
      <c r="F10931" s="790"/>
      <c r="G10931" s="791">
        <v>309465</v>
      </c>
    </row>
    <row r="10932" spans="1:7" x14ac:dyDescent="0.25">
      <c r="A10932" s="792" t="s">
        <v>17811</v>
      </c>
      <c r="B10932" s="814" t="s">
        <v>17812</v>
      </c>
      <c r="C10932" s="795"/>
      <c r="D10932" s="814" t="s">
        <v>991</v>
      </c>
      <c r="E10932" s="794"/>
      <c r="F10932" s="795"/>
      <c r="G10932" s="796" t="s">
        <v>9</v>
      </c>
    </row>
    <row r="10933" spans="1:7" x14ac:dyDescent="0.25">
      <c r="A10933" s="792" t="s">
        <v>17813</v>
      </c>
      <c r="B10933" s="814" t="s">
        <v>1448</v>
      </c>
      <c r="C10933" s="795"/>
      <c r="D10933" s="814" t="s">
        <v>140</v>
      </c>
      <c r="E10933" s="794"/>
      <c r="F10933" s="795"/>
      <c r="G10933" s="796" t="s">
        <v>9</v>
      </c>
    </row>
    <row r="10934" spans="1:7" x14ac:dyDescent="0.25">
      <c r="A10934" s="792" t="s">
        <v>17814</v>
      </c>
      <c r="B10934" s="814" t="s">
        <v>17815</v>
      </c>
      <c r="C10934" s="795"/>
      <c r="D10934" s="814" t="s">
        <v>17816</v>
      </c>
      <c r="E10934" s="794"/>
      <c r="F10934" s="795"/>
      <c r="G10934" s="796">
        <v>32533.499999999993</v>
      </c>
    </row>
    <row r="10935" spans="1:7" x14ac:dyDescent="0.25">
      <c r="A10935" s="792" t="s">
        <v>17817</v>
      </c>
      <c r="B10935" s="814" t="s">
        <v>17815</v>
      </c>
      <c r="C10935" s="795"/>
      <c r="D10935" s="814" t="s">
        <v>17818</v>
      </c>
      <c r="E10935" s="794"/>
      <c r="F10935" s="795"/>
      <c r="G10935" s="796">
        <v>61694.624999999985</v>
      </c>
    </row>
    <row r="10936" spans="1:7" x14ac:dyDescent="0.25">
      <c r="A10936" s="792" t="s">
        <v>17819</v>
      </c>
      <c r="B10936" s="814" t="s">
        <v>17820</v>
      </c>
      <c r="C10936" s="795"/>
      <c r="D10936" s="1070" t="s">
        <v>17821</v>
      </c>
      <c r="E10936" s="1455"/>
      <c r="F10936" s="1156"/>
      <c r="G10936" s="796">
        <v>44881.865616656236</v>
      </c>
    </row>
    <row r="10937" spans="1:7" x14ac:dyDescent="0.25">
      <c r="A10937" s="792" t="s">
        <v>17822</v>
      </c>
      <c r="B10937" s="814" t="s">
        <v>17820</v>
      </c>
      <c r="C10937" s="795"/>
      <c r="D10937" s="1092" t="s">
        <v>17823</v>
      </c>
      <c r="E10937" s="794"/>
      <c r="F10937" s="795"/>
      <c r="G10937" s="796">
        <v>165534.83615418748</v>
      </c>
    </row>
    <row r="10938" spans="1:7" x14ac:dyDescent="0.25">
      <c r="A10938" s="792" t="s">
        <v>17824</v>
      </c>
      <c r="B10938" s="814" t="s">
        <v>17820</v>
      </c>
      <c r="C10938" s="795"/>
      <c r="D10938" s="814" t="s">
        <v>17825</v>
      </c>
      <c r="E10938" s="794"/>
      <c r="F10938" s="795"/>
      <c r="G10938" s="796" t="s">
        <v>9</v>
      </c>
    </row>
    <row r="10939" spans="1:7" x14ac:dyDescent="0.25">
      <c r="A10939" s="792" t="s">
        <v>17826</v>
      </c>
      <c r="B10939" s="814" t="s">
        <v>17820</v>
      </c>
      <c r="C10939" s="795"/>
      <c r="D10939" s="814" t="s">
        <v>17827</v>
      </c>
      <c r="E10939" s="794"/>
      <c r="F10939" s="795"/>
      <c r="G10939" s="796">
        <v>26990.788136812498</v>
      </c>
    </row>
    <row r="10940" spans="1:7" x14ac:dyDescent="0.25">
      <c r="A10940" s="792" t="s">
        <v>17828</v>
      </c>
      <c r="B10940" s="814" t="s">
        <v>17820</v>
      </c>
      <c r="C10940" s="795"/>
      <c r="D10940" s="1092" t="s">
        <v>17829</v>
      </c>
      <c r="E10940" s="794"/>
      <c r="F10940" s="795"/>
      <c r="G10940" s="796">
        <v>54137.93475431249</v>
      </c>
    </row>
    <row r="10941" spans="1:7" x14ac:dyDescent="0.25">
      <c r="A10941" s="792" t="s">
        <v>17830</v>
      </c>
      <c r="B10941" s="814" t="s">
        <v>3839</v>
      </c>
      <c r="C10941" s="795"/>
      <c r="D10941" s="814" t="s">
        <v>17831</v>
      </c>
      <c r="E10941" s="794"/>
      <c r="F10941" s="795"/>
      <c r="G10941" s="796">
        <v>26162.851129499992</v>
      </c>
    </row>
    <row r="10942" spans="1:7" x14ac:dyDescent="0.25">
      <c r="A10942" s="907" t="s">
        <v>17832</v>
      </c>
      <c r="B10942" s="909" t="s">
        <v>3839</v>
      </c>
      <c r="C10942" s="910"/>
      <c r="D10942" s="1291" t="s">
        <v>17833</v>
      </c>
      <c r="E10942" s="1456"/>
      <c r="F10942" s="1457"/>
      <c r="G10942" s="911">
        <v>31388.269024124998</v>
      </c>
    </row>
    <row r="10943" spans="1:7" x14ac:dyDescent="0.25">
      <c r="A10943" s="803" t="s">
        <v>17834</v>
      </c>
      <c r="B10943" s="805" t="s">
        <v>3839</v>
      </c>
      <c r="C10943" s="806"/>
      <c r="D10943" s="808" t="s">
        <v>17835</v>
      </c>
      <c r="E10943" s="921"/>
      <c r="F10943" s="806"/>
      <c r="G10943" s="807">
        <v>83899.84913437278</v>
      </c>
    </row>
    <row r="10944" spans="1:7" x14ac:dyDescent="0.25">
      <c r="A10944" s="803" t="s">
        <v>17836</v>
      </c>
      <c r="B10944" s="805" t="s">
        <v>3839</v>
      </c>
      <c r="C10944" s="806"/>
      <c r="D10944" s="808" t="s">
        <v>17837</v>
      </c>
      <c r="E10944" s="921"/>
      <c r="F10944" s="806"/>
      <c r="G10944" s="807">
        <v>98705.704863967985</v>
      </c>
    </row>
    <row r="10945" spans="1:7" ht="15.75" thickBot="1" x14ac:dyDescent="0.3">
      <c r="A10945" s="815" t="s">
        <v>17838</v>
      </c>
      <c r="B10945" s="817" t="s">
        <v>3543</v>
      </c>
      <c r="C10945" s="818"/>
      <c r="D10945" s="817" t="s">
        <v>17839</v>
      </c>
      <c r="E10945" s="967"/>
      <c r="F10945" s="818"/>
      <c r="G10945" s="824">
        <v>48016.87805564564</v>
      </c>
    </row>
    <row r="10946" spans="1:7" ht="19.5" thickBot="1" x14ac:dyDescent="0.3">
      <c r="A10946" s="784" t="s">
        <v>17840</v>
      </c>
      <c r="B10946" s="785"/>
      <c r="C10946" s="785"/>
      <c r="D10946" s="785"/>
      <c r="E10946" s="785"/>
      <c r="F10946" s="785"/>
      <c r="G10946" s="1053">
        <v>0</v>
      </c>
    </row>
    <row r="10947" spans="1:7" ht="15.75" thickBot="1" x14ac:dyDescent="0.3">
      <c r="A10947" s="787" t="s">
        <v>17841</v>
      </c>
      <c r="B10947" s="810" t="s">
        <v>17842</v>
      </c>
      <c r="C10947" s="790"/>
      <c r="D10947" s="811" t="s">
        <v>9</v>
      </c>
      <c r="E10947" s="789"/>
      <c r="F10947" s="790"/>
      <c r="G10947" s="791">
        <v>11635.828405406248</v>
      </c>
    </row>
    <row r="10948" spans="1:7" ht="19.5" thickBot="1" x14ac:dyDescent="0.3">
      <c r="A10948" s="784" t="s">
        <v>17843</v>
      </c>
      <c r="B10948" s="785"/>
      <c r="C10948" s="785"/>
      <c r="D10948" s="785"/>
      <c r="E10948" s="785"/>
      <c r="F10948" s="785"/>
      <c r="G10948" s="1053">
        <v>0</v>
      </c>
    </row>
    <row r="10949" spans="1:7" ht="15.75" thickBot="1" x14ac:dyDescent="0.3">
      <c r="A10949" s="803" t="s">
        <v>17844</v>
      </c>
      <c r="B10949" s="804" t="s">
        <v>17845</v>
      </c>
      <c r="C10949" s="1458" t="s">
        <v>17846</v>
      </c>
      <c r="D10949" s="1459"/>
      <c r="E10949" s="804" t="s">
        <v>1761</v>
      </c>
      <c r="F10949" s="804" t="s">
        <v>1757</v>
      </c>
      <c r="G10949" s="807">
        <v>31963.680508499998</v>
      </c>
    </row>
    <row r="10950" spans="1:7" ht="19.5" thickBot="1" x14ac:dyDescent="0.3">
      <c r="A10950" s="784" t="s">
        <v>17847</v>
      </c>
      <c r="B10950" s="785"/>
      <c r="C10950" s="785"/>
      <c r="D10950" s="785"/>
      <c r="E10950" s="785"/>
      <c r="F10950" s="785"/>
      <c r="G10950" s="1053">
        <v>0</v>
      </c>
    </row>
    <row r="10951" spans="1:7" x14ac:dyDescent="0.25">
      <c r="A10951" s="948" t="s">
        <v>17848</v>
      </c>
      <c r="B10951" s="953" t="s">
        <v>17849</v>
      </c>
      <c r="C10951" s="1451" t="s">
        <v>17850</v>
      </c>
      <c r="D10951" s="970"/>
      <c r="E10951" s="952"/>
      <c r="F10951" s="950" t="s">
        <v>17851</v>
      </c>
      <c r="G10951" s="954">
        <v>22882.493712281244</v>
      </c>
    </row>
    <row r="10952" spans="1:7" x14ac:dyDescent="0.25">
      <c r="A10952" s="792" t="s">
        <v>17852</v>
      </c>
      <c r="B10952" s="893" t="s">
        <v>17849</v>
      </c>
      <c r="C10952" s="1070" t="s">
        <v>17853</v>
      </c>
      <c r="D10952" s="794"/>
      <c r="E10952" s="795"/>
      <c r="F10952" s="1460" t="s">
        <v>17851</v>
      </c>
      <c r="G10952" s="796" t="e">
        <v>#VALUE!</v>
      </c>
    </row>
    <row r="10953" spans="1:7" x14ac:dyDescent="0.25">
      <c r="A10953" s="815" t="s">
        <v>17854</v>
      </c>
      <c r="B10953" s="893" t="s">
        <v>17849</v>
      </c>
      <c r="C10953" s="1163" t="s">
        <v>17855</v>
      </c>
      <c r="D10953" s="967"/>
      <c r="E10953" s="818"/>
      <c r="F10953" s="1461" t="s">
        <v>17851</v>
      </c>
      <c r="G10953" s="824">
        <v>52653.767692499998</v>
      </c>
    </row>
    <row r="10954" spans="1:7" x14ac:dyDescent="0.25">
      <c r="A10954" s="815" t="s">
        <v>17856</v>
      </c>
      <c r="B10954" s="893" t="s">
        <v>17849</v>
      </c>
      <c r="C10954" s="1163" t="s">
        <v>17857</v>
      </c>
      <c r="D10954" s="967"/>
      <c r="E10954" s="818"/>
      <c r="F10954" s="1461" t="s">
        <v>17851</v>
      </c>
      <c r="G10954" s="824">
        <v>32928.881212499989</v>
      </c>
    </row>
    <row r="10955" spans="1:7" x14ac:dyDescent="0.25">
      <c r="A10955" s="815" t="s">
        <v>17858</v>
      </c>
      <c r="B10955" s="893" t="s">
        <v>17849</v>
      </c>
      <c r="C10955" s="1163" t="s">
        <v>17859</v>
      </c>
      <c r="D10955" s="967"/>
      <c r="E10955" s="818"/>
      <c r="F10955" s="1461" t="s">
        <v>17851</v>
      </c>
      <c r="G10955" s="824">
        <v>61315.847774999995</v>
      </c>
    </row>
    <row r="10956" spans="1:7" x14ac:dyDescent="0.25">
      <c r="A10956" s="815" t="s">
        <v>17860</v>
      </c>
      <c r="B10956" s="816" t="s">
        <v>17861</v>
      </c>
      <c r="C10956" s="1163" t="s">
        <v>17862</v>
      </c>
      <c r="D10956" s="967"/>
      <c r="E10956" s="818"/>
      <c r="F10956" s="1461" t="s">
        <v>17851</v>
      </c>
      <c r="G10956" s="824" t="s">
        <v>9</v>
      </c>
    </row>
    <row r="10957" spans="1:7" x14ac:dyDescent="0.25">
      <c r="A10957" s="815" t="s">
        <v>17863</v>
      </c>
      <c r="B10957" s="816" t="s">
        <v>17864</v>
      </c>
      <c r="C10957" s="1163" t="s">
        <v>17862</v>
      </c>
      <c r="D10957" s="967"/>
      <c r="E10957" s="818"/>
      <c r="F10957" s="1461" t="s">
        <v>17851</v>
      </c>
      <c r="G10957" s="824" t="s">
        <v>9</v>
      </c>
    </row>
    <row r="10958" spans="1:7" ht="15.75" thickBot="1" x14ac:dyDescent="0.3">
      <c r="A10958" s="815" t="s">
        <v>17865</v>
      </c>
      <c r="B10958" s="816" t="s">
        <v>11</v>
      </c>
      <c r="C10958" s="1462" t="s">
        <v>17866</v>
      </c>
      <c r="D10958" s="931"/>
      <c r="E10958" s="885"/>
      <c r="F10958" s="1461" t="s">
        <v>17851</v>
      </c>
      <c r="G10958" s="824" t="s">
        <v>9</v>
      </c>
    </row>
    <row r="10959" spans="1:7" ht="19.5" thickBot="1" x14ac:dyDescent="0.3">
      <c r="A10959" s="888" t="s">
        <v>17867</v>
      </c>
      <c r="B10959" s="889"/>
      <c r="C10959" s="889"/>
      <c r="D10959" s="889"/>
      <c r="E10959" s="889"/>
      <c r="F10959" s="889"/>
      <c r="G10959" s="980">
        <v>0</v>
      </c>
    </row>
    <row r="10960" spans="1:7" x14ac:dyDescent="0.25">
      <c r="A10960" s="876" t="s">
        <v>17868</v>
      </c>
      <c r="B10960" s="877" t="s">
        <v>9</v>
      </c>
      <c r="C10960" s="880" t="s">
        <v>17869</v>
      </c>
      <c r="D10960" s="929"/>
      <c r="E10960" s="929"/>
      <c r="F10960" s="879"/>
      <c r="G10960" s="1463" t="s">
        <v>21</v>
      </c>
    </row>
    <row r="10961" spans="1:7" x14ac:dyDescent="0.25">
      <c r="A10961" s="792" t="s">
        <v>17870</v>
      </c>
      <c r="B10961" s="813" t="s">
        <v>20</v>
      </c>
      <c r="C10961" s="814" t="s">
        <v>12741</v>
      </c>
      <c r="D10961" s="794"/>
      <c r="E10961" s="794"/>
      <c r="F10961" s="795"/>
      <c r="G10961" s="796">
        <v>39072.741434999989</v>
      </c>
    </row>
    <row r="10962" spans="1:7" x14ac:dyDescent="0.25">
      <c r="A10962" s="803" t="s">
        <v>17871</v>
      </c>
      <c r="B10962" s="804" t="s">
        <v>17872</v>
      </c>
      <c r="C10962" s="805" t="s">
        <v>17873</v>
      </c>
      <c r="D10962" s="921"/>
      <c r="E10962" s="921"/>
      <c r="F10962" s="806"/>
      <c r="G10962" s="807">
        <v>29054.118524578123</v>
      </c>
    </row>
    <row r="10963" spans="1:7" x14ac:dyDescent="0.25">
      <c r="A10963" s="803" t="s">
        <v>17874</v>
      </c>
      <c r="B10963" s="804" t="s">
        <v>17872</v>
      </c>
      <c r="C10963" s="805" t="s">
        <v>17875</v>
      </c>
      <c r="D10963" s="921"/>
      <c r="E10963" s="921"/>
      <c r="F10963" s="806"/>
      <c r="G10963" s="807">
        <v>29054.118524578123</v>
      </c>
    </row>
    <row r="10964" spans="1:7" x14ac:dyDescent="0.25">
      <c r="A10964" s="792" t="s">
        <v>17876</v>
      </c>
      <c r="B10964" s="813" t="s">
        <v>17877</v>
      </c>
      <c r="C10964" s="814" t="s">
        <v>17878</v>
      </c>
      <c r="D10964" s="794"/>
      <c r="E10964" s="794"/>
      <c r="F10964" s="795"/>
      <c r="G10964" s="1270" t="s">
        <v>21</v>
      </c>
    </row>
    <row r="10965" spans="1:7" x14ac:dyDescent="0.25">
      <c r="A10965" s="792" t="s">
        <v>17879</v>
      </c>
      <c r="B10965" s="813" t="s">
        <v>1448</v>
      </c>
      <c r="C10965" s="814" t="s">
        <v>17873</v>
      </c>
      <c r="D10965" s="794"/>
      <c r="E10965" s="794"/>
      <c r="F10965" s="795"/>
      <c r="G10965" s="796">
        <v>38410.634620312485</v>
      </c>
    </row>
    <row r="10966" spans="1:7" x14ac:dyDescent="0.25">
      <c r="A10966" s="792" t="s">
        <v>17880</v>
      </c>
      <c r="B10966" s="813" t="s">
        <v>1448</v>
      </c>
      <c r="C10966" s="814" t="s">
        <v>17881</v>
      </c>
      <c r="D10966" s="794"/>
      <c r="E10966" s="794"/>
      <c r="F10966" s="795"/>
      <c r="G10966" s="796" t="s">
        <v>9</v>
      </c>
    </row>
    <row r="10967" spans="1:7" x14ac:dyDescent="0.25">
      <c r="A10967" s="803" t="s">
        <v>17871</v>
      </c>
      <c r="B10967" s="804" t="s">
        <v>1450</v>
      </c>
      <c r="C10967" s="805" t="s">
        <v>17873</v>
      </c>
      <c r="D10967" s="921"/>
      <c r="E10967" s="921"/>
      <c r="F10967" s="806"/>
      <c r="G10967" s="807">
        <v>29054.118524578123</v>
      </c>
    </row>
    <row r="10968" spans="1:7" x14ac:dyDescent="0.25">
      <c r="A10968" s="792" t="s">
        <v>8427</v>
      </c>
      <c r="B10968" s="813" t="s">
        <v>1450</v>
      </c>
      <c r="C10968" s="984" t="s">
        <v>17882</v>
      </c>
      <c r="D10968" s="794"/>
      <c r="E10968" s="794"/>
      <c r="F10968" s="795"/>
      <c r="G10968" s="796">
        <v>200051.01570284998</v>
      </c>
    </row>
    <row r="10969" spans="1:7" x14ac:dyDescent="0.25">
      <c r="A10969" s="792" t="s">
        <v>17883</v>
      </c>
      <c r="B10969" s="813" t="s">
        <v>17884</v>
      </c>
      <c r="C10969" s="814" t="s">
        <v>17885</v>
      </c>
      <c r="D10969" s="794"/>
      <c r="E10969" s="794"/>
      <c r="F10969" s="795"/>
      <c r="G10969" s="796">
        <v>48374.213358178124</v>
      </c>
    </row>
    <row r="10970" spans="1:7" x14ac:dyDescent="0.25">
      <c r="A10970" s="792" t="s">
        <v>17886</v>
      </c>
      <c r="B10970" s="813" t="s">
        <v>17884</v>
      </c>
      <c r="C10970" s="814" t="s">
        <v>17887</v>
      </c>
      <c r="D10970" s="794"/>
      <c r="E10970" s="794"/>
      <c r="F10970" s="795"/>
      <c r="G10970" s="796">
        <v>39072.741434999989</v>
      </c>
    </row>
    <row r="10971" spans="1:7" x14ac:dyDescent="0.25">
      <c r="A10971" s="907" t="s">
        <v>17888</v>
      </c>
      <c r="B10971" s="908" t="s">
        <v>17820</v>
      </c>
      <c r="C10971" s="909" t="s">
        <v>17889</v>
      </c>
      <c r="D10971" s="924"/>
      <c r="E10971" s="924"/>
      <c r="F10971" s="910"/>
      <c r="G10971" s="911">
        <v>44898.752417474992</v>
      </c>
    </row>
    <row r="10972" spans="1:7" x14ac:dyDescent="0.25">
      <c r="A10972" s="907" t="s">
        <v>17890</v>
      </c>
      <c r="B10972" s="908" t="s">
        <v>17820</v>
      </c>
      <c r="C10972" s="909" t="s">
        <v>17891</v>
      </c>
      <c r="D10972" s="924"/>
      <c r="E10972" s="924"/>
      <c r="F10972" s="910"/>
      <c r="G10972" s="911">
        <v>44898.752417474992</v>
      </c>
    </row>
    <row r="10973" spans="1:7" x14ac:dyDescent="0.25">
      <c r="A10973" s="792" t="s">
        <v>17892</v>
      </c>
      <c r="B10973" s="813" t="s">
        <v>17820</v>
      </c>
      <c r="C10973" s="814" t="s">
        <v>17893</v>
      </c>
      <c r="D10973" s="794"/>
      <c r="E10973" s="794"/>
      <c r="F10973" s="795"/>
      <c r="G10973" s="796">
        <v>84282.591597749997</v>
      </c>
    </row>
    <row r="10974" spans="1:7" x14ac:dyDescent="0.25">
      <c r="A10974" s="792" t="s">
        <v>17894</v>
      </c>
      <c r="B10974" s="813" t="s">
        <v>17820</v>
      </c>
      <c r="C10974" s="814" t="s">
        <v>17895</v>
      </c>
      <c r="D10974" s="794"/>
      <c r="E10974" s="794"/>
      <c r="F10974" s="795"/>
      <c r="G10974" s="796">
        <v>145332.67598849998</v>
      </c>
    </row>
    <row r="10975" spans="1:7" x14ac:dyDescent="0.25">
      <c r="A10975" s="792" t="s">
        <v>17896</v>
      </c>
      <c r="B10975" s="893" t="s">
        <v>17849</v>
      </c>
      <c r="C10975" s="814" t="s">
        <v>17897</v>
      </c>
      <c r="D10975" s="794"/>
      <c r="E10975" s="794"/>
      <c r="F10975" s="795"/>
      <c r="G10975" s="796" t="s">
        <v>9</v>
      </c>
    </row>
    <row r="10976" spans="1:7" x14ac:dyDescent="0.25">
      <c r="A10976" s="792" t="s">
        <v>17898</v>
      </c>
      <c r="B10976" s="893" t="s">
        <v>17849</v>
      </c>
      <c r="C10976" s="814" t="s">
        <v>17899</v>
      </c>
      <c r="D10976" s="794"/>
      <c r="E10976" s="794"/>
      <c r="F10976" s="795"/>
      <c r="G10976" s="796">
        <v>19339.963597499991</v>
      </c>
    </row>
    <row r="10977" spans="1:7" x14ac:dyDescent="0.25">
      <c r="A10977" s="792" t="s">
        <v>17900</v>
      </c>
      <c r="B10977" s="893" t="s">
        <v>17849</v>
      </c>
      <c r="C10977" s="814" t="s">
        <v>17901</v>
      </c>
      <c r="D10977" s="794"/>
      <c r="E10977" s="794"/>
      <c r="F10977" s="795"/>
      <c r="G10977" s="796">
        <v>34048.463173724995</v>
      </c>
    </row>
    <row r="10978" spans="1:7" x14ac:dyDescent="0.25">
      <c r="A10978" s="792" t="s">
        <v>17902</v>
      </c>
      <c r="B10978" s="893" t="s">
        <v>17849</v>
      </c>
      <c r="C10978" s="814" t="s">
        <v>17903</v>
      </c>
      <c r="D10978" s="794"/>
      <c r="E10978" s="794"/>
      <c r="F10978" s="795"/>
      <c r="G10978" s="796" t="s">
        <v>9</v>
      </c>
    </row>
    <row r="10979" spans="1:7" x14ac:dyDescent="0.25">
      <c r="A10979" s="792" t="s">
        <v>17904</v>
      </c>
      <c r="B10979" s="893" t="s">
        <v>17849</v>
      </c>
      <c r="C10979" s="814" t="s">
        <v>17905</v>
      </c>
      <c r="D10979" s="794"/>
      <c r="E10979" s="794"/>
      <c r="F10979" s="795"/>
      <c r="G10979" s="796">
        <v>22240.958137124988</v>
      </c>
    </row>
    <row r="10980" spans="1:7" x14ac:dyDescent="0.25">
      <c r="A10980" s="792" t="s">
        <v>17906</v>
      </c>
      <c r="B10980" s="893" t="s">
        <v>17849</v>
      </c>
      <c r="C10980" s="814" t="s">
        <v>17907</v>
      </c>
      <c r="D10980" s="794"/>
      <c r="E10980" s="794"/>
      <c r="F10980" s="795"/>
      <c r="G10980" s="796">
        <v>41400</v>
      </c>
    </row>
    <row r="10981" spans="1:7" x14ac:dyDescent="0.25">
      <c r="A10981" s="792" t="s">
        <v>17908</v>
      </c>
      <c r="B10981" s="813" t="s">
        <v>3839</v>
      </c>
      <c r="C10981" s="814" t="s">
        <v>17909</v>
      </c>
      <c r="D10981" s="794"/>
      <c r="E10981" s="794"/>
      <c r="F10981" s="795"/>
      <c r="G10981" s="796">
        <v>38410.634620312485</v>
      </c>
    </row>
    <row r="10982" spans="1:7" ht="15.75" thickBot="1" x14ac:dyDescent="0.3">
      <c r="A10982" s="792" t="s">
        <v>17879</v>
      </c>
      <c r="B10982" s="813" t="s">
        <v>3839</v>
      </c>
      <c r="C10982" s="814" t="s">
        <v>17910</v>
      </c>
      <c r="D10982" s="794"/>
      <c r="E10982" s="794"/>
      <c r="F10982" s="795"/>
      <c r="G10982" s="796">
        <v>38410.634620312485</v>
      </c>
    </row>
    <row r="10983" spans="1:7" ht="19.5" thickBot="1" x14ac:dyDescent="0.3">
      <c r="A10983" s="888" t="s">
        <v>17911</v>
      </c>
      <c r="B10983" s="889"/>
      <c r="C10983" s="889"/>
      <c r="D10983" s="889"/>
      <c r="E10983" s="889"/>
      <c r="F10983" s="889"/>
      <c r="G10983" s="980">
        <v>0</v>
      </c>
    </row>
    <row r="10984" spans="1:7" ht="16.5" thickBot="1" x14ac:dyDescent="0.3">
      <c r="A10984" s="1464"/>
      <c r="B10984" s="1465" t="s">
        <v>17912</v>
      </c>
      <c r="C10984" s="826"/>
      <c r="D10984" s="1466" t="s">
        <v>17913</v>
      </c>
      <c r="E10984" s="826"/>
      <c r="F10984" s="1099"/>
      <c r="G10984" s="1467">
        <v>0</v>
      </c>
    </row>
    <row r="10985" spans="1:7" x14ac:dyDescent="0.25">
      <c r="A10985" s="1468" t="s">
        <v>17532</v>
      </c>
      <c r="B10985" s="1469" t="s">
        <v>17533</v>
      </c>
      <c r="C10985" s="1469"/>
      <c r="D10985" s="1469" t="s">
        <v>17534</v>
      </c>
      <c r="E10985" s="1469"/>
      <c r="F10985" s="1469"/>
      <c r="G10985" s="1470">
        <v>748.65</v>
      </c>
    </row>
    <row r="10986" spans="1:7" x14ac:dyDescent="0.25">
      <c r="A10986" s="1408" t="s">
        <v>17535</v>
      </c>
      <c r="B10986" s="1409" t="s">
        <v>17533</v>
      </c>
      <c r="C10986" s="1409"/>
      <c r="D10986" s="1409" t="s">
        <v>17536</v>
      </c>
      <c r="E10986" s="1409"/>
      <c r="F10986" s="1409"/>
      <c r="G10986" s="1411">
        <v>748.65</v>
      </c>
    </row>
    <row r="10987" spans="1:7" x14ac:dyDescent="0.25">
      <c r="A10987" s="1408" t="s">
        <v>17537</v>
      </c>
      <c r="B10987" s="1409" t="s">
        <v>17533</v>
      </c>
      <c r="C10987" s="1409"/>
      <c r="D10987" s="1409" t="s">
        <v>17538</v>
      </c>
      <c r="E10987" s="1409"/>
      <c r="F10987" s="1409"/>
      <c r="G10987" s="1411">
        <v>748.65</v>
      </c>
    </row>
    <row r="10988" spans="1:7" x14ac:dyDescent="0.25">
      <c r="A10988" s="898" t="s">
        <v>17539</v>
      </c>
      <c r="B10988" s="899" t="s">
        <v>17914</v>
      </c>
      <c r="C10988" s="900"/>
      <c r="D10988" s="899" t="s">
        <v>17915</v>
      </c>
      <c r="E10988" s="1422"/>
      <c r="F10988" s="900"/>
      <c r="G10988" s="1471">
        <v>4600</v>
      </c>
    </row>
    <row r="10989" spans="1:7" x14ac:dyDescent="0.25">
      <c r="A10989" s="908" t="s">
        <v>17542</v>
      </c>
      <c r="B10989" s="909" t="s">
        <v>17914</v>
      </c>
      <c r="C10989" s="910"/>
      <c r="D10989" s="909" t="s">
        <v>17916</v>
      </c>
      <c r="E10989" s="924"/>
      <c r="F10989" s="910"/>
      <c r="G10989" s="1472">
        <v>4600</v>
      </c>
    </row>
    <row r="10990" spans="1:7" x14ac:dyDescent="0.25">
      <c r="A10990" s="908" t="s">
        <v>17544</v>
      </c>
      <c r="B10990" s="909" t="s">
        <v>17914</v>
      </c>
      <c r="C10990" s="910"/>
      <c r="D10990" s="909" t="s">
        <v>17917</v>
      </c>
      <c r="E10990" s="924"/>
      <c r="F10990" s="910"/>
      <c r="G10990" s="1472">
        <v>5348.65</v>
      </c>
    </row>
    <row r="10991" spans="1:7" x14ac:dyDescent="0.25">
      <c r="A10991" s="809" t="s">
        <v>17547</v>
      </c>
      <c r="B10991" s="810" t="s">
        <v>17914</v>
      </c>
      <c r="C10991" s="790"/>
      <c r="D10991" s="810" t="s">
        <v>17918</v>
      </c>
      <c r="E10991" s="1129"/>
      <c r="F10991" s="1130"/>
      <c r="G10991" s="1473">
        <v>7474.9999999999991</v>
      </c>
    </row>
    <row r="10992" spans="1:7" x14ac:dyDescent="0.25">
      <c r="A10992" s="809" t="s">
        <v>17550</v>
      </c>
      <c r="B10992" s="810" t="s">
        <v>17914</v>
      </c>
      <c r="C10992" s="790"/>
      <c r="D10992" s="810" t="s">
        <v>17919</v>
      </c>
      <c r="E10992" s="1129"/>
      <c r="F10992" s="1130"/>
      <c r="G10992" s="1473">
        <v>8223.65</v>
      </c>
    </row>
    <row r="10993" spans="1:7" x14ac:dyDescent="0.25">
      <c r="A10993" s="908" t="s">
        <v>17552</v>
      </c>
      <c r="B10993" s="909" t="s">
        <v>17914</v>
      </c>
      <c r="C10993" s="910"/>
      <c r="D10993" s="909" t="s">
        <v>17920</v>
      </c>
      <c r="E10993" s="924"/>
      <c r="F10993" s="910"/>
      <c r="G10993" s="1472">
        <v>10350</v>
      </c>
    </row>
    <row r="10994" spans="1:7" x14ac:dyDescent="0.25">
      <c r="A10994" s="809" t="s">
        <v>17555</v>
      </c>
      <c r="B10994" s="810" t="s">
        <v>17914</v>
      </c>
      <c r="C10994" s="790"/>
      <c r="D10994" s="810" t="s">
        <v>17921</v>
      </c>
      <c r="E10994" s="1129"/>
      <c r="F10994" s="1130"/>
      <c r="G10994" s="1473">
        <v>11098.65</v>
      </c>
    </row>
    <row r="10995" spans="1:7" x14ac:dyDescent="0.25">
      <c r="A10995" s="804" t="s">
        <v>3069</v>
      </c>
      <c r="B10995" s="805" t="s">
        <v>17922</v>
      </c>
      <c r="C10995" s="806"/>
      <c r="D10995" s="805" t="s">
        <v>1438</v>
      </c>
      <c r="E10995" s="921"/>
      <c r="F10995" s="806"/>
      <c r="G10995" s="1474">
        <v>10110.195099999999</v>
      </c>
    </row>
    <row r="10996" spans="1:7" x14ac:dyDescent="0.25">
      <c r="A10996" s="804" t="s">
        <v>3071</v>
      </c>
      <c r="B10996" s="805" t="s">
        <v>17923</v>
      </c>
      <c r="C10996" s="806"/>
      <c r="D10996" s="805" t="s">
        <v>17924</v>
      </c>
      <c r="E10996" s="921"/>
      <c r="F10996" s="806"/>
      <c r="G10996" s="1474">
        <v>15165.292649999996</v>
      </c>
    </row>
    <row r="10997" spans="1:7" x14ac:dyDescent="0.25">
      <c r="A10997" s="809" t="s">
        <v>17925</v>
      </c>
      <c r="B10997" s="810" t="s">
        <v>17922</v>
      </c>
      <c r="C10997" s="790"/>
      <c r="D10997" s="810" t="s">
        <v>17926</v>
      </c>
      <c r="E10997" s="789"/>
      <c r="F10997" s="790"/>
      <c r="G10997" s="1473">
        <v>5786.4003750000002</v>
      </c>
    </row>
    <row r="10998" spans="1:7" x14ac:dyDescent="0.25">
      <c r="A10998" s="809" t="s">
        <v>17927</v>
      </c>
      <c r="B10998" s="810" t="s">
        <v>17928</v>
      </c>
      <c r="C10998" s="790"/>
      <c r="D10998" s="810" t="s">
        <v>1448</v>
      </c>
      <c r="E10998" s="789"/>
      <c r="F10998" s="790"/>
      <c r="G10998" s="1473">
        <v>4636.4859391580576</v>
      </c>
    </row>
    <row r="10999" spans="1:7" x14ac:dyDescent="0.25">
      <c r="A10999" s="809" t="s">
        <v>17929</v>
      </c>
      <c r="B10999" s="810" t="s">
        <v>17930</v>
      </c>
      <c r="C10999" s="790"/>
      <c r="D10999" s="810" t="s">
        <v>1448</v>
      </c>
      <c r="E10999" s="789"/>
      <c r="F10999" s="790"/>
      <c r="G10999" s="1473">
        <v>11055.420478186983</v>
      </c>
    </row>
    <row r="11000" spans="1:7" x14ac:dyDescent="0.25">
      <c r="A11000" s="813" t="s">
        <v>17931</v>
      </c>
      <c r="B11000" s="814" t="s">
        <v>17923</v>
      </c>
      <c r="C11000" s="795"/>
      <c r="D11000" s="814" t="s">
        <v>17932</v>
      </c>
      <c r="E11000" s="794"/>
      <c r="F11000" s="795"/>
      <c r="G11000" s="1475">
        <v>69711.357801149992</v>
      </c>
    </row>
    <row r="11001" spans="1:7" x14ac:dyDescent="0.25">
      <c r="A11001" s="809" t="s">
        <v>8417</v>
      </c>
      <c r="B11001" s="810" t="s">
        <v>17922</v>
      </c>
      <c r="C11001" s="790"/>
      <c r="D11001" s="810" t="s">
        <v>17933</v>
      </c>
      <c r="E11001" s="789"/>
      <c r="F11001" s="790"/>
      <c r="G11001" s="1473">
        <v>2992.823636399999</v>
      </c>
    </row>
    <row r="11002" spans="1:7" x14ac:dyDescent="0.25">
      <c r="A11002" s="975" t="s">
        <v>558</v>
      </c>
      <c r="B11002" s="976" t="s">
        <v>17934</v>
      </c>
      <c r="C11002" s="978"/>
      <c r="D11002" s="976" t="s">
        <v>17935</v>
      </c>
      <c r="E11002" s="977"/>
      <c r="F11002" s="978"/>
      <c r="G11002" s="1476">
        <v>536.93499999999995</v>
      </c>
    </row>
    <row r="11003" spans="1:7" x14ac:dyDescent="0.25">
      <c r="A11003" s="804" t="s">
        <v>560</v>
      </c>
      <c r="B11003" s="805" t="s">
        <v>17936</v>
      </c>
      <c r="C11003" s="806"/>
      <c r="D11003" s="805" t="s">
        <v>17935</v>
      </c>
      <c r="E11003" s="921"/>
      <c r="F11003" s="806"/>
      <c r="G11003" s="1474">
        <v>851.68999999999983</v>
      </c>
    </row>
    <row r="11004" spans="1:7" ht="15.75" thickBot="1" x14ac:dyDescent="0.3">
      <c r="A11004" s="809" t="s">
        <v>8337</v>
      </c>
      <c r="B11004" s="810" t="s">
        <v>991</v>
      </c>
      <c r="C11004" s="790"/>
      <c r="D11004" s="810" t="s">
        <v>17937</v>
      </c>
      <c r="E11004" s="789"/>
      <c r="F11004" s="790"/>
      <c r="G11004" s="1477" t="s">
        <v>10068</v>
      </c>
    </row>
    <row r="11005" spans="1:7" ht="19.5" thickBot="1" x14ac:dyDescent="0.3">
      <c r="A11005" s="784" t="s">
        <v>17938</v>
      </c>
      <c r="B11005" s="785"/>
      <c r="C11005" s="785"/>
      <c r="D11005" s="785"/>
      <c r="E11005" s="785"/>
      <c r="F11005" s="785"/>
      <c r="G11005" s="1053">
        <v>0</v>
      </c>
    </row>
    <row r="11006" spans="1:7" x14ac:dyDescent="0.25">
      <c r="A11006" s="787" t="s">
        <v>17939</v>
      </c>
      <c r="B11006" s="809" t="s">
        <v>17940</v>
      </c>
      <c r="C11006" s="810" t="s">
        <v>9</v>
      </c>
      <c r="D11006" s="789"/>
      <c r="E11006" s="789"/>
      <c r="F11006" s="790"/>
      <c r="G11006" s="791">
        <v>18737.318161574993</v>
      </c>
    </row>
    <row r="11007" spans="1:7" x14ac:dyDescent="0.25">
      <c r="A11007" s="907" t="s">
        <v>17941</v>
      </c>
      <c r="B11007" s="908" t="s">
        <v>3740</v>
      </c>
      <c r="C11007" s="912" t="s">
        <v>17942</v>
      </c>
      <c r="D11007" s="924"/>
      <c r="E11007" s="924"/>
      <c r="F11007" s="910"/>
      <c r="G11007" s="911">
        <v>36462.854290909083</v>
      </c>
    </row>
    <row r="11008" spans="1:7" x14ac:dyDescent="0.25">
      <c r="A11008" s="907" t="s">
        <v>17943</v>
      </c>
      <c r="B11008" s="908" t="s">
        <v>3740</v>
      </c>
      <c r="C11008" s="912" t="s">
        <v>17944</v>
      </c>
      <c r="D11008" s="924"/>
      <c r="E11008" s="924"/>
      <c r="F11008" s="910"/>
      <c r="G11008" s="911">
        <v>36462.854290909083</v>
      </c>
    </row>
    <row r="11009" spans="1:7" x14ac:dyDescent="0.25">
      <c r="A11009" s="787" t="s">
        <v>17945</v>
      </c>
      <c r="B11009" s="809" t="s">
        <v>3740</v>
      </c>
      <c r="C11009" s="810" t="s">
        <v>17946</v>
      </c>
      <c r="D11009" s="789"/>
      <c r="E11009" s="789"/>
      <c r="F11009" s="790"/>
      <c r="G11009" s="791">
        <v>22928.850089256193</v>
      </c>
    </row>
    <row r="11010" spans="1:7" x14ac:dyDescent="0.25">
      <c r="A11010" s="787" t="s">
        <v>17947</v>
      </c>
      <c r="B11010" s="809" t="s">
        <v>3740</v>
      </c>
      <c r="C11010" s="810" t="s">
        <v>17948</v>
      </c>
      <c r="D11010" s="789"/>
      <c r="E11010" s="789"/>
      <c r="F11010" s="790"/>
      <c r="G11010" s="791">
        <v>18709.691236363633</v>
      </c>
    </row>
    <row r="11011" spans="1:7" x14ac:dyDescent="0.25">
      <c r="A11011" s="792" t="s">
        <v>3075</v>
      </c>
      <c r="B11011" s="813" t="s">
        <v>1438</v>
      </c>
      <c r="C11011" s="814" t="s">
        <v>9</v>
      </c>
      <c r="D11011" s="794"/>
      <c r="E11011" s="794"/>
      <c r="F11011" s="795"/>
      <c r="G11011" s="796">
        <v>5040.1797499999993</v>
      </c>
    </row>
    <row r="11012" spans="1:7" x14ac:dyDescent="0.25">
      <c r="A11012" s="1118" t="s">
        <v>17949</v>
      </c>
      <c r="B11012" s="211" t="s">
        <v>3377</v>
      </c>
      <c r="C11012" s="596" t="s">
        <v>17950</v>
      </c>
      <c r="D11012" s="596"/>
      <c r="E11012" s="596"/>
      <c r="F11012" s="596"/>
      <c r="G11012" s="1121">
        <v>71415</v>
      </c>
    </row>
    <row r="11013" spans="1:7" x14ac:dyDescent="0.25">
      <c r="A11013" s="1118" t="s">
        <v>17951</v>
      </c>
      <c r="B11013" s="211" t="s">
        <v>3377</v>
      </c>
      <c r="C11013" s="596" t="s">
        <v>17952</v>
      </c>
      <c r="D11013" s="596"/>
      <c r="E11013" s="596"/>
      <c r="F11013" s="596"/>
      <c r="G11013" s="1121">
        <v>71415</v>
      </c>
    </row>
    <row r="11014" spans="1:7" x14ac:dyDescent="0.25">
      <c r="A11014" s="1118" t="s">
        <v>17953</v>
      </c>
      <c r="B11014" s="211" t="s">
        <v>1448</v>
      </c>
      <c r="C11014" s="596" t="s">
        <v>17954</v>
      </c>
      <c r="D11014" s="596"/>
      <c r="E11014" s="596"/>
      <c r="F11014" s="596"/>
      <c r="G11014" s="1121">
        <v>79673.163438468735</v>
      </c>
    </row>
    <row r="11015" spans="1:7" x14ac:dyDescent="0.25">
      <c r="A11015" s="1118" t="s">
        <v>17955</v>
      </c>
      <c r="B11015" s="211" t="s">
        <v>1448</v>
      </c>
      <c r="C11015" s="596" t="s">
        <v>17956</v>
      </c>
      <c r="D11015" s="596"/>
      <c r="E11015" s="596"/>
      <c r="F11015" s="596"/>
      <c r="G11015" s="1121">
        <v>35652.989674406235</v>
      </c>
    </row>
    <row r="11016" spans="1:7" x14ac:dyDescent="0.25">
      <c r="A11016" s="1118" t="s">
        <v>17957</v>
      </c>
      <c r="B11016" s="211" t="s">
        <v>1448</v>
      </c>
      <c r="C11016" s="596" t="s">
        <v>17958</v>
      </c>
      <c r="D11016" s="596"/>
      <c r="E11016" s="596"/>
      <c r="F11016" s="596"/>
      <c r="G11016" s="1121">
        <v>44775.253202292515</v>
      </c>
    </row>
    <row r="11017" spans="1:7" x14ac:dyDescent="0.25">
      <c r="A11017" s="1118" t="s">
        <v>17959</v>
      </c>
      <c r="B11017" s="211" t="s">
        <v>1448</v>
      </c>
      <c r="C11017" s="596" t="s">
        <v>17960</v>
      </c>
      <c r="D11017" s="596"/>
      <c r="E11017" s="596"/>
      <c r="F11017" s="596"/>
      <c r="G11017" s="1121">
        <v>33130.448243464518</v>
      </c>
    </row>
    <row r="11018" spans="1:7" x14ac:dyDescent="0.25">
      <c r="A11018" s="1118" t="s">
        <v>17961</v>
      </c>
      <c r="B11018" s="211" t="s">
        <v>1448</v>
      </c>
      <c r="C11018" s="596" t="s">
        <v>17962</v>
      </c>
      <c r="D11018" s="596"/>
      <c r="E11018" s="596"/>
      <c r="F11018" s="596"/>
      <c r="G11018" s="1121">
        <v>104942.14705436466</v>
      </c>
    </row>
    <row r="11019" spans="1:7" x14ac:dyDescent="0.25">
      <c r="A11019" s="1118" t="s">
        <v>8620</v>
      </c>
      <c r="B11019" s="1119" t="s">
        <v>10592</v>
      </c>
      <c r="C11019" s="1120" t="s">
        <v>9</v>
      </c>
      <c r="D11019" s="794"/>
      <c r="E11019" s="794"/>
      <c r="F11019" s="795"/>
      <c r="G11019" s="1121">
        <v>32875.763608349997</v>
      </c>
    </row>
    <row r="11020" spans="1:7" x14ac:dyDescent="0.25">
      <c r="A11020" s="792" t="s">
        <v>17963</v>
      </c>
      <c r="B11020" s="813" t="s">
        <v>17820</v>
      </c>
      <c r="C11020" s="814" t="s">
        <v>17964</v>
      </c>
      <c r="D11020" s="794"/>
      <c r="E11020" s="794"/>
      <c r="F11020" s="795"/>
      <c r="G11020" s="796">
        <v>9214.1791815937468</v>
      </c>
    </row>
    <row r="11021" spans="1:7" x14ac:dyDescent="0.25">
      <c r="A11021" s="792" t="s">
        <v>17965</v>
      </c>
      <c r="B11021" s="813" t="s">
        <v>17820</v>
      </c>
      <c r="C11021" s="814" t="s">
        <v>17966</v>
      </c>
      <c r="D11021" s="794"/>
      <c r="E11021" s="794"/>
      <c r="F11021" s="795"/>
      <c r="G11021" s="796">
        <v>15818.291870062498</v>
      </c>
    </row>
    <row r="11022" spans="1:7" x14ac:dyDescent="0.25">
      <c r="A11022" s="792" t="s">
        <v>17967</v>
      </c>
      <c r="B11022" s="813" t="s">
        <v>17820</v>
      </c>
      <c r="C11022" s="971" t="s">
        <v>17968</v>
      </c>
      <c r="D11022" s="794"/>
      <c r="E11022" s="794"/>
      <c r="F11022" s="795"/>
      <c r="G11022" s="796">
        <v>20004.065171999999</v>
      </c>
    </row>
    <row r="11023" spans="1:7" x14ac:dyDescent="0.25">
      <c r="A11023" s="792" t="s">
        <v>17969</v>
      </c>
      <c r="B11023" s="813" t="s">
        <v>17820</v>
      </c>
      <c r="C11023" s="814" t="s">
        <v>17970</v>
      </c>
      <c r="D11023" s="794"/>
      <c r="E11023" s="794"/>
      <c r="F11023" s="795"/>
      <c r="G11023" s="796">
        <v>16101.854649562496</v>
      </c>
    </row>
    <row r="11024" spans="1:7" x14ac:dyDescent="0.25">
      <c r="A11024" s="792" t="s">
        <v>17971</v>
      </c>
      <c r="B11024" s="813" t="s">
        <v>11</v>
      </c>
      <c r="C11024" s="814" t="s">
        <v>17972</v>
      </c>
      <c r="D11024" s="794"/>
      <c r="E11024" s="794"/>
      <c r="F11024" s="795"/>
      <c r="G11024" s="796">
        <v>11310.441579937496</v>
      </c>
    </row>
    <row r="11025" spans="1:7" x14ac:dyDescent="0.25">
      <c r="A11025" s="1118" t="s">
        <v>17973</v>
      </c>
      <c r="B11025" s="211" t="s">
        <v>3839</v>
      </c>
      <c r="C11025" s="596" t="s">
        <v>17974</v>
      </c>
      <c r="D11025" s="596"/>
      <c r="E11025" s="596"/>
      <c r="F11025" s="596"/>
      <c r="G11025" s="1121">
        <v>43516.635674718746</v>
      </c>
    </row>
    <row r="11026" spans="1:7" x14ac:dyDescent="0.25">
      <c r="A11026" s="1118" t="s">
        <v>17975</v>
      </c>
      <c r="B11026" s="211" t="s">
        <v>3839</v>
      </c>
      <c r="C11026" s="596" t="s">
        <v>17802</v>
      </c>
      <c r="D11026" s="596"/>
      <c r="E11026" s="596"/>
      <c r="F11026" s="596"/>
      <c r="G11026" s="1121">
        <v>25787.468150343746</v>
      </c>
    </row>
    <row r="11027" spans="1:7" x14ac:dyDescent="0.25">
      <c r="A11027" s="1118" t="s">
        <v>17976</v>
      </c>
      <c r="B11027" s="211" t="s">
        <v>10550</v>
      </c>
      <c r="C11027" s="596" t="s">
        <v>9</v>
      </c>
      <c r="D11027" s="596"/>
      <c r="E11027" s="596"/>
      <c r="F11027" s="596"/>
      <c r="G11027" s="1121">
        <v>50218.909429609368</v>
      </c>
    </row>
    <row r="11028" spans="1:7" ht="15.75" thickBot="1" x14ac:dyDescent="0.3">
      <c r="A11028" s="1344" t="s">
        <v>17977</v>
      </c>
      <c r="B11028" s="1478" t="s">
        <v>10550</v>
      </c>
      <c r="C11028" s="1479" t="s">
        <v>17978</v>
      </c>
      <c r="D11028" s="1479"/>
      <c r="E11028" s="1479"/>
      <c r="F11028" s="1479"/>
      <c r="G11028" s="1348">
        <v>63762.259935156246</v>
      </c>
    </row>
    <row r="11029" spans="1:7" ht="19.5" thickBot="1" x14ac:dyDescent="0.3">
      <c r="A11029" s="825" t="s">
        <v>17979</v>
      </c>
      <c r="B11029" s="826"/>
      <c r="C11029" s="826"/>
      <c r="D11029" s="826"/>
      <c r="E11029" s="826"/>
      <c r="F11029" s="826"/>
      <c r="G11029" s="1065">
        <v>0</v>
      </c>
    </row>
    <row r="11030" spans="1:7" x14ac:dyDescent="0.25">
      <c r="A11030" s="948" t="s">
        <v>17848</v>
      </c>
      <c r="B11030" s="953" t="s">
        <v>17849</v>
      </c>
      <c r="C11030" s="1451" t="s">
        <v>17850</v>
      </c>
      <c r="D11030" s="970"/>
      <c r="E11030" s="952"/>
      <c r="F11030" s="950" t="s">
        <v>17851</v>
      </c>
      <c r="G11030" s="954">
        <v>22882.493712281244</v>
      </c>
    </row>
    <row r="11031" spans="1:7" x14ac:dyDescent="0.25">
      <c r="A11031" s="792" t="s">
        <v>17852</v>
      </c>
      <c r="B11031" s="893" t="s">
        <v>17849</v>
      </c>
      <c r="C11031" s="1070" t="s">
        <v>17853</v>
      </c>
      <c r="D11031" s="794"/>
      <c r="E11031" s="795"/>
      <c r="F11031" s="1460" t="s">
        <v>17851</v>
      </c>
      <c r="G11031" s="796" t="e">
        <v>#VALUE!</v>
      </c>
    </row>
    <row r="11032" spans="1:7" x14ac:dyDescent="0.25">
      <c r="A11032" s="815" t="s">
        <v>17854</v>
      </c>
      <c r="B11032" s="893" t="s">
        <v>17849</v>
      </c>
      <c r="C11032" s="1163" t="s">
        <v>17855</v>
      </c>
      <c r="D11032" s="967"/>
      <c r="E11032" s="818"/>
      <c r="F11032" s="1461" t="s">
        <v>17851</v>
      </c>
      <c r="G11032" s="824">
        <v>52653.767692499998</v>
      </c>
    </row>
    <row r="11033" spans="1:7" x14ac:dyDescent="0.25">
      <c r="A11033" s="815" t="s">
        <v>17856</v>
      </c>
      <c r="B11033" s="893" t="s">
        <v>17849</v>
      </c>
      <c r="C11033" s="1163" t="s">
        <v>17857</v>
      </c>
      <c r="D11033" s="967"/>
      <c r="E11033" s="818"/>
      <c r="F11033" s="1461" t="s">
        <v>17851</v>
      </c>
      <c r="G11033" s="824">
        <v>32928.881212499989</v>
      </c>
    </row>
    <row r="11034" spans="1:7" x14ac:dyDescent="0.25">
      <c r="A11034" s="815" t="s">
        <v>17858</v>
      </c>
      <c r="B11034" s="893" t="s">
        <v>17849</v>
      </c>
      <c r="C11034" s="1163" t="s">
        <v>17859</v>
      </c>
      <c r="D11034" s="967"/>
      <c r="E11034" s="818"/>
      <c r="F11034" s="1461" t="s">
        <v>17851</v>
      </c>
      <c r="G11034" s="824">
        <v>61315.847774999995</v>
      </c>
    </row>
    <row r="11035" spans="1:7" x14ac:dyDescent="0.25">
      <c r="A11035" s="815" t="s">
        <v>17860</v>
      </c>
      <c r="B11035" s="816" t="s">
        <v>17861</v>
      </c>
      <c r="C11035" s="1163" t="s">
        <v>17862</v>
      </c>
      <c r="D11035" s="967"/>
      <c r="E11035" s="818"/>
      <c r="F11035" s="1461" t="s">
        <v>17851</v>
      </c>
      <c r="G11035" s="824" t="s">
        <v>9</v>
      </c>
    </row>
    <row r="11036" spans="1:7" x14ac:dyDescent="0.25">
      <c r="A11036" s="815" t="s">
        <v>17863</v>
      </c>
      <c r="B11036" s="816" t="s">
        <v>17864</v>
      </c>
      <c r="C11036" s="1163" t="s">
        <v>17862</v>
      </c>
      <c r="D11036" s="967"/>
      <c r="E11036" s="818"/>
      <c r="F11036" s="1461" t="s">
        <v>17851</v>
      </c>
      <c r="G11036" s="824" t="s">
        <v>9</v>
      </c>
    </row>
    <row r="11037" spans="1:7" ht="15.75" thickBot="1" x14ac:dyDescent="0.3">
      <c r="A11037" s="1480" t="s">
        <v>17865</v>
      </c>
      <c r="B11037" s="1481" t="s">
        <v>11</v>
      </c>
      <c r="C11037" s="1482" t="s">
        <v>17866</v>
      </c>
      <c r="D11037" s="931"/>
      <c r="E11037" s="885"/>
      <c r="F11037" s="1483" t="s">
        <v>17851</v>
      </c>
      <c r="G11037" s="1484" t="s">
        <v>9</v>
      </c>
    </row>
    <row r="11038" spans="1:7" ht="19.5" thickBot="1" x14ac:dyDescent="0.3">
      <c r="A11038" s="784" t="s">
        <v>17980</v>
      </c>
      <c r="B11038" s="785"/>
      <c r="C11038" s="785"/>
      <c r="D11038" s="785"/>
      <c r="E11038" s="785"/>
      <c r="F11038" s="785"/>
      <c r="G11038" s="1053">
        <v>0</v>
      </c>
    </row>
    <row r="11039" spans="1:7" x14ac:dyDescent="0.25">
      <c r="A11039" s="1485" t="s">
        <v>17981</v>
      </c>
      <c r="B11039" s="1486" t="s">
        <v>17982</v>
      </c>
      <c r="C11039" s="1120" t="s">
        <v>1448</v>
      </c>
      <c r="D11039" s="795"/>
      <c r="E11039" s="1268" t="s">
        <v>22543</v>
      </c>
      <c r="F11039" s="795"/>
      <c r="G11039" s="1121">
        <v>31782.387983057852</v>
      </c>
    </row>
    <row r="11040" spans="1:7" x14ac:dyDescent="0.25">
      <c r="A11040" s="1118" t="s">
        <v>8455</v>
      </c>
      <c r="B11040" s="1486" t="s">
        <v>17982</v>
      </c>
      <c r="C11040" s="1120" t="s">
        <v>1450</v>
      </c>
      <c r="D11040" s="795"/>
      <c r="E11040" s="1268" t="s">
        <v>22544</v>
      </c>
      <c r="F11040" s="795"/>
      <c r="G11040" s="1121">
        <v>23240.047837500002</v>
      </c>
    </row>
    <row r="11041" spans="1:7" x14ac:dyDescent="0.25">
      <c r="A11041" s="1118" t="s">
        <v>22545</v>
      </c>
      <c r="B11041" s="1486" t="s">
        <v>17982</v>
      </c>
      <c r="C11041" s="1120" t="s">
        <v>3839</v>
      </c>
      <c r="D11041" s="795"/>
      <c r="E11041" s="1268" t="s">
        <v>22546</v>
      </c>
      <c r="F11041" s="795"/>
      <c r="G11041" s="1121">
        <v>35845.744062049351</v>
      </c>
    </row>
    <row r="11042" spans="1:7" x14ac:dyDescent="0.25">
      <c r="A11042" s="892" t="s">
        <v>17983</v>
      </c>
      <c r="B11042" s="893" t="s">
        <v>17984</v>
      </c>
      <c r="C11042" s="894" t="s">
        <v>20</v>
      </c>
      <c r="D11042" s="895"/>
      <c r="E11042" s="894" t="s">
        <v>9</v>
      </c>
      <c r="F11042" s="895"/>
      <c r="G11042" s="796">
        <v>23240.047837500002</v>
      </c>
    </row>
    <row r="11043" spans="1:7" x14ac:dyDescent="0.25">
      <c r="A11043" s="792" t="s">
        <v>17985</v>
      </c>
      <c r="B11043" s="813" t="s">
        <v>17984</v>
      </c>
      <c r="C11043" s="814" t="s">
        <v>17884</v>
      </c>
      <c r="D11043" s="795"/>
      <c r="E11043" s="984" t="s">
        <v>9</v>
      </c>
      <c r="F11043" s="795"/>
      <c r="G11043" s="796">
        <v>23240.047837500002</v>
      </c>
    </row>
    <row r="11044" spans="1:7" x14ac:dyDescent="0.25">
      <c r="A11044" s="792" t="s">
        <v>17986</v>
      </c>
      <c r="B11044" s="813" t="s">
        <v>17984</v>
      </c>
      <c r="C11044" s="1092" t="s">
        <v>17987</v>
      </c>
      <c r="D11044" s="795"/>
      <c r="E11044" s="814" t="s">
        <v>17988</v>
      </c>
      <c r="F11044" s="795"/>
      <c r="G11044" s="1261" t="s">
        <v>17989</v>
      </c>
    </row>
    <row r="11045" spans="1:7" x14ac:dyDescent="0.25">
      <c r="A11045" s="792" t="s">
        <v>17990</v>
      </c>
      <c r="B11045" s="813" t="s">
        <v>17984</v>
      </c>
      <c r="C11045" s="1092" t="s">
        <v>17991</v>
      </c>
      <c r="D11045" s="795"/>
      <c r="E11045" s="984" t="s">
        <v>17992</v>
      </c>
      <c r="F11045" s="795" t="s">
        <v>17993</v>
      </c>
      <c r="G11045" s="796">
        <v>20009.404990574996</v>
      </c>
    </row>
    <row r="11046" spans="1:7" x14ac:dyDescent="0.25">
      <c r="A11046" s="792" t="s">
        <v>17994</v>
      </c>
      <c r="B11046" s="813" t="s">
        <v>17984</v>
      </c>
      <c r="C11046" s="1092" t="s">
        <v>17991</v>
      </c>
      <c r="D11046" s="795"/>
      <c r="E11046" s="814" t="s">
        <v>15288</v>
      </c>
      <c r="F11046" s="795"/>
      <c r="G11046" s="796">
        <v>13807.420535999998</v>
      </c>
    </row>
    <row r="11047" spans="1:7" x14ac:dyDescent="0.25">
      <c r="A11047" s="792" t="s">
        <v>17995</v>
      </c>
      <c r="B11047" s="813" t="s">
        <v>17984</v>
      </c>
      <c r="C11047" s="814" t="s">
        <v>9</v>
      </c>
      <c r="D11047" s="795"/>
      <c r="E11047" s="814" t="s">
        <v>17996</v>
      </c>
      <c r="F11047" s="795"/>
      <c r="G11047" s="796">
        <v>18798.616472999998</v>
      </c>
    </row>
    <row r="11048" spans="1:7" x14ac:dyDescent="0.25">
      <c r="A11048" s="803" t="s">
        <v>8461</v>
      </c>
      <c r="B11048" s="804" t="s">
        <v>17984</v>
      </c>
      <c r="C11048" s="805" t="s">
        <v>1450</v>
      </c>
      <c r="D11048" s="806"/>
      <c r="E11048" s="805" t="s">
        <v>17997</v>
      </c>
      <c r="F11048" s="806"/>
      <c r="G11048" s="807">
        <v>197378.63378999996</v>
      </c>
    </row>
    <row r="11049" spans="1:7" x14ac:dyDescent="0.25">
      <c r="A11049" s="792" t="s">
        <v>17998</v>
      </c>
      <c r="B11049" s="813" t="s">
        <v>17984</v>
      </c>
      <c r="C11049" s="814" t="s">
        <v>17999</v>
      </c>
      <c r="D11049" s="795"/>
      <c r="E11049" s="814" t="s">
        <v>18000</v>
      </c>
      <c r="F11049" s="795"/>
      <c r="G11049" s="796">
        <v>46040.284016999991</v>
      </c>
    </row>
    <row r="11050" spans="1:7" x14ac:dyDescent="0.25">
      <c r="A11050" s="792" t="s">
        <v>18001</v>
      </c>
      <c r="B11050" s="813" t="s">
        <v>17984</v>
      </c>
      <c r="C11050" s="814" t="s">
        <v>18002</v>
      </c>
      <c r="D11050" s="795"/>
      <c r="E11050" s="814" t="s">
        <v>18003</v>
      </c>
      <c r="F11050" s="795"/>
      <c r="G11050" s="796">
        <v>37405.91136749999</v>
      </c>
    </row>
    <row r="11051" spans="1:7" x14ac:dyDescent="0.25">
      <c r="A11051" s="792" t="s">
        <v>18004</v>
      </c>
      <c r="B11051" s="813" t="s">
        <v>18005</v>
      </c>
      <c r="C11051" s="814" t="s">
        <v>11</v>
      </c>
      <c r="D11051" s="795"/>
      <c r="E11051" s="814" t="s">
        <v>18006</v>
      </c>
      <c r="F11051" s="795"/>
      <c r="G11051" s="796">
        <v>131308.13351906248</v>
      </c>
    </row>
    <row r="11052" spans="1:7" ht="15.75" thickBot="1" x14ac:dyDescent="0.3">
      <c r="A11052" s="792" t="s">
        <v>18007</v>
      </c>
      <c r="B11052" s="813" t="s">
        <v>18005</v>
      </c>
      <c r="C11052" s="814" t="s">
        <v>11</v>
      </c>
      <c r="D11052" s="795"/>
      <c r="E11052" s="984" t="s">
        <v>18008</v>
      </c>
      <c r="F11052" s="795"/>
      <c r="G11052" s="796">
        <v>62206.584752812494</v>
      </c>
    </row>
    <row r="11053" spans="1:7" ht="19.5" thickBot="1" x14ac:dyDescent="0.3">
      <c r="A11053" s="784" t="s">
        <v>18009</v>
      </c>
      <c r="B11053" s="785"/>
      <c r="C11053" s="785"/>
      <c r="D11053" s="785"/>
      <c r="E11053" s="785"/>
      <c r="F11053" s="785"/>
      <c r="G11053" s="1053">
        <v>0</v>
      </c>
    </row>
    <row r="11054" spans="1:7" x14ac:dyDescent="0.25">
      <c r="A11054" s="792" t="s">
        <v>18010</v>
      </c>
      <c r="B11054" s="813" t="s">
        <v>18011</v>
      </c>
      <c r="C11054" s="814" t="s">
        <v>3746</v>
      </c>
      <c r="D11054" s="795"/>
      <c r="E11054" s="814" t="s">
        <v>9</v>
      </c>
      <c r="F11054" s="795"/>
      <c r="G11054" s="796">
        <v>64590.899999999987</v>
      </c>
    </row>
    <row r="11055" spans="1:7" x14ac:dyDescent="0.25">
      <c r="A11055" s="787" t="s">
        <v>18012</v>
      </c>
      <c r="B11055" s="809" t="s">
        <v>18011</v>
      </c>
      <c r="C11055" s="810" t="s">
        <v>3746</v>
      </c>
      <c r="D11055" s="790"/>
      <c r="E11055" s="810" t="s">
        <v>18013</v>
      </c>
      <c r="F11055" s="1055"/>
      <c r="G11055" s="791">
        <v>70462.799999999988</v>
      </c>
    </row>
    <row r="11056" spans="1:7" x14ac:dyDescent="0.25">
      <c r="A11056" s="787" t="s">
        <v>18014</v>
      </c>
      <c r="B11056" s="809" t="s">
        <v>18011</v>
      </c>
      <c r="C11056" s="810" t="s">
        <v>3746</v>
      </c>
      <c r="D11056" s="790"/>
      <c r="E11056" s="810" t="s">
        <v>18015</v>
      </c>
      <c r="F11056" s="1055"/>
      <c r="G11056" s="791">
        <v>66058.875</v>
      </c>
    </row>
    <row r="11057" spans="1:7" x14ac:dyDescent="0.25">
      <c r="A11057" s="792" t="s">
        <v>3117</v>
      </c>
      <c r="B11057" s="813" t="s">
        <v>18011</v>
      </c>
      <c r="C11057" s="814" t="s">
        <v>1438</v>
      </c>
      <c r="D11057" s="795"/>
      <c r="E11057" s="984" t="s">
        <v>18016</v>
      </c>
      <c r="F11057" s="795"/>
      <c r="G11057" s="796">
        <v>68323.373234999992</v>
      </c>
    </row>
    <row r="11058" spans="1:7" x14ac:dyDescent="0.25">
      <c r="A11058" s="787" t="s">
        <v>18017</v>
      </c>
      <c r="B11058" s="809" t="s">
        <v>18011</v>
      </c>
      <c r="C11058" s="1266" t="s">
        <v>17846</v>
      </c>
      <c r="D11058" s="1267"/>
      <c r="E11058" s="810" t="s">
        <v>18018</v>
      </c>
      <c r="F11058" s="1055"/>
      <c r="G11058" s="791">
        <v>74801.44121579999</v>
      </c>
    </row>
    <row r="11059" spans="1:7" x14ac:dyDescent="0.25">
      <c r="A11059" s="792" t="s">
        <v>18019</v>
      </c>
      <c r="B11059" s="813" t="s">
        <v>18011</v>
      </c>
      <c r="C11059" s="814" t="s">
        <v>18020</v>
      </c>
      <c r="D11059" s="795"/>
      <c r="E11059" s="1487" t="s">
        <v>18021</v>
      </c>
      <c r="F11059" s="795"/>
      <c r="G11059" s="796">
        <v>68323.373234999992</v>
      </c>
    </row>
    <row r="11060" spans="1:7" x14ac:dyDescent="0.25">
      <c r="A11060" s="792" t="s">
        <v>18019</v>
      </c>
      <c r="B11060" s="813" t="s">
        <v>18011</v>
      </c>
      <c r="C11060" s="814" t="s">
        <v>1448</v>
      </c>
      <c r="D11060" s="795"/>
      <c r="E11060" s="1487" t="s">
        <v>18021</v>
      </c>
      <c r="F11060" s="795"/>
      <c r="G11060" s="796">
        <v>68323.373234999992</v>
      </c>
    </row>
    <row r="11061" spans="1:7" x14ac:dyDescent="0.25">
      <c r="A11061" s="792" t="s">
        <v>18019</v>
      </c>
      <c r="B11061" s="813" t="s">
        <v>18011</v>
      </c>
      <c r="C11061" s="814" t="s">
        <v>1450</v>
      </c>
      <c r="D11061" s="795"/>
      <c r="E11061" s="1487" t="s">
        <v>18021</v>
      </c>
      <c r="F11061" s="795"/>
      <c r="G11061" s="796">
        <v>68323.373234999992</v>
      </c>
    </row>
    <row r="11062" spans="1:7" x14ac:dyDescent="0.25">
      <c r="A11062" s="792" t="s">
        <v>18019</v>
      </c>
      <c r="B11062" s="813" t="s">
        <v>18011</v>
      </c>
      <c r="C11062" s="814" t="s">
        <v>18022</v>
      </c>
      <c r="D11062" s="795"/>
      <c r="E11062" s="1487" t="s">
        <v>18021</v>
      </c>
      <c r="F11062" s="795"/>
      <c r="G11062" s="796">
        <v>68323.373234999992</v>
      </c>
    </row>
    <row r="11063" spans="1:7" x14ac:dyDescent="0.25">
      <c r="A11063" s="792" t="s">
        <v>18023</v>
      </c>
      <c r="B11063" s="813" t="s">
        <v>18011</v>
      </c>
      <c r="C11063" s="814" t="s">
        <v>18024</v>
      </c>
      <c r="D11063" s="795"/>
      <c r="E11063" s="1487" t="s">
        <v>18021</v>
      </c>
      <c r="F11063" s="795"/>
      <c r="G11063" s="796">
        <v>110190.90468993751</v>
      </c>
    </row>
    <row r="11064" spans="1:7" x14ac:dyDescent="0.25">
      <c r="A11064" s="792" t="s">
        <v>18025</v>
      </c>
      <c r="B11064" s="813" t="s">
        <v>18011</v>
      </c>
      <c r="C11064" s="814" t="s">
        <v>18026</v>
      </c>
      <c r="D11064" s="795"/>
      <c r="E11064" s="1487" t="s">
        <v>18021</v>
      </c>
      <c r="F11064" s="795"/>
      <c r="G11064" s="796">
        <v>345057.08155668736</v>
      </c>
    </row>
    <row r="11065" spans="1:7" x14ac:dyDescent="0.25">
      <c r="A11065" s="787" t="s">
        <v>18027</v>
      </c>
      <c r="B11065" s="809" t="s">
        <v>18011</v>
      </c>
      <c r="C11065" s="983" t="s">
        <v>18028</v>
      </c>
      <c r="D11065" s="790"/>
      <c r="E11065" s="1488" t="s">
        <v>18029</v>
      </c>
      <c r="F11065" s="790"/>
      <c r="G11065" s="791">
        <v>226564.49069718752</v>
      </c>
    </row>
    <row r="11066" spans="1:7" x14ac:dyDescent="0.25">
      <c r="A11066" s="787" t="s">
        <v>18030</v>
      </c>
      <c r="B11066" s="809" t="s">
        <v>18011</v>
      </c>
      <c r="C11066" s="810" t="s">
        <v>18031</v>
      </c>
      <c r="D11066" s="790"/>
      <c r="E11066" s="810" t="s">
        <v>9</v>
      </c>
      <c r="F11066" s="790"/>
      <c r="G11066" s="791">
        <v>319485.61610803119</v>
      </c>
    </row>
    <row r="11067" spans="1:7" x14ac:dyDescent="0.25">
      <c r="A11067" s="787" t="s">
        <v>18032</v>
      </c>
      <c r="B11067" s="809" t="s">
        <v>18011</v>
      </c>
      <c r="C11067" s="810" t="s">
        <v>18031</v>
      </c>
      <c r="D11067" s="790"/>
      <c r="E11067" s="810" t="s">
        <v>18015</v>
      </c>
      <c r="F11067" s="790"/>
      <c r="G11067" s="791">
        <v>357896.4043697812</v>
      </c>
    </row>
    <row r="11068" spans="1:7" x14ac:dyDescent="0.25">
      <c r="A11068" s="787" t="s">
        <v>18033</v>
      </c>
      <c r="B11068" s="809" t="s">
        <v>18011</v>
      </c>
      <c r="C11068" s="810" t="s">
        <v>3839</v>
      </c>
      <c r="D11068" s="790"/>
      <c r="E11068" s="810" t="s">
        <v>18034</v>
      </c>
      <c r="F11068" s="790"/>
      <c r="G11068" s="1349">
        <v>67820.444999999992</v>
      </c>
    </row>
    <row r="11069" spans="1:7" x14ac:dyDescent="0.25">
      <c r="A11069" s="792" t="s">
        <v>18035</v>
      </c>
      <c r="B11069" s="813" t="s">
        <v>18011</v>
      </c>
      <c r="C11069" s="814" t="s">
        <v>18036</v>
      </c>
      <c r="D11069" s="795"/>
      <c r="E11069" s="814" t="s">
        <v>18037</v>
      </c>
      <c r="F11069" s="795"/>
      <c r="G11069" s="796">
        <v>71554.884131249986</v>
      </c>
    </row>
    <row r="11070" spans="1:7" x14ac:dyDescent="0.25">
      <c r="A11070" s="792" t="s">
        <v>18038</v>
      </c>
      <c r="B11070" s="813" t="s">
        <v>18011</v>
      </c>
      <c r="C11070" s="814" t="s">
        <v>18039</v>
      </c>
      <c r="D11070" s="795"/>
      <c r="E11070" s="1487" t="s">
        <v>18040</v>
      </c>
      <c r="F11070" s="795"/>
      <c r="G11070" s="796">
        <v>71613.375</v>
      </c>
    </row>
    <row r="11071" spans="1:7" x14ac:dyDescent="0.25">
      <c r="A11071" s="803" t="s">
        <v>18041</v>
      </c>
      <c r="B11071" s="1028" t="s">
        <v>18042</v>
      </c>
      <c r="C11071" s="805" t="s">
        <v>11</v>
      </c>
      <c r="D11071" s="806"/>
      <c r="E11071" s="805" t="s">
        <v>18043</v>
      </c>
      <c r="F11071" s="806"/>
      <c r="G11071" s="807">
        <v>94109.085320249986</v>
      </c>
    </row>
    <row r="11072" spans="1:7" x14ac:dyDescent="0.25">
      <c r="A11072" s="792" t="s">
        <v>18044</v>
      </c>
      <c r="B11072" s="813" t="s">
        <v>18045</v>
      </c>
      <c r="C11072" s="814" t="s">
        <v>3746</v>
      </c>
      <c r="D11072" s="795"/>
      <c r="E11072" s="814" t="s">
        <v>9</v>
      </c>
      <c r="F11072" s="795"/>
      <c r="G11072" s="796">
        <v>31091.714643097435</v>
      </c>
    </row>
    <row r="11073" spans="1:7" x14ac:dyDescent="0.25">
      <c r="A11073" s="792" t="s">
        <v>18046</v>
      </c>
      <c r="B11073" s="813" t="s">
        <v>18045</v>
      </c>
      <c r="C11073" s="814" t="s">
        <v>3839</v>
      </c>
      <c r="D11073" s="795"/>
      <c r="E11073" s="814" t="s">
        <v>18047</v>
      </c>
      <c r="F11073" s="795"/>
      <c r="G11073" s="796">
        <v>31091.714643097435</v>
      </c>
    </row>
    <row r="11074" spans="1:7" x14ac:dyDescent="0.25">
      <c r="A11074" s="792" t="s">
        <v>18048</v>
      </c>
      <c r="B11074" s="813" t="s">
        <v>18045</v>
      </c>
      <c r="C11074" s="814" t="s">
        <v>3839</v>
      </c>
      <c r="D11074" s="795"/>
      <c r="E11074" s="814" t="s">
        <v>18049</v>
      </c>
      <c r="F11074" s="795"/>
      <c r="G11074" s="796">
        <v>31091.714643097435</v>
      </c>
    </row>
    <row r="11075" spans="1:7" x14ac:dyDescent="0.25">
      <c r="A11075" s="815" t="s">
        <v>18050</v>
      </c>
      <c r="B11075" s="816" t="s">
        <v>18045</v>
      </c>
      <c r="C11075" s="817" t="s">
        <v>18031</v>
      </c>
      <c r="D11075" s="818"/>
      <c r="E11075" s="817" t="s">
        <v>9</v>
      </c>
      <c r="F11075" s="818"/>
      <c r="G11075" s="824">
        <v>38445.356695614275</v>
      </c>
    </row>
    <row r="11076" spans="1:7" ht="15.75" thickBot="1" x14ac:dyDescent="0.3">
      <c r="A11076" s="815" t="s">
        <v>3238</v>
      </c>
      <c r="B11076" s="816" t="s">
        <v>18045</v>
      </c>
      <c r="C11076" s="817" t="s">
        <v>18051</v>
      </c>
      <c r="D11076" s="818"/>
      <c r="E11076" s="817" t="s">
        <v>9</v>
      </c>
      <c r="F11076" s="818"/>
      <c r="G11076" s="824">
        <v>46637.571964646158</v>
      </c>
    </row>
    <row r="11077" spans="1:7" ht="19.5" thickBot="1" x14ac:dyDescent="0.3">
      <c r="A11077" s="825" t="s">
        <v>18052</v>
      </c>
      <c r="B11077" s="826"/>
      <c r="C11077" s="826"/>
      <c r="D11077" s="826"/>
      <c r="E11077" s="826"/>
      <c r="F11077" s="826"/>
      <c r="G11077" s="1065">
        <v>0</v>
      </c>
    </row>
    <row r="11078" spans="1:7" x14ac:dyDescent="0.25">
      <c r="A11078" s="1489" t="s">
        <v>8505</v>
      </c>
      <c r="B11078" s="1319" t="s">
        <v>18053</v>
      </c>
      <c r="C11078" s="1320"/>
      <c r="D11078" s="1320"/>
      <c r="E11078" s="1319" t="s">
        <v>18054</v>
      </c>
      <c r="F11078" s="1320"/>
      <c r="G11078" s="1490">
        <v>857.00142449999987</v>
      </c>
    </row>
    <row r="11079" spans="1:7" x14ac:dyDescent="0.25">
      <c r="A11079" s="867" t="s">
        <v>8507</v>
      </c>
      <c r="B11079" s="1491" t="s">
        <v>18053</v>
      </c>
      <c r="C11079" s="1492"/>
      <c r="D11079" s="1493"/>
      <c r="E11079" s="1491" t="s">
        <v>18055</v>
      </c>
      <c r="F11079" s="1493"/>
      <c r="G11079" s="868">
        <v>857.00142449999987</v>
      </c>
    </row>
    <row r="11080" spans="1:7" x14ac:dyDescent="0.25">
      <c r="A11080" s="211" t="s">
        <v>18056</v>
      </c>
      <c r="B11080" s="1491" t="s">
        <v>18057</v>
      </c>
      <c r="C11080" s="1492"/>
      <c r="D11080" s="1493"/>
      <c r="E11080" s="1491" t="s">
        <v>18058</v>
      </c>
      <c r="F11080" s="1493"/>
      <c r="G11080" s="868">
        <v>1048.3946249999999</v>
      </c>
    </row>
    <row r="11081" spans="1:7" x14ac:dyDescent="0.25">
      <c r="A11081" s="211" t="s">
        <v>18059</v>
      </c>
      <c r="B11081" s="434" t="s">
        <v>18060</v>
      </c>
      <c r="C11081" s="1082"/>
      <c r="D11081" s="435"/>
      <c r="E11081" s="434" t="s">
        <v>3746</v>
      </c>
      <c r="F11081" s="435"/>
      <c r="G11081" s="868">
        <v>6272.6174999999994</v>
      </c>
    </row>
    <row r="11082" spans="1:7" x14ac:dyDescent="0.25">
      <c r="A11082" s="211" t="s">
        <v>18061</v>
      </c>
      <c r="B11082" s="434" t="s">
        <v>18060</v>
      </c>
      <c r="C11082" s="1082"/>
      <c r="D11082" s="435"/>
      <c r="E11082" s="1087" t="s">
        <v>18062</v>
      </c>
      <c r="F11082" s="1089"/>
      <c r="G11082" s="868">
        <v>6384.6343079999988</v>
      </c>
    </row>
    <row r="11083" spans="1:7" x14ac:dyDescent="0.25">
      <c r="A11083" s="211" t="s">
        <v>18063</v>
      </c>
      <c r="B11083" s="434" t="s">
        <v>18060</v>
      </c>
      <c r="C11083" s="1082"/>
      <c r="D11083" s="435"/>
      <c r="E11083" s="434" t="s">
        <v>18064</v>
      </c>
      <c r="F11083" s="435"/>
      <c r="G11083" s="868">
        <v>6384.6343079999988</v>
      </c>
    </row>
    <row r="11084" spans="1:7" x14ac:dyDescent="0.25">
      <c r="A11084" s="867" t="s">
        <v>8589</v>
      </c>
      <c r="B11084" s="1491" t="s">
        <v>18065</v>
      </c>
      <c r="C11084" s="1492"/>
      <c r="D11084" s="1493"/>
      <c r="E11084" s="1491" t="s">
        <v>18054</v>
      </c>
      <c r="F11084" s="1493"/>
      <c r="G11084" s="868">
        <v>1388.3528294999996</v>
      </c>
    </row>
    <row r="11085" spans="1:7" x14ac:dyDescent="0.25">
      <c r="A11085" s="867" t="s">
        <v>18066</v>
      </c>
      <c r="B11085" s="1491" t="s">
        <v>18065</v>
      </c>
      <c r="C11085" s="1492"/>
      <c r="D11085" s="1493"/>
      <c r="E11085" s="1491" t="s">
        <v>3740</v>
      </c>
      <c r="F11085" s="1493"/>
      <c r="G11085" s="868" t="s">
        <v>9</v>
      </c>
    </row>
    <row r="11086" spans="1:7" x14ac:dyDescent="0.25">
      <c r="A11086" s="867" t="s">
        <v>18067</v>
      </c>
      <c r="B11086" s="1491" t="s">
        <v>18065</v>
      </c>
      <c r="C11086" s="1492"/>
      <c r="D11086" s="1493"/>
      <c r="E11086" s="1491" t="s">
        <v>18068</v>
      </c>
      <c r="F11086" s="1493"/>
      <c r="G11086" s="868">
        <v>1060.141875</v>
      </c>
    </row>
    <row r="11087" spans="1:7" x14ac:dyDescent="0.25">
      <c r="A11087" s="867" t="s">
        <v>18069</v>
      </c>
      <c r="B11087" s="1491" t="s">
        <v>18065</v>
      </c>
      <c r="C11087" s="1492"/>
      <c r="D11087" s="1493"/>
      <c r="E11087" s="1491" t="s">
        <v>18070</v>
      </c>
      <c r="F11087" s="1493"/>
      <c r="G11087" s="868">
        <v>7934.9999999999982</v>
      </c>
    </row>
    <row r="11088" spans="1:7" x14ac:dyDescent="0.25">
      <c r="A11088" s="867" t="s">
        <v>18071</v>
      </c>
      <c r="B11088" s="1494" t="s">
        <v>18072</v>
      </c>
      <c r="C11088" s="1495"/>
      <c r="D11088" s="1496"/>
      <c r="E11088" s="1491" t="s">
        <v>18058</v>
      </c>
      <c r="F11088" s="1493"/>
      <c r="G11088" s="868">
        <v>1143.580125</v>
      </c>
    </row>
    <row r="11089" spans="1:7" x14ac:dyDescent="0.25">
      <c r="A11089" s="867" t="s">
        <v>18073</v>
      </c>
      <c r="B11089" s="1491" t="s">
        <v>18074</v>
      </c>
      <c r="C11089" s="1492"/>
      <c r="D11089" s="1493"/>
      <c r="E11089" s="1491" t="s">
        <v>18058</v>
      </c>
      <c r="F11089" s="1493"/>
      <c r="G11089" s="868">
        <v>921.33112499999993</v>
      </c>
    </row>
    <row r="11090" spans="1:7" x14ac:dyDescent="0.25">
      <c r="A11090" s="867" t="s">
        <v>18075</v>
      </c>
      <c r="B11090" s="1491" t="s">
        <v>18076</v>
      </c>
      <c r="C11090" s="1492"/>
      <c r="D11090" s="1493"/>
      <c r="E11090" s="1491" t="s">
        <v>18077</v>
      </c>
      <c r="F11090" s="1493"/>
      <c r="G11090" s="868">
        <v>7230.850877249999</v>
      </c>
    </row>
    <row r="11091" spans="1:7" x14ac:dyDescent="0.25">
      <c r="A11091" s="867" t="s">
        <v>18078</v>
      </c>
      <c r="B11091" s="1491" t="s">
        <v>18079</v>
      </c>
      <c r="C11091" s="1492"/>
      <c r="D11091" s="1493"/>
      <c r="E11091" s="1491" t="s">
        <v>18080</v>
      </c>
      <c r="F11091" s="1493"/>
      <c r="G11091" s="868">
        <v>7575.1771094999986</v>
      </c>
    </row>
    <row r="11092" spans="1:7" x14ac:dyDescent="0.25">
      <c r="A11092" s="867" t="s">
        <v>18081</v>
      </c>
      <c r="B11092" s="1491" t="s">
        <v>18082</v>
      </c>
      <c r="C11092" s="1492"/>
      <c r="D11092" s="1493"/>
      <c r="E11092" s="1491" t="s">
        <v>3746</v>
      </c>
      <c r="F11092" s="1493"/>
      <c r="G11092" s="868">
        <v>3939.5653499999999</v>
      </c>
    </row>
    <row r="11093" spans="1:7" x14ac:dyDescent="0.25">
      <c r="A11093" s="867" t="s">
        <v>18083</v>
      </c>
      <c r="B11093" s="1491" t="s">
        <v>18082</v>
      </c>
      <c r="C11093" s="1492"/>
      <c r="D11093" s="1493"/>
      <c r="E11093" s="1497" t="s">
        <v>18084</v>
      </c>
      <c r="F11093" s="1498"/>
      <c r="G11093" s="868">
        <v>4136.5436175000004</v>
      </c>
    </row>
    <row r="11094" spans="1:7" x14ac:dyDescent="0.25">
      <c r="A11094" s="867" t="s">
        <v>8491</v>
      </c>
      <c r="B11094" s="1491" t="s">
        <v>18082</v>
      </c>
      <c r="C11094" s="1492"/>
      <c r="D11094" s="1493"/>
      <c r="E11094" s="1491" t="s">
        <v>18054</v>
      </c>
      <c r="F11094" s="1493"/>
      <c r="G11094" s="868">
        <v>17943.947383049999</v>
      </c>
    </row>
    <row r="11095" spans="1:7" x14ac:dyDescent="0.25">
      <c r="A11095" s="867" t="s">
        <v>18085</v>
      </c>
      <c r="B11095" s="1491" t="s">
        <v>18086</v>
      </c>
      <c r="C11095" s="1492"/>
      <c r="D11095" s="1493"/>
      <c r="E11095" s="1491" t="s">
        <v>3377</v>
      </c>
      <c r="F11095" s="1493"/>
      <c r="G11095" s="868">
        <v>58520.624999999985</v>
      </c>
    </row>
    <row r="11096" spans="1:7" x14ac:dyDescent="0.25">
      <c r="A11096" s="867" t="s">
        <v>2810</v>
      </c>
      <c r="B11096" s="1491" t="s">
        <v>18086</v>
      </c>
      <c r="C11096" s="1492"/>
      <c r="D11096" s="1493"/>
      <c r="E11096" s="1491" t="s">
        <v>1438</v>
      </c>
      <c r="F11096" s="1493"/>
      <c r="G11096" s="868">
        <v>5663.9818399999986</v>
      </c>
    </row>
    <row r="11097" spans="1:7" x14ac:dyDescent="0.25">
      <c r="A11097" s="867" t="s">
        <v>18087</v>
      </c>
      <c r="B11097" s="1491" t="s">
        <v>18086</v>
      </c>
      <c r="C11097" s="1492"/>
      <c r="D11097" s="1493"/>
      <c r="E11097" s="1491" t="s">
        <v>18088</v>
      </c>
      <c r="F11097" s="1493"/>
      <c r="G11097" s="868">
        <v>7870.3138799999979</v>
      </c>
    </row>
    <row r="11098" spans="1:7" x14ac:dyDescent="0.25">
      <c r="A11098" s="867" t="s">
        <v>18089</v>
      </c>
      <c r="B11098" s="1491" t="s">
        <v>18086</v>
      </c>
      <c r="C11098" s="1492"/>
      <c r="D11098" s="1493"/>
      <c r="E11098" s="1491" t="s">
        <v>10550</v>
      </c>
      <c r="F11098" s="1493"/>
      <c r="G11098" s="868">
        <v>2734.0320472968747</v>
      </c>
    </row>
    <row r="11099" spans="1:7" ht="15.75" thickBot="1" x14ac:dyDescent="0.3">
      <c r="A11099" s="1279" t="s">
        <v>17771</v>
      </c>
      <c r="B11099" s="1499" t="s">
        <v>18090</v>
      </c>
      <c r="C11099" s="1500"/>
      <c r="D11099" s="1501"/>
      <c r="E11099" s="1499" t="s">
        <v>4659</v>
      </c>
      <c r="F11099" s="1501"/>
      <c r="G11099" s="1033">
        <v>3845.8530776249995</v>
      </c>
    </row>
    <row r="11100" spans="1:7" ht="19.5" thickBot="1" x14ac:dyDescent="0.3">
      <c r="A11100" s="873" t="s">
        <v>18091</v>
      </c>
      <c r="B11100" s="874"/>
      <c r="C11100" s="874"/>
      <c r="D11100" s="874"/>
      <c r="E11100" s="874"/>
      <c r="F11100" s="874"/>
      <c r="G11100" s="1059">
        <v>0</v>
      </c>
    </row>
    <row r="11101" spans="1:7" x14ac:dyDescent="0.25">
      <c r="A11101" s="787" t="s">
        <v>2760</v>
      </c>
      <c r="B11101" s="810" t="s">
        <v>18092</v>
      </c>
      <c r="C11101" s="790"/>
      <c r="D11101" s="810" t="s">
        <v>18093</v>
      </c>
      <c r="E11101" s="789"/>
      <c r="F11101" s="790"/>
      <c r="G11101" s="791">
        <v>652.45537499999989</v>
      </c>
    </row>
    <row r="11102" spans="1:7" x14ac:dyDescent="0.25">
      <c r="A11102" s="787" t="s">
        <v>3152</v>
      </c>
      <c r="B11102" s="810" t="s">
        <v>18094</v>
      </c>
      <c r="C11102" s="790"/>
      <c r="D11102" s="810" t="s">
        <v>18095</v>
      </c>
      <c r="E11102" s="789"/>
      <c r="F11102" s="790"/>
      <c r="G11102" s="791">
        <v>8787.6157499999972</v>
      </c>
    </row>
    <row r="11103" spans="1:7" x14ac:dyDescent="0.25">
      <c r="A11103" s="787" t="s">
        <v>3154</v>
      </c>
      <c r="B11103" s="810" t="s">
        <v>18096</v>
      </c>
      <c r="C11103" s="790"/>
      <c r="D11103" s="810" t="s">
        <v>18097</v>
      </c>
      <c r="E11103" s="789"/>
      <c r="F11103" s="790"/>
      <c r="G11103" s="791">
        <v>11423.900474999997</v>
      </c>
    </row>
    <row r="11104" spans="1:7" x14ac:dyDescent="0.25">
      <c r="A11104" s="803" t="s">
        <v>18098</v>
      </c>
      <c r="B11104" s="805" t="s">
        <v>18099</v>
      </c>
      <c r="C11104" s="806"/>
      <c r="D11104" s="805" t="s">
        <v>18100</v>
      </c>
      <c r="E11104" s="921"/>
      <c r="F11104" s="806"/>
      <c r="G11104" s="807">
        <v>758.99999999999989</v>
      </c>
    </row>
    <row r="11105" spans="1:7" x14ac:dyDescent="0.25">
      <c r="A11105" s="803" t="s">
        <v>18101</v>
      </c>
      <c r="B11105" s="805" t="s">
        <v>18102</v>
      </c>
      <c r="C11105" s="806"/>
      <c r="D11105" s="805" t="s">
        <v>18103</v>
      </c>
      <c r="E11105" s="921"/>
      <c r="F11105" s="806"/>
      <c r="G11105" s="807">
        <v>922.3</v>
      </c>
    </row>
    <row r="11106" spans="1:7" x14ac:dyDescent="0.25">
      <c r="A11106" s="803" t="s">
        <v>18104</v>
      </c>
      <c r="B11106" s="805" t="s">
        <v>18105</v>
      </c>
      <c r="C11106" s="806"/>
      <c r="D11106" s="805" t="s">
        <v>18106</v>
      </c>
      <c r="E11106" s="921"/>
      <c r="F11106" s="806"/>
      <c r="G11106" s="807">
        <v>1154.5999999999999</v>
      </c>
    </row>
    <row r="11107" spans="1:7" x14ac:dyDescent="0.25">
      <c r="A11107" s="803" t="s">
        <v>18107</v>
      </c>
      <c r="B11107" s="805" t="s">
        <v>18108</v>
      </c>
      <c r="C11107" s="806"/>
      <c r="D11107" s="805" t="s">
        <v>18109</v>
      </c>
      <c r="E11107" s="921"/>
      <c r="F11107" s="806"/>
      <c r="G11107" s="807">
        <v>1455.8999999999999</v>
      </c>
    </row>
    <row r="11108" spans="1:7" x14ac:dyDescent="0.25">
      <c r="A11108" s="787" t="s">
        <v>18110</v>
      </c>
      <c r="B11108" s="810" t="s">
        <v>18111</v>
      </c>
      <c r="C11108" s="790"/>
      <c r="D11108" s="810" t="s">
        <v>9</v>
      </c>
      <c r="E11108" s="789"/>
      <c r="F11108" s="790"/>
      <c r="G11108" s="791">
        <v>7509.5802002812479</v>
      </c>
    </row>
    <row r="11109" spans="1:7" ht="15.75" thickBot="1" x14ac:dyDescent="0.3">
      <c r="A11109" s="787" t="s">
        <v>18112</v>
      </c>
      <c r="B11109" s="810" t="s">
        <v>18113</v>
      </c>
      <c r="C11109" s="790"/>
      <c r="D11109" s="810" t="s">
        <v>9</v>
      </c>
      <c r="E11109" s="789"/>
      <c r="F11109" s="790"/>
      <c r="G11109" s="791">
        <v>10461.210950531249</v>
      </c>
    </row>
    <row r="11110" spans="1:7" ht="19.5" thickBot="1" x14ac:dyDescent="0.3">
      <c r="A11110" s="784" t="s">
        <v>18114</v>
      </c>
      <c r="B11110" s="785"/>
      <c r="C11110" s="785"/>
      <c r="D11110" s="785"/>
      <c r="E11110" s="785"/>
      <c r="F11110" s="785"/>
      <c r="G11110" s="1053">
        <v>0</v>
      </c>
    </row>
    <row r="11111" spans="1:7" x14ac:dyDescent="0.25">
      <c r="A11111" s="792" t="s">
        <v>18115</v>
      </c>
      <c r="B11111" s="814" t="s">
        <v>3746</v>
      </c>
      <c r="C11111" s="795"/>
      <c r="D11111" s="814" t="s">
        <v>9</v>
      </c>
      <c r="E11111" s="794"/>
      <c r="F11111" s="795"/>
      <c r="G11111" s="796">
        <v>16058.912512499999</v>
      </c>
    </row>
    <row r="11112" spans="1:7" x14ac:dyDescent="0.25">
      <c r="A11112" s="787" t="s">
        <v>18116</v>
      </c>
      <c r="B11112" s="810" t="s">
        <v>3746</v>
      </c>
      <c r="C11112" s="790"/>
      <c r="D11112" s="810" t="s">
        <v>18117</v>
      </c>
      <c r="E11112" s="789"/>
      <c r="F11112" s="790"/>
      <c r="G11112" s="791">
        <v>16911.46875</v>
      </c>
    </row>
    <row r="11113" spans="1:7" x14ac:dyDescent="0.25">
      <c r="A11113" s="787" t="s">
        <v>18118</v>
      </c>
      <c r="B11113" s="810" t="s">
        <v>1438</v>
      </c>
      <c r="C11113" s="790"/>
      <c r="D11113" s="810" t="s">
        <v>18119</v>
      </c>
      <c r="E11113" s="789"/>
      <c r="F11113" s="790"/>
      <c r="G11113" s="791">
        <v>16512.665568749999</v>
      </c>
    </row>
    <row r="11114" spans="1:7" x14ac:dyDescent="0.25">
      <c r="A11114" s="787" t="s">
        <v>18120</v>
      </c>
      <c r="B11114" s="810" t="s">
        <v>18121</v>
      </c>
      <c r="C11114" s="790"/>
      <c r="D11114" s="810" t="s">
        <v>18117</v>
      </c>
      <c r="E11114" s="789"/>
      <c r="F11114" s="790"/>
      <c r="G11114" s="791">
        <v>16512.665568749999</v>
      </c>
    </row>
    <row r="11115" spans="1:7" x14ac:dyDescent="0.25">
      <c r="A11115" s="803" t="s">
        <v>18122</v>
      </c>
      <c r="B11115" s="805" t="s">
        <v>11</v>
      </c>
      <c r="C11115" s="806"/>
      <c r="D11115" s="805" t="s">
        <v>12252</v>
      </c>
      <c r="E11115" s="921"/>
      <c r="F11115" s="806"/>
      <c r="G11115" s="807">
        <v>50814.094975312495</v>
      </c>
    </row>
    <row r="11116" spans="1:7" x14ac:dyDescent="0.25">
      <c r="A11116" s="787" t="s">
        <v>18123</v>
      </c>
      <c r="B11116" s="810" t="s">
        <v>18124</v>
      </c>
      <c r="C11116" s="790"/>
      <c r="D11116" s="810" t="s">
        <v>18125</v>
      </c>
      <c r="E11116" s="789"/>
      <c r="F11116" s="790"/>
      <c r="G11116" s="791">
        <v>68427.291532406234</v>
      </c>
    </row>
    <row r="11117" spans="1:7" x14ac:dyDescent="0.25">
      <c r="A11117" s="803" t="s">
        <v>18126</v>
      </c>
      <c r="B11117" s="805" t="s">
        <v>3839</v>
      </c>
      <c r="C11117" s="806"/>
      <c r="D11117" s="805" t="s">
        <v>18049</v>
      </c>
      <c r="E11117" s="921"/>
      <c r="F11117" s="806"/>
      <c r="G11117" s="807">
        <v>16580.575084124997</v>
      </c>
    </row>
    <row r="11118" spans="1:7" ht="15.75" thickBot="1" x14ac:dyDescent="0.3">
      <c r="A11118" s="792" t="s">
        <v>6227</v>
      </c>
      <c r="B11118" s="814" t="s">
        <v>18127</v>
      </c>
      <c r="C11118" s="795"/>
      <c r="D11118" s="814" t="s">
        <v>18128</v>
      </c>
      <c r="E11118" s="794"/>
      <c r="F11118" s="795"/>
      <c r="G11118" s="796">
        <v>27649.475363249996</v>
      </c>
    </row>
    <row r="11119" spans="1:7" ht="19.5" thickBot="1" x14ac:dyDescent="0.3">
      <c r="A11119" s="784" t="s">
        <v>18129</v>
      </c>
      <c r="B11119" s="785"/>
      <c r="C11119" s="785"/>
      <c r="D11119" s="785"/>
      <c r="E11119" s="785"/>
      <c r="F11119" s="785"/>
      <c r="G11119" s="1053">
        <v>0</v>
      </c>
    </row>
    <row r="11120" spans="1:7" x14ac:dyDescent="0.25">
      <c r="A11120" s="792" t="s">
        <v>18130</v>
      </c>
      <c r="B11120" s="880" t="s">
        <v>18131</v>
      </c>
      <c r="C11120" s="929"/>
      <c r="D11120" s="929"/>
      <c r="E11120" s="879"/>
      <c r="F11120" s="813" t="s">
        <v>12173</v>
      </c>
      <c r="G11120" s="796">
        <v>14962.770075093746</v>
      </c>
    </row>
    <row r="11121" spans="1:7" x14ac:dyDescent="0.25">
      <c r="A11121" s="792" t="s">
        <v>18132</v>
      </c>
      <c r="B11121" s="814" t="s">
        <v>18133</v>
      </c>
      <c r="C11121" s="794"/>
      <c r="D11121" s="794"/>
      <c r="E11121" s="795"/>
      <c r="F11121" s="813" t="s">
        <v>12173</v>
      </c>
      <c r="G11121" s="796">
        <v>12489.65151525</v>
      </c>
    </row>
    <row r="11122" spans="1:7" x14ac:dyDescent="0.25">
      <c r="A11122" s="803" t="s">
        <v>18134</v>
      </c>
      <c r="B11122" s="805" t="s">
        <v>18135</v>
      </c>
      <c r="C11122" s="921"/>
      <c r="D11122" s="921"/>
      <c r="E11122" s="806"/>
      <c r="F11122" s="804" t="s">
        <v>986</v>
      </c>
      <c r="G11122" s="807">
        <v>2059.1324999999997</v>
      </c>
    </row>
    <row r="11123" spans="1:7" x14ac:dyDescent="0.25">
      <c r="A11123" s="803" t="s">
        <v>18136</v>
      </c>
      <c r="B11123" s="805" t="s">
        <v>18137</v>
      </c>
      <c r="C11123" s="921"/>
      <c r="D11123" s="921"/>
      <c r="E11123" s="806"/>
      <c r="F11123" s="804" t="s">
        <v>111</v>
      </c>
      <c r="G11123" s="807">
        <v>2283.2962499999999</v>
      </c>
    </row>
    <row r="11124" spans="1:7" x14ac:dyDescent="0.25">
      <c r="A11124" s="803" t="s">
        <v>18138</v>
      </c>
      <c r="B11124" s="805" t="s">
        <v>18139</v>
      </c>
      <c r="C11124" s="921"/>
      <c r="D11124" s="921"/>
      <c r="E11124" s="806"/>
      <c r="F11124" s="804" t="s">
        <v>4032</v>
      </c>
      <c r="G11124" s="807">
        <v>9377.3846250000006</v>
      </c>
    </row>
    <row r="11125" spans="1:7" x14ac:dyDescent="0.25">
      <c r="A11125" s="803" t="s">
        <v>18140</v>
      </c>
      <c r="B11125" s="805" t="s">
        <v>18141</v>
      </c>
      <c r="C11125" s="921"/>
      <c r="D11125" s="921"/>
      <c r="E11125" s="806"/>
      <c r="F11125" s="804" t="s">
        <v>4032</v>
      </c>
      <c r="G11125" s="807">
        <v>10143.905624999999</v>
      </c>
    </row>
    <row r="11126" spans="1:7" x14ac:dyDescent="0.25">
      <c r="A11126" s="1118" t="s">
        <v>8489</v>
      </c>
      <c r="B11126" s="1441" t="s">
        <v>17753</v>
      </c>
      <c r="C11126" s="1442"/>
      <c r="D11126" s="1442"/>
      <c r="E11126" s="1443"/>
      <c r="F11126" s="1119" t="s">
        <v>17754</v>
      </c>
      <c r="G11126" s="1121">
        <v>19437.29034</v>
      </c>
    </row>
    <row r="11127" spans="1:7" x14ac:dyDescent="0.25">
      <c r="A11127" s="1118" t="s">
        <v>17755</v>
      </c>
      <c r="B11127" s="1441" t="s">
        <v>17756</v>
      </c>
      <c r="C11127" s="1442"/>
      <c r="D11127" s="1442"/>
      <c r="E11127" s="1443"/>
      <c r="F11127" s="1119" t="s">
        <v>17757</v>
      </c>
      <c r="G11127" s="1121">
        <v>19719.318688874999</v>
      </c>
    </row>
    <row r="11128" spans="1:7" x14ac:dyDescent="0.25">
      <c r="A11128" s="803" t="s">
        <v>17758</v>
      </c>
      <c r="B11128" s="1047" t="s">
        <v>18142</v>
      </c>
      <c r="C11128" s="921"/>
      <c r="D11128" s="921"/>
      <c r="E11128" s="806"/>
      <c r="F11128" s="804" t="s">
        <v>986</v>
      </c>
      <c r="G11128" s="807">
        <v>3719.5312499999991</v>
      </c>
    </row>
    <row r="11129" spans="1:7" x14ac:dyDescent="0.25">
      <c r="A11129" s="803" t="s">
        <v>17760</v>
      </c>
      <c r="B11129" s="1047" t="s">
        <v>18143</v>
      </c>
      <c r="C11129" s="921"/>
      <c r="D11129" s="921"/>
      <c r="E11129" s="806"/>
      <c r="F11129" s="804" t="s">
        <v>111</v>
      </c>
      <c r="G11129" s="807">
        <v>3933.7762499999994</v>
      </c>
    </row>
    <row r="11130" spans="1:7" ht="15.75" thickBot="1" x14ac:dyDescent="0.3">
      <c r="A11130" s="974" t="s">
        <v>17762</v>
      </c>
      <c r="B11130" s="1502" t="s">
        <v>18144</v>
      </c>
      <c r="C11130" s="977"/>
      <c r="D11130" s="977"/>
      <c r="E11130" s="978"/>
      <c r="F11130" s="975" t="s">
        <v>111</v>
      </c>
      <c r="G11130" s="979">
        <v>3463.6274999999996</v>
      </c>
    </row>
    <row r="11131" spans="1:7" ht="19.5" thickBot="1" x14ac:dyDescent="0.3">
      <c r="A11131" s="1330" t="s">
        <v>18145</v>
      </c>
      <c r="B11131" s="1331"/>
      <c r="C11131" s="1331"/>
      <c r="D11131" s="1331"/>
      <c r="E11131" s="1331"/>
      <c r="F11131" s="1331"/>
      <c r="G11131" s="1332">
        <v>0</v>
      </c>
    </row>
    <row r="11132" spans="1:7" x14ac:dyDescent="0.25">
      <c r="A11132" s="1104" t="s">
        <v>18146</v>
      </c>
      <c r="B11132" s="1105" t="s">
        <v>18147</v>
      </c>
      <c r="C11132" s="990"/>
      <c r="D11132" s="1105" t="s">
        <v>18148</v>
      </c>
      <c r="E11132" s="990"/>
      <c r="F11132" s="990"/>
      <c r="G11132" s="991">
        <v>624028.84462668747</v>
      </c>
    </row>
    <row r="11133" spans="1:7" ht="15.75" thickBot="1" x14ac:dyDescent="0.3">
      <c r="A11133" s="1279" t="s">
        <v>18149</v>
      </c>
      <c r="B11133" s="1335" t="s">
        <v>18147</v>
      </c>
      <c r="C11133" s="1355"/>
      <c r="D11133" s="1335" t="s">
        <v>18150</v>
      </c>
      <c r="E11133" s="1355"/>
      <c r="F11133" s="1355"/>
      <c r="G11133" s="1033">
        <v>548144.21376000007</v>
      </c>
    </row>
    <row r="11134" spans="1:7" ht="15.75" x14ac:dyDescent="0.25">
      <c r="A11134" s="223" t="s">
        <v>18151</v>
      </c>
      <c r="B11134" s="1503" t="s">
        <v>18152</v>
      </c>
      <c r="C11134" s="1504" t="s">
        <v>18153</v>
      </c>
      <c r="D11134" s="1504"/>
      <c r="G11134" s="1505">
        <v>52832.134292437491</v>
      </c>
    </row>
    <row r="11135" spans="1:7" ht="15.75" x14ac:dyDescent="0.25">
      <c r="A11135" s="201" t="s">
        <v>12198</v>
      </c>
      <c r="B11135" s="1506" t="s">
        <v>18154</v>
      </c>
      <c r="C11135" s="1507" t="s">
        <v>18155</v>
      </c>
      <c r="D11135" s="1507"/>
      <c r="G11135" s="1508">
        <v>10098.548272312499</v>
      </c>
    </row>
    <row r="11136" spans="1:7" ht="15.75" x14ac:dyDescent="0.25">
      <c r="A11136" s="201" t="s">
        <v>12284</v>
      </c>
      <c r="B11136" s="1506" t="s">
        <v>18156</v>
      </c>
      <c r="C11136" s="1507" t="s">
        <v>18157</v>
      </c>
      <c r="D11136" s="1507"/>
      <c r="G11136" s="1508">
        <v>49463.138412187494</v>
      </c>
    </row>
    <row r="11137" spans="1:7" ht="15.75" x14ac:dyDescent="0.25">
      <c r="A11137" s="201" t="s">
        <v>12286</v>
      </c>
      <c r="B11137" s="1506" t="s">
        <v>18158</v>
      </c>
      <c r="C11137" s="1507" t="s">
        <v>18159</v>
      </c>
      <c r="D11137" s="1507"/>
      <c r="G11137" s="1508">
        <v>49463.138412187494</v>
      </c>
    </row>
    <row r="11138" spans="1:7" ht="15.75" x14ac:dyDescent="0.25">
      <c r="A11138" s="201" t="s">
        <v>11996</v>
      </c>
      <c r="B11138" s="1506" t="s">
        <v>18160</v>
      </c>
      <c r="C11138" s="1507" t="s">
        <v>18161</v>
      </c>
      <c r="D11138" s="1507"/>
      <c r="G11138" s="1508">
        <v>78420.299394937494</v>
      </c>
    </row>
    <row r="11139" spans="1:7" ht="15.75" x14ac:dyDescent="0.25">
      <c r="A11139" s="201" t="s">
        <v>12671</v>
      </c>
      <c r="B11139" s="1506" t="s">
        <v>18162</v>
      </c>
      <c r="C11139" s="1507" t="s">
        <v>18163</v>
      </c>
      <c r="D11139" s="1507"/>
      <c r="G11139" s="1508" t="s">
        <v>9</v>
      </c>
    </row>
    <row r="11140" spans="1:7" ht="15.75" x14ac:dyDescent="0.25">
      <c r="A11140" s="201" t="s">
        <v>18164</v>
      </c>
      <c r="B11140" s="1506" t="s">
        <v>18165</v>
      </c>
      <c r="C11140" s="1507" t="s">
        <v>18166</v>
      </c>
      <c r="D11140" s="1507"/>
      <c r="G11140" s="1508">
        <v>7173.4631718749997</v>
      </c>
    </row>
    <row r="11141" spans="1:7" ht="15.75" x14ac:dyDescent="0.25">
      <c r="A11141" s="201" t="s">
        <v>18167</v>
      </c>
      <c r="B11141" s="1506" t="s">
        <v>18168</v>
      </c>
      <c r="C11141" s="1507" t="s">
        <v>18169</v>
      </c>
      <c r="D11141" s="1507"/>
      <c r="G11141" s="1508">
        <v>7173.4631718749997</v>
      </c>
    </row>
    <row r="11142" spans="1:7" ht="15.75" x14ac:dyDescent="0.25">
      <c r="A11142" s="201" t="s">
        <v>18170</v>
      </c>
      <c r="B11142" s="1506" t="s">
        <v>18171</v>
      </c>
      <c r="C11142" s="1507" t="s">
        <v>18172</v>
      </c>
      <c r="D11142" s="1507"/>
      <c r="G11142" s="1508">
        <v>7691.6403939374977</v>
      </c>
    </row>
    <row r="11143" spans="1:7" ht="15.75" x14ac:dyDescent="0.25">
      <c r="A11143" s="1509" t="s">
        <v>18173</v>
      </c>
      <c r="B11143" s="1510" t="s">
        <v>18174</v>
      </c>
      <c r="C11143" s="1511" t="s">
        <v>18175</v>
      </c>
      <c r="D11143" s="1511"/>
      <c r="G11143" s="1512">
        <v>6096.599759249998</v>
      </c>
    </row>
    <row r="11144" spans="1:7" ht="15.75" x14ac:dyDescent="0.25">
      <c r="A11144" s="1509" t="s">
        <v>18176</v>
      </c>
      <c r="B11144" s="1510" t="s">
        <v>18177</v>
      </c>
      <c r="C11144" s="1511" t="s">
        <v>18178</v>
      </c>
      <c r="D11144" s="1511"/>
      <c r="G11144" s="1512">
        <v>24950.148848624991</v>
      </c>
    </row>
    <row r="11145" spans="1:7" ht="15.75" x14ac:dyDescent="0.25">
      <c r="A11145" s="1509" t="s">
        <v>18179</v>
      </c>
      <c r="B11145" s="1510" t="s">
        <v>18180</v>
      </c>
      <c r="C11145" s="1511" t="s">
        <v>18181</v>
      </c>
      <c r="D11145" s="1511"/>
      <c r="G11145" s="1512">
        <v>31362.3809874375</v>
      </c>
    </row>
    <row r="11146" spans="1:7" ht="16.5" thickBot="1" x14ac:dyDescent="0.3">
      <c r="A11146" s="1513" t="s">
        <v>18182</v>
      </c>
      <c r="B11146" s="1514" t="s">
        <v>18183</v>
      </c>
      <c r="C11146" s="1515" t="s">
        <v>18184</v>
      </c>
      <c r="D11146" s="1515"/>
      <c r="G11146" s="1516">
        <v>9448.7169026249994</v>
      </c>
    </row>
    <row r="11147" spans="1:7" ht="19.5" thickBot="1" x14ac:dyDescent="0.3">
      <c r="A11147" s="1517"/>
      <c r="B11147" s="1518" t="s">
        <v>18185</v>
      </c>
      <c r="C11147" s="1518"/>
      <c r="D11147" s="1518"/>
      <c r="G11147" s="1519">
        <v>0</v>
      </c>
    </row>
    <row r="11148" spans="1:7" ht="15.75" x14ac:dyDescent="0.25">
      <c r="A11148" s="201" t="s">
        <v>18186</v>
      </c>
      <c r="B11148" s="1506" t="s">
        <v>18187</v>
      </c>
      <c r="C11148" s="1507" t="s">
        <v>18188</v>
      </c>
      <c r="D11148" s="1507"/>
      <c r="G11148" s="1508">
        <v>3352.1171433749992</v>
      </c>
    </row>
    <row r="11149" spans="1:7" ht="15.75" x14ac:dyDescent="0.25">
      <c r="A11149" s="201" t="s">
        <v>18189</v>
      </c>
      <c r="B11149" s="1506" t="s">
        <v>18190</v>
      </c>
      <c r="C11149" s="1507" t="s">
        <v>18191</v>
      </c>
      <c r="D11149" s="1507"/>
      <c r="G11149" s="1508">
        <v>1014.4120861874998</v>
      </c>
    </row>
    <row r="11150" spans="1:7" ht="15.75" x14ac:dyDescent="0.25">
      <c r="A11150" s="201" t="s">
        <v>18192</v>
      </c>
      <c r="B11150" s="1506" t="s">
        <v>18193</v>
      </c>
      <c r="C11150" s="1507" t="s">
        <v>18194</v>
      </c>
      <c r="D11150" s="1507"/>
      <c r="G11150" s="1508">
        <v>2145.2874568124994</v>
      </c>
    </row>
    <row r="11151" spans="1:7" ht="16.5" thickBot="1" x14ac:dyDescent="0.3">
      <c r="A11151" s="201" t="s">
        <v>18195</v>
      </c>
      <c r="B11151" s="1506" t="s">
        <v>18196</v>
      </c>
      <c r="C11151" s="1507" t="s">
        <v>18197</v>
      </c>
      <c r="D11151" s="1507"/>
      <c r="G11151" s="1508">
        <v>118966.40111606248</v>
      </c>
    </row>
    <row r="11152" spans="1:7" ht="21.75" thickBot="1" x14ac:dyDescent="0.3">
      <c r="A11152" s="1517"/>
      <c r="B11152" s="1520" t="s">
        <v>18198</v>
      </c>
      <c r="C11152" s="1520"/>
      <c r="D11152" s="1520"/>
      <c r="G11152" s="1519">
        <v>0</v>
      </c>
    </row>
    <row r="11153" spans="1:7" ht="15.75" x14ac:dyDescent="0.25">
      <c r="A11153" s="201" t="s">
        <v>18199</v>
      </c>
      <c r="B11153" s="1506" t="s">
        <v>18200</v>
      </c>
      <c r="C11153" s="1507" t="s">
        <v>18201</v>
      </c>
      <c r="D11153" s="1507"/>
      <c r="G11153" s="1508">
        <v>93973.671817593728</v>
      </c>
    </row>
    <row r="11154" spans="1:7" ht="15.75" x14ac:dyDescent="0.25">
      <c r="A11154" s="201" t="s">
        <v>18202</v>
      </c>
      <c r="B11154" s="1506" t="s">
        <v>18203</v>
      </c>
      <c r="C11154" s="1507" t="s">
        <v>18204</v>
      </c>
      <c r="D11154" s="1507"/>
      <c r="G11154" s="1508">
        <v>52207.774471124991</v>
      </c>
    </row>
    <row r="11155" spans="1:7" ht="15.75" x14ac:dyDescent="0.25">
      <c r="A11155" s="201" t="s">
        <v>18205</v>
      </c>
      <c r="B11155" s="1506" t="s">
        <v>18206</v>
      </c>
      <c r="C11155" s="1507" t="s">
        <v>18207</v>
      </c>
      <c r="D11155" s="1507"/>
      <c r="G11155" s="1508">
        <v>120823.52250149997</v>
      </c>
    </row>
    <row r="11156" spans="1:7" ht="15.75" x14ac:dyDescent="0.25">
      <c r="A11156" s="201" t="s">
        <v>18208</v>
      </c>
      <c r="B11156" s="1506" t="s">
        <v>18206</v>
      </c>
      <c r="C11156" s="1507" t="s">
        <v>18209</v>
      </c>
      <c r="D11156" s="1507"/>
      <c r="G11156" s="1508">
        <v>120823.52250149997</v>
      </c>
    </row>
    <row r="11157" spans="1:7" ht="15.75" x14ac:dyDescent="0.25">
      <c r="A11157" s="201" t="s">
        <v>18210</v>
      </c>
      <c r="B11157" s="1506" t="s">
        <v>18211</v>
      </c>
      <c r="C11157" s="1507" t="s">
        <v>18212</v>
      </c>
      <c r="D11157" s="1507"/>
      <c r="G11157" s="1508">
        <v>52207.774471124991</v>
      </c>
    </row>
    <row r="11158" spans="1:7" ht="15.75" x14ac:dyDescent="0.25">
      <c r="A11158" s="201" t="s">
        <v>18213</v>
      </c>
      <c r="B11158" s="1506" t="s">
        <v>18214</v>
      </c>
      <c r="C11158" s="1507" t="s">
        <v>18215</v>
      </c>
      <c r="D11158" s="1507"/>
      <c r="G11158" s="1508">
        <v>65635.116541312484</v>
      </c>
    </row>
    <row r="11159" spans="1:7" ht="15.75" x14ac:dyDescent="0.25">
      <c r="A11159" s="201" t="s">
        <v>18216</v>
      </c>
      <c r="B11159" s="1506" t="s">
        <v>18217</v>
      </c>
      <c r="C11159" s="1507" t="s">
        <v>18218</v>
      </c>
      <c r="D11159" s="1507"/>
      <c r="G11159" s="1508">
        <v>65635.116541312484</v>
      </c>
    </row>
    <row r="11160" spans="1:7" ht="15.75" x14ac:dyDescent="0.25">
      <c r="A11160" s="201" t="s">
        <v>18219</v>
      </c>
      <c r="B11160" s="1506" t="s">
        <v>18220</v>
      </c>
      <c r="C11160" s="1507" t="s">
        <v>18221</v>
      </c>
      <c r="D11160" s="1507"/>
      <c r="G11160" s="1508">
        <v>93973.671817593728</v>
      </c>
    </row>
    <row r="11161" spans="1:7" ht="15.75" x14ac:dyDescent="0.25">
      <c r="A11161" s="201" t="s">
        <v>17737</v>
      </c>
      <c r="B11161" s="1506" t="s">
        <v>18222</v>
      </c>
      <c r="C11161" s="1507" t="s">
        <v>18223</v>
      </c>
      <c r="D11161" s="1507"/>
      <c r="G11161" s="1508">
        <v>13337.276447812497</v>
      </c>
    </row>
    <row r="11162" spans="1:7" ht="15.75" x14ac:dyDescent="0.25">
      <c r="A11162" s="1521" t="s">
        <v>17739</v>
      </c>
      <c r="B11162" s="1522" t="s">
        <v>18224</v>
      </c>
      <c r="C11162" s="1523" t="s">
        <v>18225</v>
      </c>
      <c r="D11162" s="1523"/>
      <c r="G11162" s="1524">
        <v>21881.057434031249</v>
      </c>
    </row>
    <row r="11163" spans="1:7" ht="15.75" x14ac:dyDescent="0.25">
      <c r="A11163" s="1521" t="s">
        <v>18226</v>
      </c>
      <c r="B11163" s="1522" t="s">
        <v>18227</v>
      </c>
      <c r="C11163" s="1523" t="s">
        <v>18228</v>
      </c>
      <c r="D11163" s="1523"/>
      <c r="G11163" s="1524">
        <v>54137.93475431249</v>
      </c>
    </row>
    <row r="11164" spans="1:7" ht="15.75" x14ac:dyDescent="0.25">
      <c r="A11164" s="1521" t="s">
        <v>18229</v>
      </c>
      <c r="B11164" s="1522" t="s">
        <v>18230</v>
      </c>
      <c r="C11164" s="1525" t="s">
        <v>18231</v>
      </c>
      <c r="D11164" s="1525"/>
      <c r="G11164" s="1524">
        <v>44881.865616656236</v>
      </c>
    </row>
    <row r="11165" spans="1:7" ht="15.75" x14ac:dyDescent="0.25">
      <c r="A11165" s="1521" t="s">
        <v>18232</v>
      </c>
      <c r="B11165" s="1522" t="s">
        <v>18233</v>
      </c>
      <c r="C11165" s="1523" t="s">
        <v>18234</v>
      </c>
      <c r="D11165" s="1523"/>
      <c r="G11165" s="1524">
        <v>33201.01248384374</v>
      </c>
    </row>
    <row r="11166" spans="1:7" ht="15.75" x14ac:dyDescent="0.25">
      <c r="A11166" s="1521" t="s">
        <v>18112</v>
      </c>
      <c r="B11166" s="1522" t="s">
        <v>18235</v>
      </c>
      <c r="C11166" s="1523" t="s">
        <v>18236</v>
      </c>
      <c r="D11166" s="1523"/>
      <c r="G11166" s="1524">
        <v>10461.210950531249</v>
      </c>
    </row>
    <row r="11167" spans="1:7" ht="15.75" x14ac:dyDescent="0.25">
      <c r="A11167" s="1521" t="s">
        <v>18110</v>
      </c>
      <c r="B11167" s="1522" t="s">
        <v>18237</v>
      </c>
      <c r="C11167" s="1523" t="s">
        <v>18238</v>
      </c>
      <c r="D11167" s="1523"/>
      <c r="G11167" s="1524">
        <v>7509.5802002812479</v>
      </c>
    </row>
    <row r="11168" spans="1:7" ht="15.75" x14ac:dyDescent="0.25">
      <c r="A11168" s="1521" t="s">
        <v>18239</v>
      </c>
      <c r="B11168" s="1522" t="s">
        <v>18240</v>
      </c>
      <c r="C11168" s="1523" t="s">
        <v>18241</v>
      </c>
      <c r="D11168" s="1523"/>
      <c r="G11168" s="1524" t="s">
        <v>9</v>
      </c>
    </row>
    <row r="11169" spans="1:7" ht="15.75" x14ac:dyDescent="0.25">
      <c r="A11169" s="1521" t="s">
        <v>18242</v>
      </c>
      <c r="B11169" s="1522" t="s">
        <v>18243</v>
      </c>
      <c r="C11169" s="1523" t="s">
        <v>18244</v>
      </c>
      <c r="D11169" s="1523"/>
      <c r="G11169" s="1524" t="s">
        <v>9</v>
      </c>
    </row>
    <row r="11170" spans="1:7" ht="15.75" x14ac:dyDescent="0.25">
      <c r="A11170" s="1521" t="s">
        <v>18245</v>
      </c>
      <c r="B11170" s="1522" t="s">
        <v>18246</v>
      </c>
      <c r="C11170" s="1523" t="s">
        <v>18247</v>
      </c>
      <c r="D11170" s="1523"/>
      <c r="G11170" s="1524" t="s">
        <v>9</v>
      </c>
    </row>
    <row r="11171" spans="1:7" ht="15.75" x14ac:dyDescent="0.25">
      <c r="A11171" s="193" t="s">
        <v>18248</v>
      </c>
      <c r="B11171" s="1526" t="s">
        <v>18249</v>
      </c>
      <c r="C11171" s="1527" t="s">
        <v>18250</v>
      </c>
      <c r="D11171" s="1527"/>
      <c r="G11171" s="1528">
        <v>6990.1398749999989</v>
      </c>
    </row>
    <row r="11172" spans="1:7" ht="15.75" x14ac:dyDescent="0.25">
      <c r="A11172" s="193" t="s">
        <v>18251</v>
      </c>
      <c r="B11172" s="1526" t="s">
        <v>18252</v>
      </c>
      <c r="C11172" s="1527" t="s">
        <v>18253</v>
      </c>
      <c r="D11172" s="1527"/>
      <c r="G11172" s="1528" t="s">
        <v>9</v>
      </c>
    </row>
    <row r="11173" spans="1:7" ht="15.75" x14ac:dyDescent="0.25">
      <c r="A11173" s="1509" t="s">
        <v>562</v>
      </c>
      <c r="B11173" s="1510" t="s">
        <v>18254</v>
      </c>
      <c r="C11173" s="1511" t="s">
        <v>18255</v>
      </c>
      <c r="D11173" s="1511"/>
      <c r="G11173" s="1512">
        <v>460.32918749999993</v>
      </c>
    </row>
    <row r="11174" spans="1:7" ht="15.75" x14ac:dyDescent="0.25">
      <c r="A11174" s="1521" t="s">
        <v>18256</v>
      </c>
      <c r="B11174" s="1522" t="s">
        <v>18257</v>
      </c>
      <c r="C11174" s="1523" t="s">
        <v>18258</v>
      </c>
      <c r="D11174" s="1523"/>
      <c r="G11174" s="1524">
        <v>5949.9849130312487</v>
      </c>
    </row>
    <row r="11175" spans="1:7" ht="15.75" x14ac:dyDescent="0.25">
      <c r="A11175" s="1521" t="s">
        <v>18259</v>
      </c>
      <c r="B11175" s="1522" t="s">
        <v>18260</v>
      </c>
      <c r="C11175" s="1523" t="s">
        <v>18261</v>
      </c>
      <c r="D11175" s="1523"/>
      <c r="G11175" s="1524">
        <v>5949.9849130312487</v>
      </c>
    </row>
    <row r="11176" spans="1:7" ht="15.75" x14ac:dyDescent="0.25">
      <c r="A11176" s="1521" t="s">
        <v>18262</v>
      </c>
      <c r="B11176" s="1522" t="s">
        <v>18263</v>
      </c>
      <c r="C11176" s="1523" t="s">
        <v>18264</v>
      </c>
      <c r="D11176" s="1523"/>
      <c r="G11176" s="1524">
        <v>13180.835790281246</v>
      </c>
    </row>
    <row r="11177" spans="1:7" ht="15.75" x14ac:dyDescent="0.25">
      <c r="A11177" s="1521" t="s">
        <v>18265</v>
      </c>
      <c r="B11177" s="1522" t="s">
        <v>18266</v>
      </c>
      <c r="C11177" s="1523" t="s">
        <v>18267</v>
      </c>
      <c r="D11177" s="1523"/>
      <c r="G11177" s="1524">
        <v>9692.6913719999993</v>
      </c>
    </row>
    <row r="11178" spans="1:7" ht="15.75" x14ac:dyDescent="0.25">
      <c r="A11178" s="1521" t="s">
        <v>18268</v>
      </c>
      <c r="B11178" s="1522" t="s">
        <v>18269</v>
      </c>
      <c r="C11178" s="1523" t="s">
        <v>18270</v>
      </c>
      <c r="D11178" s="1523"/>
      <c r="G11178" s="1524">
        <v>9692.6913719999993</v>
      </c>
    </row>
    <row r="11179" spans="1:7" ht="15.75" x14ac:dyDescent="0.25">
      <c r="A11179" s="1521" t="s">
        <v>18075</v>
      </c>
      <c r="B11179" s="1522" t="s">
        <v>18271</v>
      </c>
      <c r="C11179" s="1523" t="s">
        <v>18272</v>
      </c>
      <c r="D11179" s="1523"/>
      <c r="G11179" s="1524">
        <v>7230.850877249999</v>
      </c>
    </row>
    <row r="11180" spans="1:7" ht="15.75" x14ac:dyDescent="0.25">
      <c r="A11180" s="1521" t="s">
        <v>18273</v>
      </c>
      <c r="B11180" s="1522" t="s">
        <v>18274</v>
      </c>
      <c r="C11180" s="1523" t="s">
        <v>18275</v>
      </c>
      <c r="D11180" s="1523"/>
      <c r="G11180" s="1524">
        <v>12731.324338687496</v>
      </c>
    </row>
    <row r="11181" spans="1:7" ht="15.75" x14ac:dyDescent="0.25">
      <c r="A11181" s="193" t="s">
        <v>17824</v>
      </c>
      <c r="B11181" s="1526" t="s">
        <v>18276</v>
      </c>
      <c r="C11181" s="1527" t="s">
        <v>18277</v>
      </c>
      <c r="D11181" s="1527"/>
      <c r="G11181" s="1528" t="s">
        <v>9</v>
      </c>
    </row>
    <row r="11182" spans="1:7" ht="15.75" x14ac:dyDescent="0.25">
      <c r="A11182" s="201" t="s">
        <v>18278</v>
      </c>
      <c r="B11182" s="1506" t="s">
        <v>18279</v>
      </c>
      <c r="C11182" s="1507" t="s">
        <v>18280</v>
      </c>
      <c r="D11182" s="1507"/>
      <c r="G11182" s="1508">
        <v>84282.591597749997</v>
      </c>
    </row>
    <row r="11183" spans="1:7" ht="15.75" x14ac:dyDescent="0.25">
      <c r="A11183" s="201" t="s">
        <v>18281</v>
      </c>
      <c r="B11183" s="1506" t="s">
        <v>18282</v>
      </c>
      <c r="C11183" s="1507" t="s">
        <v>18283</v>
      </c>
      <c r="D11183" s="1507"/>
      <c r="G11183" s="1508">
        <v>6728.1714044999972</v>
      </c>
    </row>
    <row r="11184" spans="1:7" ht="15.75" x14ac:dyDescent="0.25">
      <c r="A11184" s="201" t="s">
        <v>18284</v>
      </c>
      <c r="B11184" s="1506" t="s">
        <v>18285</v>
      </c>
      <c r="C11184" s="1507" t="s">
        <v>18286</v>
      </c>
      <c r="D11184" s="1507"/>
      <c r="G11184" s="1508">
        <v>6728.1714044999972</v>
      </c>
    </row>
    <row r="11185" spans="1:7" ht="15.75" x14ac:dyDescent="0.25">
      <c r="A11185" s="1521" t="s">
        <v>17965</v>
      </c>
      <c r="B11185" s="1522" t="s">
        <v>18287</v>
      </c>
      <c r="C11185" s="1523" t="s">
        <v>18288</v>
      </c>
      <c r="D11185" s="1523"/>
      <c r="G11185" s="1524">
        <v>15818.291870062498</v>
      </c>
    </row>
    <row r="11186" spans="1:7" ht="15.75" x14ac:dyDescent="0.25">
      <c r="A11186" s="1521" t="s">
        <v>18289</v>
      </c>
      <c r="B11186" s="1522" t="s">
        <v>18290</v>
      </c>
      <c r="C11186" s="1523" t="s">
        <v>18291</v>
      </c>
      <c r="D11186" s="1523"/>
      <c r="G11186" s="1524">
        <v>9214.1791815937468</v>
      </c>
    </row>
    <row r="11187" spans="1:7" ht="15.75" x14ac:dyDescent="0.25">
      <c r="A11187" s="1521" t="s">
        <v>17967</v>
      </c>
      <c r="B11187" s="1522" t="s">
        <v>18292</v>
      </c>
      <c r="C11187" s="1523" t="s">
        <v>18293</v>
      </c>
      <c r="D11187" s="1523"/>
      <c r="G11187" s="1524">
        <v>20004.065171999999</v>
      </c>
    </row>
    <row r="11188" spans="1:7" ht="15.75" x14ac:dyDescent="0.25">
      <c r="A11188" s="1521" t="s">
        <v>17969</v>
      </c>
      <c r="B11188" s="1522" t="s">
        <v>18294</v>
      </c>
      <c r="C11188" s="1523" t="s">
        <v>18295</v>
      </c>
      <c r="D11188" s="1523"/>
      <c r="G11188" s="1524">
        <v>16101.854649562496</v>
      </c>
    </row>
    <row r="11189" spans="1:7" ht="15.75" x14ac:dyDescent="0.25">
      <c r="A11189" s="1521" t="s">
        <v>18296</v>
      </c>
      <c r="B11189" s="1522" t="s">
        <v>18297</v>
      </c>
      <c r="C11189" s="1523" t="s">
        <v>18298</v>
      </c>
      <c r="D11189" s="1523"/>
      <c r="G11189" s="1524">
        <v>46040.284016999991</v>
      </c>
    </row>
    <row r="11190" spans="1:7" ht="15.75" x14ac:dyDescent="0.25">
      <c r="A11190" s="201" t="s">
        <v>18130</v>
      </c>
      <c r="B11190" s="1506" t="s">
        <v>18299</v>
      </c>
      <c r="C11190" s="1507" t="s">
        <v>18300</v>
      </c>
      <c r="D11190" s="1507"/>
      <c r="G11190" s="1508">
        <v>14962.770075093746</v>
      </c>
    </row>
    <row r="11191" spans="1:7" ht="16.5" thickBot="1" x14ac:dyDescent="0.3">
      <c r="A11191" s="1521" t="s">
        <v>18132</v>
      </c>
      <c r="B11191" s="1522" t="s">
        <v>18301</v>
      </c>
      <c r="C11191" s="1523" t="s">
        <v>18302</v>
      </c>
      <c r="D11191" s="1523"/>
      <c r="G11191" s="1524">
        <v>12489.65151525</v>
      </c>
    </row>
    <row r="11192" spans="1:7" ht="19.5" thickBot="1" x14ac:dyDescent="0.3">
      <c r="A11192" s="1517"/>
      <c r="B11192" s="1518" t="s">
        <v>18303</v>
      </c>
      <c r="C11192" s="1518"/>
      <c r="D11192" s="1518"/>
      <c r="G11192" s="1519">
        <v>0</v>
      </c>
    </row>
    <row r="11193" spans="1:7" ht="15.75" x14ac:dyDescent="0.25">
      <c r="A11193" s="201" t="s">
        <v>18304</v>
      </c>
      <c r="B11193" s="1506" t="s">
        <v>18246</v>
      </c>
      <c r="C11193" s="1507" t="s">
        <v>18305</v>
      </c>
      <c r="D11193" s="1507"/>
      <c r="G11193" s="1508">
        <v>91918.225273874981</v>
      </c>
    </row>
    <row r="11194" spans="1:7" ht="15.75" x14ac:dyDescent="0.25">
      <c r="A11194" s="201" t="s">
        <v>18306</v>
      </c>
      <c r="B11194" s="1506" t="s">
        <v>18307</v>
      </c>
      <c r="C11194" s="1507" t="s">
        <v>18308</v>
      </c>
      <c r="D11194" s="1507"/>
      <c r="G11194" s="1508">
        <v>165534.83615418748</v>
      </c>
    </row>
    <row r="11195" spans="1:7" ht="15.75" x14ac:dyDescent="0.25">
      <c r="A11195" s="201" t="s">
        <v>18309</v>
      </c>
      <c r="B11195" s="1506" t="s">
        <v>18310</v>
      </c>
      <c r="C11195" s="1507" t="s">
        <v>18311</v>
      </c>
      <c r="D11195" s="1507"/>
      <c r="G11195" s="1508">
        <v>345057.08155668736</v>
      </c>
    </row>
    <row r="11196" spans="1:7" ht="15.75" x14ac:dyDescent="0.25">
      <c r="A11196" s="201" t="s">
        <v>18025</v>
      </c>
      <c r="B11196" s="1506" t="s">
        <v>18312</v>
      </c>
      <c r="C11196" s="1507" t="s">
        <v>18313</v>
      </c>
      <c r="D11196" s="1507"/>
      <c r="G11196" s="1508">
        <v>345057.08155668736</v>
      </c>
    </row>
    <row r="11197" spans="1:7" ht="15.75" x14ac:dyDescent="0.25">
      <c r="A11197" s="201" t="s">
        <v>18314</v>
      </c>
      <c r="B11197" s="1506" t="s">
        <v>18315</v>
      </c>
      <c r="C11197" s="1507" t="s">
        <v>18316</v>
      </c>
      <c r="D11197" s="1507"/>
      <c r="G11197" s="1508">
        <v>6233.3175279375</v>
      </c>
    </row>
    <row r="11198" spans="1:7" ht="15.75" x14ac:dyDescent="0.25">
      <c r="A11198" s="201" t="s">
        <v>17826</v>
      </c>
      <c r="B11198" s="1506" t="s">
        <v>18317</v>
      </c>
      <c r="C11198" s="1507" t="s">
        <v>18318</v>
      </c>
      <c r="D11198" s="1507"/>
      <c r="G11198" s="1508">
        <v>26990.788136812498</v>
      </c>
    </row>
    <row r="11199" spans="1:7" ht="15.75" x14ac:dyDescent="0.25">
      <c r="A11199" s="201" t="s">
        <v>17971</v>
      </c>
      <c r="B11199" s="1506" t="s">
        <v>18319</v>
      </c>
      <c r="C11199" s="1507" t="s">
        <v>18320</v>
      </c>
      <c r="D11199" s="1507"/>
      <c r="G11199" s="1508">
        <v>11310.441579937496</v>
      </c>
    </row>
    <row r="11200" spans="1:7" ht="15.75" x14ac:dyDescent="0.25">
      <c r="A11200" s="193" t="s">
        <v>18321</v>
      </c>
      <c r="B11200" s="1526" t="s">
        <v>18322</v>
      </c>
      <c r="C11200" s="1527" t="s">
        <v>18323</v>
      </c>
      <c r="D11200" s="1527"/>
      <c r="G11200" s="1528">
        <v>12135.669974999999</v>
      </c>
    </row>
    <row r="11201" spans="1:7" ht="15.75" x14ac:dyDescent="0.25">
      <c r="A11201" s="1509" t="s">
        <v>22547</v>
      </c>
      <c r="B11201" s="1510" t="s">
        <v>18325</v>
      </c>
      <c r="C11201" s="1511" t="s">
        <v>18326</v>
      </c>
      <c r="D11201" s="1511"/>
      <c r="G11201" s="1512">
        <v>10690.991936624998</v>
      </c>
    </row>
    <row r="11202" spans="1:7" ht="16.5" thickBot="1" x14ac:dyDescent="0.3">
      <c r="A11202" s="1509" t="s">
        <v>18327</v>
      </c>
      <c r="B11202" s="1510" t="s">
        <v>18328</v>
      </c>
      <c r="C11202" s="1511" t="s">
        <v>18329</v>
      </c>
      <c r="D11202" s="1511"/>
      <c r="G11202" s="1512">
        <v>23113.742276624998</v>
      </c>
    </row>
    <row r="11203" spans="1:7" ht="19.5" thickBot="1" x14ac:dyDescent="0.3">
      <c r="A11203" s="1517"/>
      <c r="B11203" s="1518" t="s">
        <v>18330</v>
      </c>
      <c r="C11203" s="1518"/>
      <c r="D11203" s="1518"/>
      <c r="G11203" s="1519">
        <v>0</v>
      </c>
    </row>
    <row r="11204" spans="1:7" ht="15.75" x14ac:dyDescent="0.25">
      <c r="A11204" s="201" t="s">
        <v>18331</v>
      </c>
      <c r="B11204" s="1506" t="s">
        <v>18332</v>
      </c>
      <c r="C11204" s="1507" t="s">
        <v>18333</v>
      </c>
      <c r="D11204" s="1507"/>
      <c r="G11204" s="1508">
        <v>132828.90771149995</v>
      </c>
    </row>
    <row r="11205" spans="1:7" ht="15.75" x14ac:dyDescent="0.25">
      <c r="A11205" s="201" t="s">
        <v>18334</v>
      </c>
      <c r="B11205" s="1506" t="s">
        <v>18335</v>
      </c>
      <c r="C11205" s="1507" t="s">
        <v>18336</v>
      </c>
      <c r="D11205" s="1507"/>
      <c r="G11205" s="1508">
        <v>139080.79184999995</v>
      </c>
    </row>
    <row r="11206" spans="1:7" ht="15.75" x14ac:dyDescent="0.25">
      <c r="A11206" s="193" t="s">
        <v>17639</v>
      </c>
      <c r="B11206" s="1526" t="s">
        <v>18337</v>
      </c>
      <c r="C11206" s="1527" t="s">
        <v>18338</v>
      </c>
      <c r="D11206" s="1527"/>
      <c r="G11206" s="1528">
        <v>23212.354687499996</v>
      </c>
    </row>
    <row r="11207" spans="1:7" ht="15.75" x14ac:dyDescent="0.25">
      <c r="A11207" s="201" t="s">
        <v>18339</v>
      </c>
      <c r="B11207" s="1506" t="s">
        <v>18340</v>
      </c>
      <c r="C11207" s="1507" t="s">
        <v>18341</v>
      </c>
      <c r="D11207" s="1507"/>
      <c r="G11207" s="1508">
        <v>8972.7365227499977</v>
      </c>
    </row>
    <row r="11208" spans="1:7" ht="15.75" x14ac:dyDescent="0.25">
      <c r="A11208" s="201" t="s">
        <v>18342</v>
      </c>
      <c r="B11208" s="1506" t="s">
        <v>18343</v>
      </c>
      <c r="C11208" s="1507" t="s">
        <v>18344</v>
      </c>
      <c r="D11208" s="1507"/>
      <c r="G11208" s="1508">
        <v>7760.843215124999</v>
      </c>
    </row>
    <row r="11209" spans="1:7" ht="15.75" x14ac:dyDescent="0.25">
      <c r="A11209" s="201" t="s">
        <v>18345</v>
      </c>
      <c r="B11209" s="1506" t="s">
        <v>18346</v>
      </c>
      <c r="C11209" s="1507" t="s">
        <v>18347</v>
      </c>
      <c r="D11209" s="1507"/>
      <c r="G11209" s="1508">
        <v>13016.881878000002</v>
      </c>
    </row>
    <row r="11210" spans="1:7" ht="15.75" x14ac:dyDescent="0.25">
      <c r="A11210" s="201" t="s">
        <v>18348</v>
      </c>
      <c r="B11210" s="1506" t="s">
        <v>18349</v>
      </c>
      <c r="C11210" s="1507" t="s">
        <v>18350</v>
      </c>
      <c r="D11210" s="1507"/>
      <c r="G11210" s="1508">
        <v>121241.65484681247</v>
      </c>
    </row>
    <row r="11211" spans="1:7" ht="15.75" x14ac:dyDescent="0.25">
      <c r="A11211" s="201" t="s">
        <v>18078</v>
      </c>
      <c r="B11211" s="1506" t="s">
        <v>18351</v>
      </c>
      <c r="C11211" s="1507" t="s">
        <v>18352</v>
      </c>
      <c r="D11211" s="1507"/>
      <c r="G11211" s="1508">
        <v>7575.1771094999986</v>
      </c>
    </row>
    <row r="11212" spans="1:7" ht="15.75" x14ac:dyDescent="0.25">
      <c r="A11212" s="201" t="s">
        <v>18353</v>
      </c>
      <c r="B11212" s="1506" t="s">
        <v>18354</v>
      </c>
      <c r="C11212" s="1507" t="s">
        <v>18355</v>
      </c>
      <c r="D11212" s="1507"/>
      <c r="G11212" s="1508">
        <v>133824.2709375</v>
      </c>
    </row>
    <row r="11213" spans="1:7" ht="15.75" x14ac:dyDescent="0.25">
      <c r="A11213" s="201" t="s">
        <v>18004</v>
      </c>
      <c r="B11213" s="1506" t="s">
        <v>18356</v>
      </c>
      <c r="C11213" s="1507" t="s">
        <v>18357</v>
      </c>
      <c r="D11213" s="1507"/>
      <c r="G11213" s="1508">
        <v>131308.13351906248</v>
      </c>
    </row>
    <row r="11214" spans="1:7" ht="15.75" x14ac:dyDescent="0.25">
      <c r="A11214" s="201" t="s">
        <v>18041</v>
      </c>
      <c r="B11214" s="1506" t="s">
        <v>18358</v>
      </c>
      <c r="C11214" s="1507" t="s">
        <v>18359</v>
      </c>
      <c r="D11214" s="1507"/>
      <c r="G11214" s="1508">
        <v>94109.085320249986</v>
      </c>
    </row>
    <row r="11215" spans="1:7" ht="15.75" x14ac:dyDescent="0.25">
      <c r="A11215" s="201" t="s">
        <v>18360</v>
      </c>
      <c r="B11215" s="1506" t="s">
        <v>18361</v>
      </c>
      <c r="C11215" s="1507" t="s">
        <v>18362</v>
      </c>
      <c r="D11215" s="1507"/>
      <c r="G11215" s="1529" t="s">
        <v>22548</v>
      </c>
    </row>
    <row r="11216" spans="1:7" ht="15.75" x14ac:dyDescent="0.25">
      <c r="A11216" s="201" t="s">
        <v>18146</v>
      </c>
      <c r="B11216" s="1506" t="s">
        <v>18363</v>
      </c>
      <c r="C11216" s="1507" t="s">
        <v>18364</v>
      </c>
      <c r="D11216" s="1507"/>
      <c r="G11216" s="1508">
        <v>624028.84462668747</v>
      </c>
    </row>
    <row r="11217" spans="1:7" ht="15.75" x14ac:dyDescent="0.25">
      <c r="A11217" s="201" t="s">
        <v>18149</v>
      </c>
      <c r="B11217" s="1506" t="s">
        <v>18365</v>
      </c>
      <c r="C11217" s="1507" t="s">
        <v>18366</v>
      </c>
      <c r="D11217" s="1507"/>
      <c r="G11217" s="1508">
        <v>548144.21376000007</v>
      </c>
    </row>
    <row r="11218" spans="1:7" ht="15.75" x14ac:dyDescent="0.25">
      <c r="A11218" s="201" t="s">
        <v>18367</v>
      </c>
      <c r="B11218" s="1506" t="s">
        <v>18368</v>
      </c>
      <c r="C11218" s="1507" t="s">
        <v>18369</v>
      </c>
      <c r="D11218" s="1507"/>
      <c r="G11218" s="1508">
        <v>726172.20869943744</v>
      </c>
    </row>
    <row r="11219" spans="1:7" ht="15.75" x14ac:dyDescent="0.25">
      <c r="A11219" s="201" t="s">
        <v>18370</v>
      </c>
      <c r="B11219" s="1506" t="s">
        <v>18371</v>
      </c>
      <c r="C11219" s="1507" t="s">
        <v>18372</v>
      </c>
      <c r="D11219" s="1507"/>
      <c r="G11219" s="1508">
        <v>112942.379925375</v>
      </c>
    </row>
    <row r="11220" spans="1:7" ht="15.75" x14ac:dyDescent="0.25">
      <c r="A11220" s="201" t="s">
        <v>18373</v>
      </c>
      <c r="B11220" s="1506" t="s">
        <v>18374</v>
      </c>
      <c r="C11220" s="1530" t="s">
        <v>18375</v>
      </c>
      <c r="D11220" s="1530"/>
      <c r="G11220" s="1508">
        <v>110190.90468993751</v>
      </c>
    </row>
    <row r="11221" spans="1:7" ht="15.75" x14ac:dyDescent="0.25">
      <c r="A11221" s="201" t="s">
        <v>18023</v>
      </c>
      <c r="B11221" s="1506" t="s">
        <v>18376</v>
      </c>
      <c r="C11221" s="1530" t="s">
        <v>18377</v>
      </c>
      <c r="D11221" s="1530"/>
      <c r="G11221" s="1508">
        <v>110190.90468993751</v>
      </c>
    </row>
    <row r="11222" spans="1:7" ht="15.75" x14ac:dyDescent="0.25">
      <c r="A11222" s="201" t="s">
        <v>17894</v>
      </c>
      <c r="B11222" s="1506" t="s">
        <v>18378</v>
      </c>
      <c r="C11222" s="1507" t="s">
        <v>18379</v>
      </c>
      <c r="D11222" s="1507"/>
      <c r="G11222" s="1508">
        <v>145332.67598849998</v>
      </c>
    </row>
    <row r="11223" spans="1:7" ht="15.75" x14ac:dyDescent="0.25">
      <c r="A11223" s="216" t="s">
        <v>18007</v>
      </c>
      <c r="B11223" s="1531" t="s">
        <v>18380</v>
      </c>
      <c r="C11223" s="1532" t="s">
        <v>18381</v>
      </c>
      <c r="D11223" s="1532"/>
      <c r="G11223" s="1533">
        <v>62206.584752812494</v>
      </c>
    </row>
    <row r="11224" spans="1:7" ht="15.75" x14ac:dyDescent="0.25">
      <c r="A11224" s="201" t="s">
        <v>17741</v>
      </c>
      <c r="B11224" s="1506" t="s">
        <v>18382</v>
      </c>
      <c r="C11224" s="1507" t="s">
        <v>18383</v>
      </c>
      <c r="D11224" s="1507"/>
      <c r="G11224" s="1508">
        <v>149432.52117543749</v>
      </c>
    </row>
    <row r="11225" spans="1:7" ht="15.75" x14ac:dyDescent="0.25">
      <c r="A11225" s="201" t="s">
        <v>18384</v>
      </c>
      <c r="B11225" s="1506" t="s">
        <v>18385</v>
      </c>
      <c r="C11225" s="1507" t="s">
        <v>18386</v>
      </c>
      <c r="D11225" s="1507"/>
      <c r="G11225" s="1508">
        <v>45022.342740374988</v>
      </c>
    </row>
    <row r="11226" spans="1:7" ht="15.75" x14ac:dyDescent="0.25">
      <c r="A11226" s="1534" t="s">
        <v>18027</v>
      </c>
      <c r="B11226" s="1535" t="s">
        <v>22549</v>
      </c>
      <c r="C11226" s="1536" t="s">
        <v>18387</v>
      </c>
      <c r="D11226" s="1536"/>
      <c r="G11226" s="1537">
        <v>226564.49069718752</v>
      </c>
    </row>
    <row r="11227" spans="1:7" ht="15.75" x14ac:dyDescent="0.25">
      <c r="A11227" s="1534" t="s">
        <v>18388</v>
      </c>
      <c r="B11227" s="1535" t="s">
        <v>18389</v>
      </c>
      <c r="C11227" s="1536" t="s">
        <v>18390</v>
      </c>
      <c r="D11227" s="1536"/>
      <c r="G11227" s="1537">
        <v>2806861.3637439366</v>
      </c>
    </row>
    <row r="11228" spans="1:7" ht="15.75" x14ac:dyDescent="0.25">
      <c r="A11228" s="1534" t="s">
        <v>18391</v>
      </c>
      <c r="B11228" s="1535" t="s">
        <v>18392</v>
      </c>
      <c r="C11228" s="1536" t="s">
        <v>18393</v>
      </c>
      <c r="D11228" s="1536"/>
      <c r="G11228" s="1537">
        <v>2806861.3637439366</v>
      </c>
    </row>
    <row r="11229" spans="1:7" ht="15.75" x14ac:dyDescent="0.25">
      <c r="A11229" s="1534" t="s">
        <v>18394</v>
      </c>
      <c r="B11229" s="1535" t="s">
        <v>18395</v>
      </c>
      <c r="C11229" s="1536" t="s">
        <v>18396</v>
      </c>
      <c r="D11229" s="1536"/>
      <c r="G11229" s="1537">
        <v>2806861.3637439366</v>
      </c>
    </row>
    <row r="11230" spans="1:7" ht="15.75" x14ac:dyDescent="0.25">
      <c r="A11230" s="1534" t="s">
        <v>18397</v>
      </c>
      <c r="B11230" s="1535" t="s">
        <v>18398</v>
      </c>
      <c r="C11230" s="1536" t="s">
        <v>18399</v>
      </c>
      <c r="D11230" s="1536"/>
      <c r="G11230" s="1537">
        <v>2806861.3637439366</v>
      </c>
    </row>
    <row r="11231" spans="1:7" ht="15.75" x14ac:dyDescent="0.25">
      <c r="A11231" s="1534" t="s">
        <v>18400</v>
      </c>
      <c r="B11231" s="1535" t="s">
        <v>18401</v>
      </c>
      <c r="C11231" s="1536" t="s">
        <v>18402</v>
      </c>
      <c r="D11231" s="1536"/>
      <c r="G11231" s="1537">
        <v>485368.33332487487</v>
      </c>
    </row>
    <row r="11232" spans="1:7" ht="15.75" x14ac:dyDescent="0.25">
      <c r="A11232" s="1534" t="s">
        <v>18403</v>
      </c>
      <c r="B11232" s="1535" t="s">
        <v>18404</v>
      </c>
      <c r="C11232" s="1536" t="s">
        <v>18405</v>
      </c>
      <c r="D11232" s="1536"/>
      <c r="G11232" s="1537">
        <v>573137.76507487497</v>
      </c>
    </row>
    <row r="11233" spans="1:7" ht="15.75" x14ac:dyDescent="0.25">
      <c r="A11233" s="1534" t="s">
        <v>18406</v>
      </c>
      <c r="B11233" s="1535" t="s">
        <v>18407</v>
      </c>
      <c r="C11233" s="1536" t="s">
        <v>18408</v>
      </c>
      <c r="D11233" s="1536"/>
      <c r="G11233" s="1537">
        <v>5207.0903259375</v>
      </c>
    </row>
    <row r="11234" spans="1:7" ht="16.5" thickBot="1" x14ac:dyDescent="0.3">
      <c r="A11234" s="1534" t="s">
        <v>18324</v>
      </c>
      <c r="B11234" s="1535" t="s">
        <v>18407</v>
      </c>
      <c r="C11234" s="1536" t="s">
        <v>18409</v>
      </c>
      <c r="D11234" s="1536"/>
      <c r="G11234" s="1537">
        <v>5207.0903259375</v>
      </c>
    </row>
    <row r="11235" spans="1:7" ht="24.75" thickBot="1" x14ac:dyDescent="0.3">
      <c r="A11235" s="1517"/>
      <c r="B11235" s="1538" t="s">
        <v>18410</v>
      </c>
      <c r="C11235" s="1538"/>
      <c r="D11235" s="1538"/>
      <c r="G11235" s="1539">
        <v>0</v>
      </c>
    </row>
    <row r="11236" spans="1:7" ht="24.75" thickBot="1" x14ac:dyDescent="0.3">
      <c r="A11236" s="1540"/>
      <c r="B11236" s="94"/>
      <c r="C11236" s="94"/>
      <c r="D11236" s="94"/>
      <c r="G11236" s="95">
        <v>0</v>
      </c>
    </row>
    <row r="11237" spans="1:7" ht="24.75" thickBot="1" x14ac:dyDescent="0.3">
      <c r="A11237" s="1517"/>
      <c r="B11237" s="1538" t="s">
        <v>18411</v>
      </c>
      <c r="C11237" s="1538"/>
      <c r="D11237" s="1538"/>
      <c r="G11237" s="1539" t="s">
        <v>9</v>
      </c>
    </row>
    <row r="11238" spans="1:7" ht="24.75" thickBot="1" x14ac:dyDescent="0.3">
      <c r="A11238" s="1517"/>
      <c r="B11238" s="1538" t="s">
        <v>18412</v>
      </c>
      <c r="C11238" s="1538"/>
      <c r="D11238" s="1538"/>
      <c r="G11238" s="1539" t="s">
        <v>9</v>
      </c>
    </row>
    <row r="11239" spans="1:7" ht="19.5" thickBot="1" x14ac:dyDescent="0.3">
      <c r="A11239" s="1517"/>
      <c r="B11239" s="1518" t="s">
        <v>18413</v>
      </c>
      <c r="C11239" s="1518"/>
      <c r="D11239" s="1518"/>
      <c r="G11239" s="1519">
        <v>0</v>
      </c>
    </row>
    <row r="11240" spans="1:7" ht="15.75" x14ac:dyDescent="0.25">
      <c r="A11240" s="193" t="s">
        <v>1009</v>
      </c>
      <c r="B11240" s="1526" t="s">
        <v>18414</v>
      </c>
      <c r="C11240" s="1526" t="s">
        <v>1011</v>
      </c>
      <c r="D11240" s="1526" t="s">
        <v>18415</v>
      </c>
      <c r="G11240" s="1528" t="s">
        <v>9</v>
      </c>
    </row>
    <row r="11241" spans="1:7" ht="15.75" x14ac:dyDescent="0.25">
      <c r="A11241" s="193" t="s">
        <v>1012</v>
      </c>
      <c r="B11241" s="1526" t="s">
        <v>18414</v>
      </c>
      <c r="C11241" s="1526" t="s">
        <v>1011</v>
      </c>
      <c r="D11241" s="1526" t="s">
        <v>18416</v>
      </c>
      <c r="G11241" s="1528" t="s">
        <v>9</v>
      </c>
    </row>
    <row r="11242" spans="1:7" ht="15.75" x14ac:dyDescent="0.25">
      <c r="A11242" s="193" t="s">
        <v>1018</v>
      </c>
      <c r="B11242" s="1526" t="s">
        <v>18417</v>
      </c>
      <c r="C11242" s="1526" t="s">
        <v>1011</v>
      </c>
      <c r="D11242" s="1526" t="s">
        <v>18415</v>
      </c>
      <c r="G11242" s="1528" t="s">
        <v>9</v>
      </c>
    </row>
    <row r="11243" spans="1:7" ht="16.5" thickBot="1" x14ac:dyDescent="0.3">
      <c r="A11243" s="193" t="s">
        <v>1019</v>
      </c>
      <c r="B11243" s="1526" t="s">
        <v>18417</v>
      </c>
      <c r="C11243" s="1526" t="s">
        <v>1011</v>
      </c>
      <c r="D11243" s="1526" t="s">
        <v>18416</v>
      </c>
      <c r="G11243" s="1528" t="s">
        <v>9</v>
      </c>
    </row>
    <row r="11244" spans="1:7" ht="19.5" thickBot="1" x14ac:dyDescent="0.3">
      <c r="A11244" s="1541"/>
      <c r="B11244" s="1542" t="s">
        <v>18418</v>
      </c>
      <c r="C11244" s="1542"/>
      <c r="D11244" s="1542"/>
      <c r="G11244" s="1543">
        <v>0</v>
      </c>
    </row>
    <row r="11245" spans="1:7" ht="15.75" x14ac:dyDescent="0.25">
      <c r="A11245" s="1544" t="s">
        <v>1016</v>
      </c>
      <c r="B11245" s="1545" t="s">
        <v>18417</v>
      </c>
      <c r="C11245" s="1545" t="s">
        <v>22550</v>
      </c>
      <c r="D11245" s="1545" t="s">
        <v>18415</v>
      </c>
      <c r="G11245" s="1546">
        <v>886114.8825862126</v>
      </c>
    </row>
    <row r="11246" spans="1:7" ht="15.75" x14ac:dyDescent="0.25">
      <c r="A11246" s="1509" t="s">
        <v>1017</v>
      </c>
      <c r="B11246" s="1510" t="s">
        <v>18417</v>
      </c>
      <c r="C11246" s="1510" t="s">
        <v>22550</v>
      </c>
      <c r="D11246" s="1510" t="s">
        <v>18416</v>
      </c>
      <c r="G11246" s="1512">
        <v>886114.8825862126</v>
      </c>
    </row>
    <row r="11247" spans="1:7" ht="15.75" x14ac:dyDescent="0.25">
      <c r="A11247" s="1509" t="s">
        <v>22551</v>
      </c>
      <c r="B11247" s="1510" t="s">
        <v>18417</v>
      </c>
      <c r="C11247" s="1510" t="s">
        <v>22552</v>
      </c>
      <c r="D11247" s="1510" t="s">
        <v>18415</v>
      </c>
      <c r="G11247" s="1512">
        <v>886114.8825862126</v>
      </c>
    </row>
    <row r="11248" spans="1:7" ht="15.75" x14ac:dyDescent="0.25">
      <c r="A11248" s="1509" t="s">
        <v>22553</v>
      </c>
      <c r="B11248" s="1510" t="s">
        <v>18417</v>
      </c>
      <c r="C11248" s="1510" t="s">
        <v>22552</v>
      </c>
      <c r="D11248" s="1510" t="s">
        <v>18416</v>
      </c>
      <c r="G11248" s="1512">
        <v>886114.8825862126</v>
      </c>
    </row>
    <row r="11249" spans="1:7" ht="15.75" x14ac:dyDescent="0.25">
      <c r="A11249" s="1509" t="s">
        <v>22554</v>
      </c>
      <c r="B11249" s="1510" t="s">
        <v>18417</v>
      </c>
      <c r="C11249" s="1510" t="s">
        <v>22550</v>
      </c>
      <c r="D11249" s="1510" t="s">
        <v>18415</v>
      </c>
      <c r="G11249" s="1512">
        <v>974727.81277121243</v>
      </c>
    </row>
    <row r="11250" spans="1:7" ht="15.75" x14ac:dyDescent="0.25">
      <c r="A11250" s="1509" t="s">
        <v>22555</v>
      </c>
      <c r="B11250" s="1510" t="s">
        <v>18417</v>
      </c>
      <c r="C11250" s="1510" t="s">
        <v>22550</v>
      </c>
      <c r="D11250" s="1510" t="s">
        <v>18416</v>
      </c>
      <c r="G11250" s="1512">
        <v>974727.81277121243</v>
      </c>
    </row>
    <row r="11251" spans="1:7" ht="15.75" x14ac:dyDescent="0.25">
      <c r="A11251" s="1509" t="s">
        <v>22556</v>
      </c>
      <c r="B11251" s="1510" t="s">
        <v>18417</v>
      </c>
      <c r="C11251" s="1510" t="s">
        <v>22552</v>
      </c>
      <c r="D11251" s="1510" t="s">
        <v>18415</v>
      </c>
      <c r="G11251" s="1512">
        <v>974727.81277121243</v>
      </c>
    </row>
    <row r="11252" spans="1:7" ht="16.5" thickBot="1" x14ac:dyDescent="0.3">
      <c r="A11252" s="1513" t="s">
        <v>22557</v>
      </c>
      <c r="B11252" s="1514" t="s">
        <v>18417</v>
      </c>
      <c r="C11252" s="1514" t="s">
        <v>22552</v>
      </c>
      <c r="D11252" s="1514" t="s">
        <v>18416</v>
      </c>
      <c r="G11252" s="1516">
        <v>974727.81277121243</v>
      </c>
    </row>
    <row r="11253" spans="1:7" ht="24.75" thickBot="1" x14ac:dyDescent="0.3">
      <c r="A11253" s="1547"/>
      <c r="B11253" s="1548" t="s">
        <v>18419</v>
      </c>
      <c r="C11253" s="1548"/>
      <c r="D11253" s="1548"/>
      <c r="G11253" s="1549">
        <v>0</v>
      </c>
    </row>
    <row r="11254" spans="1:7" ht="19.5" thickBot="1" x14ac:dyDescent="0.3">
      <c r="A11254" s="1550"/>
      <c r="B11254" s="1551" t="s">
        <v>18420</v>
      </c>
      <c r="C11254" s="1551"/>
      <c r="D11254" s="1551"/>
      <c r="G11254" s="1552">
        <v>0</v>
      </c>
    </row>
    <row r="11255" spans="1:7" ht="15.75" x14ac:dyDescent="0.25">
      <c r="A11255" s="201" t="s">
        <v>18421</v>
      </c>
      <c r="B11255" s="1506" t="s">
        <v>18422</v>
      </c>
      <c r="C11255" s="1506" t="s">
        <v>18423</v>
      </c>
      <c r="D11255" s="1506" t="s">
        <v>18424</v>
      </c>
      <c r="G11255" s="1553">
        <v>454441.38848806609</v>
      </c>
    </row>
    <row r="11256" spans="1:7" ht="15.75" x14ac:dyDescent="0.25">
      <c r="A11256" s="201" t="s">
        <v>18425</v>
      </c>
      <c r="B11256" s="1506" t="s">
        <v>18422</v>
      </c>
      <c r="C11256" s="1506" t="s">
        <v>18426</v>
      </c>
      <c r="D11256" s="1506" t="s">
        <v>18424</v>
      </c>
      <c r="G11256" s="1553">
        <v>419640.06811120664</v>
      </c>
    </row>
    <row r="11257" spans="1:7" ht="15.75" x14ac:dyDescent="0.25">
      <c r="A11257" s="201" t="s">
        <v>18427</v>
      </c>
      <c r="B11257" s="1506" t="s">
        <v>18428</v>
      </c>
      <c r="C11257" s="1506" t="s">
        <v>18423</v>
      </c>
      <c r="D11257" s="1506" t="s">
        <v>18424</v>
      </c>
      <c r="G11257" s="1553">
        <v>492617.93521864456</v>
      </c>
    </row>
    <row r="11258" spans="1:7" ht="16.5" thickBot="1" x14ac:dyDescent="0.3">
      <c r="A11258" s="201" t="s">
        <v>18429</v>
      </c>
      <c r="B11258" s="1506" t="s">
        <v>18428</v>
      </c>
      <c r="C11258" s="1506" t="s">
        <v>18426</v>
      </c>
      <c r="D11258" s="1506" t="s">
        <v>18424</v>
      </c>
      <c r="G11258" s="1553">
        <v>457210.89854479331</v>
      </c>
    </row>
    <row r="11259" spans="1:7" ht="19.5" thickBot="1" x14ac:dyDescent="0.3">
      <c r="A11259" s="1550"/>
      <c r="B11259" s="1551" t="s">
        <v>18430</v>
      </c>
      <c r="C11259" s="1551"/>
      <c r="D11259" s="1551"/>
      <c r="G11259" s="1552" t="s">
        <v>9</v>
      </c>
    </row>
    <row r="11260" spans="1:7" ht="15.75" x14ac:dyDescent="0.25">
      <c r="A11260" s="201" t="s">
        <v>18431</v>
      </c>
      <c r="B11260" s="1506" t="s">
        <v>18432</v>
      </c>
      <c r="C11260" s="1506" t="s">
        <v>18426</v>
      </c>
      <c r="D11260" s="1506" t="s">
        <v>18433</v>
      </c>
      <c r="G11260" s="1553">
        <v>421783.79295748757</v>
      </c>
    </row>
    <row r="11261" spans="1:7" ht="15.75" x14ac:dyDescent="0.25">
      <c r="A11261" s="201" t="s">
        <v>18434</v>
      </c>
      <c r="B11261" s="1506" t="s">
        <v>18435</v>
      </c>
      <c r="C11261" s="1506" t="s">
        <v>18426</v>
      </c>
      <c r="D11261" s="1506" t="s">
        <v>18433</v>
      </c>
      <c r="G11261" s="1553">
        <v>466287.52076628094</v>
      </c>
    </row>
    <row r="11262" spans="1:7" ht="16.5" thickBot="1" x14ac:dyDescent="0.3">
      <c r="A11262" s="201" t="s">
        <v>18436</v>
      </c>
      <c r="B11262" s="1506" t="s">
        <v>18437</v>
      </c>
      <c r="C11262" s="1506" t="s">
        <v>18426</v>
      </c>
      <c r="D11262" s="1506" t="s">
        <v>18433</v>
      </c>
      <c r="G11262" s="1553">
        <v>544465.06090512394</v>
      </c>
    </row>
    <row r="11263" spans="1:7" ht="19.5" thickBot="1" x14ac:dyDescent="0.3">
      <c r="A11263" s="1550"/>
      <c r="B11263" s="1551" t="s">
        <v>18438</v>
      </c>
      <c r="C11263" s="1551"/>
      <c r="D11263" s="1551"/>
      <c r="G11263" s="1552" t="s">
        <v>9</v>
      </c>
    </row>
    <row r="11264" spans="1:7" ht="15.75" x14ac:dyDescent="0.25">
      <c r="A11264" s="201" t="s">
        <v>18439</v>
      </c>
      <c r="B11264" s="1506" t="s">
        <v>18422</v>
      </c>
      <c r="C11264" s="1506" t="s">
        <v>18440</v>
      </c>
      <c r="D11264" s="1506" t="s">
        <v>18424</v>
      </c>
      <c r="G11264" s="1553">
        <v>553190.94320764462</v>
      </c>
    </row>
    <row r="11265" spans="1:7" ht="15.75" x14ac:dyDescent="0.25">
      <c r="A11265" s="201" t="s">
        <v>18441</v>
      </c>
      <c r="B11265" s="1506" t="s">
        <v>18422</v>
      </c>
      <c r="C11265" s="1506" t="s">
        <v>18442</v>
      </c>
      <c r="D11265" s="1506" t="s">
        <v>18424</v>
      </c>
      <c r="G11265" s="1553">
        <v>510268.4821580578</v>
      </c>
    </row>
    <row r="11266" spans="1:7" ht="15.75" x14ac:dyDescent="0.25">
      <c r="A11266" s="201" t="s">
        <v>18443</v>
      </c>
      <c r="B11266" s="1506" t="s">
        <v>18428</v>
      </c>
      <c r="C11266" s="1506" t="s">
        <v>18440</v>
      </c>
      <c r="D11266" s="1506" t="s">
        <v>18424</v>
      </c>
      <c r="G11266" s="1553">
        <v>624378.79825847095</v>
      </c>
    </row>
    <row r="11267" spans="1:7" ht="15.75" x14ac:dyDescent="0.25">
      <c r="A11267" s="201" t="s">
        <v>18444</v>
      </c>
      <c r="B11267" s="1506" t="s">
        <v>18428</v>
      </c>
      <c r="C11267" s="1506" t="s">
        <v>18442</v>
      </c>
      <c r="D11267" s="1506" t="s">
        <v>18424</v>
      </c>
      <c r="G11267" s="1553">
        <v>577765.31687293376</v>
      </c>
    </row>
    <row r="11268" spans="1:7" ht="16.5" thickBot="1" x14ac:dyDescent="0.3">
      <c r="A11268" s="201" t="s">
        <v>18445</v>
      </c>
      <c r="B11268" s="1506" t="s">
        <v>18446</v>
      </c>
      <c r="C11268" s="1506" t="s">
        <v>18442</v>
      </c>
      <c r="D11268" s="1506" t="s">
        <v>18424</v>
      </c>
      <c r="G11268" s="1553">
        <v>656450.00974896702</v>
      </c>
    </row>
    <row r="11269" spans="1:7" ht="19.5" thickBot="1" x14ac:dyDescent="0.3">
      <c r="A11269" s="1550"/>
      <c r="B11269" s="1551" t="s">
        <v>18447</v>
      </c>
      <c r="C11269" s="1551"/>
      <c r="D11269" s="1551"/>
      <c r="G11269" s="1552" t="s">
        <v>9</v>
      </c>
    </row>
    <row r="11270" spans="1:7" ht="15.75" x14ac:dyDescent="0.25">
      <c r="A11270" s="201" t="s">
        <v>18448</v>
      </c>
      <c r="B11270" s="1506" t="s">
        <v>18432</v>
      </c>
      <c r="C11270" s="1506" t="s">
        <v>18440</v>
      </c>
      <c r="D11270" s="1506" t="s">
        <v>18433</v>
      </c>
      <c r="G11270" s="1553">
        <v>667573.65933285106</v>
      </c>
    </row>
    <row r="11271" spans="1:7" ht="15.75" x14ac:dyDescent="0.25">
      <c r="A11271" s="201" t="s">
        <v>18449</v>
      </c>
      <c r="B11271" s="1506" t="s">
        <v>18432</v>
      </c>
      <c r="C11271" s="1506" t="s">
        <v>18442</v>
      </c>
      <c r="D11271" s="1506" t="s">
        <v>18433</v>
      </c>
      <c r="G11271" s="1553">
        <v>587244.83773574384</v>
      </c>
    </row>
    <row r="11272" spans="1:7" ht="15.75" x14ac:dyDescent="0.25">
      <c r="A11272" s="201" t="s">
        <v>18450</v>
      </c>
      <c r="B11272" s="1506" t="s">
        <v>18435</v>
      </c>
      <c r="C11272" s="1506" t="s">
        <v>18440</v>
      </c>
      <c r="D11272" s="1506" t="s">
        <v>18433</v>
      </c>
      <c r="G11272" s="1553">
        <v>735017.95975723141</v>
      </c>
    </row>
    <row r="11273" spans="1:7" ht="15.75" x14ac:dyDescent="0.25">
      <c r="A11273" s="201" t="s">
        <v>18451</v>
      </c>
      <c r="B11273" s="1506" t="s">
        <v>18435</v>
      </c>
      <c r="C11273" s="1506" t="s">
        <v>18442</v>
      </c>
      <c r="D11273" s="1506" t="s">
        <v>18433</v>
      </c>
      <c r="G11273" s="1553">
        <v>652675.3236911156</v>
      </c>
    </row>
    <row r="11274" spans="1:7" ht="15.75" x14ac:dyDescent="0.25">
      <c r="A11274" s="201" t="s">
        <v>18452</v>
      </c>
      <c r="B11274" s="1506" t="s">
        <v>18437</v>
      </c>
      <c r="C11274" s="1506" t="s">
        <v>18442</v>
      </c>
      <c r="D11274" s="1506" t="s">
        <v>18433</v>
      </c>
      <c r="G11274" s="1553">
        <v>747542.52375433873</v>
      </c>
    </row>
    <row r="11275" spans="1:7" ht="16.5" thickBot="1" x14ac:dyDescent="0.3">
      <c r="A11275" s="201" t="s">
        <v>18453</v>
      </c>
      <c r="B11275" s="1506" t="s">
        <v>18454</v>
      </c>
      <c r="C11275" s="1506" t="s">
        <v>18442</v>
      </c>
      <c r="D11275" s="1506" t="s">
        <v>18433</v>
      </c>
      <c r="G11275" s="1553">
        <v>814062.60980888433</v>
      </c>
    </row>
    <row r="11276" spans="1:7" ht="19.5" thickBot="1" x14ac:dyDescent="0.3">
      <c r="A11276" s="1550"/>
      <c r="B11276" s="1551" t="s">
        <v>18455</v>
      </c>
      <c r="C11276" s="1551"/>
      <c r="D11276" s="1551"/>
      <c r="G11276" s="1552" t="s">
        <v>9</v>
      </c>
    </row>
    <row r="11277" spans="1:7" ht="15.75" x14ac:dyDescent="0.25">
      <c r="A11277" s="201" t="s">
        <v>18456</v>
      </c>
      <c r="B11277" s="1506" t="s">
        <v>18457</v>
      </c>
      <c r="C11277" s="1506" t="s">
        <v>18440</v>
      </c>
      <c r="D11277" s="1506" t="s">
        <v>18433</v>
      </c>
      <c r="G11277" s="1553" t="s">
        <v>9</v>
      </c>
    </row>
    <row r="11278" spans="1:7" ht="16.5" thickBot="1" x14ac:dyDescent="0.3">
      <c r="A11278" s="201" t="s">
        <v>18458</v>
      </c>
      <c r="B11278" s="1506" t="s">
        <v>18457</v>
      </c>
      <c r="C11278" s="1506" t="s">
        <v>18442</v>
      </c>
      <c r="D11278" s="1506" t="s">
        <v>18433</v>
      </c>
      <c r="G11278" s="1553" t="s">
        <v>9</v>
      </c>
    </row>
    <row r="11279" spans="1:7" ht="19.5" thickBot="1" x14ac:dyDescent="0.3">
      <c r="A11279" s="1550"/>
      <c r="B11279" s="1551" t="s">
        <v>18459</v>
      </c>
      <c r="C11279" s="1551"/>
      <c r="D11279" s="1551"/>
      <c r="G11279" s="1552" t="s">
        <v>9</v>
      </c>
    </row>
    <row r="11280" spans="1:7" ht="15.75" x14ac:dyDescent="0.25">
      <c r="A11280" s="201" t="s">
        <v>18460</v>
      </c>
      <c r="B11280" s="1506" t="s">
        <v>18428</v>
      </c>
      <c r="C11280" s="1506" t="s">
        <v>18461</v>
      </c>
      <c r="D11280" s="1506" t="s">
        <v>18424</v>
      </c>
      <c r="G11280" s="1553">
        <v>626841.51469524775</v>
      </c>
    </row>
    <row r="11281" spans="1:7" ht="15.75" x14ac:dyDescent="0.25">
      <c r="A11281" s="201" t="s">
        <v>18462</v>
      </c>
      <c r="B11281" s="1506" t="s">
        <v>18428</v>
      </c>
      <c r="C11281" s="1506" t="s">
        <v>18463</v>
      </c>
      <c r="D11281" s="1506" t="s">
        <v>18424</v>
      </c>
      <c r="G11281" s="1553">
        <v>593592.79904442152</v>
      </c>
    </row>
    <row r="11282" spans="1:7" ht="16.5" thickBot="1" x14ac:dyDescent="0.3">
      <c r="A11282" s="201" t="s">
        <v>18464</v>
      </c>
      <c r="B11282" s="1506" t="s">
        <v>18446</v>
      </c>
      <c r="C11282" s="1506" t="s">
        <v>18463</v>
      </c>
      <c r="D11282" s="1506" t="s">
        <v>18424</v>
      </c>
      <c r="G11282" s="1553">
        <v>653629.02543904935</v>
      </c>
    </row>
    <row r="11283" spans="1:7" ht="19.5" thickBot="1" x14ac:dyDescent="0.3">
      <c r="A11283" s="1550"/>
      <c r="B11283" s="1551" t="s">
        <v>18465</v>
      </c>
      <c r="C11283" s="1551"/>
      <c r="D11283" s="1551"/>
      <c r="G11283" s="1552" t="s">
        <v>9</v>
      </c>
    </row>
    <row r="11284" spans="1:7" ht="15.75" x14ac:dyDescent="0.25">
      <c r="A11284" s="201" t="s">
        <v>18466</v>
      </c>
      <c r="B11284" s="1506" t="s">
        <v>18435</v>
      </c>
      <c r="C11284" s="1506" t="s">
        <v>18463</v>
      </c>
      <c r="D11284" s="1506" t="s">
        <v>18416</v>
      </c>
      <c r="G11284" s="1553">
        <v>739455.39537706599</v>
      </c>
    </row>
    <row r="11285" spans="1:7" ht="15.75" x14ac:dyDescent="0.25">
      <c r="A11285" s="201" t="s">
        <v>18467</v>
      </c>
      <c r="B11285" s="1506" t="s">
        <v>18437</v>
      </c>
      <c r="C11285" s="1506" t="s">
        <v>18463</v>
      </c>
      <c r="D11285" s="1506" t="s">
        <v>18416</v>
      </c>
      <c r="G11285" s="1553">
        <v>828379.44832128088</v>
      </c>
    </row>
    <row r="11286" spans="1:7" ht="16.5" thickBot="1" x14ac:dyDescent="0.3">
      <c r="A11286" s="201" t="s">
        <v>18468</v>
      </c>
      <c r="B11286" s="1506" t="s">
        <v>18454</v>
      </c>
      <c r="C11286" s="1506" t="s">
        <v>18463</v>
      </c>
      <c r="D11286" s="1506" t="s">
        <v>18416</v>
      </c>
      <c r="G11286" s="1553">
        <v>888943.58174070239</v>
      </c>
    </row>
    <row r="11287" spans="1:7" ht="19.5" thickBot="1" x14ac:dyDescent="0.3">
      <c r="A11287" s="1550"/>
      <c r="B11287" s="1551" t="s">
        <v>18469</v>
      </c>
      <c r="C11287" s="1551"/>
      <c r="D11287" s="1551"/>
      <c r="G11287" s="1552" t="s">
        <v>9</v>
      </c>
    </row>
    <row r="11288" spans="1:7" ht="15.75" x14ac:dyDescent="0.25">
      <c r="A11288" s="201" t="s">
        <v>18470</v>
      </c>
      <c r="B11288" s="1506" t="s">
        <v>18428</v>
      </c>
      <c r="C11288" s="1506" t="s">
        <v>18461</v>
      </c>
      <c r="D11288" s="1506" t="s">
        <v>18424</v>
      </c>
      <c r="G11288" s="1553">
        <v>719796.51485020656</v>
      </c>
    </row>
    <row r="11289" spans="1:7" ht="15.75" x14ac:dyDescent="0.25">
      <c r="A11289" s="201" t="s">
        <v>18471</v>
      </c>
      <c r="B11289" s="1506" t="s">
        <v>18428</v>
      </c>
      <c r="C11289" s="1506" t="s">
        <v>18463</v>
      </c>
      <c r="D11289" s="1506" t="s">
        <v>18424</v>
      </c>
      <c r="G11289" s="1553">
        <v>704227.02838326443</v>
      </c>
    </row>
    <row r="11290" spans="1:7" ht="15.75" x14ac:dyDescent="0.25">
      <c r="A11290" s="201" t="s">
        <v>18472</v>
      </c>
      <c r="B11290" s="1506" t="s">
        <v>18446</v>
      </c>
      <c r="C11290" s="1506" t="s">
        <v>18461</v>
      </c>
      <c r="D11290" s="1506" t="s">
        <v>18424</v>
      </c>
      <c r="G11290" s="1553">
        <v>824137.33830061962</v>
      </c>
    </row>
    <row r="11291" spans="1:7" ht="15.75" x14ac:dyDescent="0.25">
      <c r="A11291" s="201" t="s">
        <v>18473</v>
      </c>
      <c r="B11291" s="1506" t="s">
        <v>18446</v>
      </c>
      <c r="C11291" s="1506" t="s">
        <v>18463</v>
      </c>
      <c r="D11291" s="1506" t="s">
        <v>18424</v>
      </c>
      <c r="G11291" s="1553">
        <v>788273.59749483457</v>
      </c>
    </row>
    <row r="11292" spans="1:7" ht="16.5" thickBot="1" x14ac:dyDescent="0.3">
      <c r="A11292" s="201" t="s">
        <v>18474</v>
      </c>
      <c r="B11292" s="1506" t="s">
        <v>18475</v>
      </c>
      <c r="C11292" s="1506" t="s">
        <v>18463</v>
      </c>
      <c r="D11292" s="1506" t="s">
        <v>18424</v>
      </c>
      <c r="G11292" s="1553">
        <v>875174.63530475204</v>
      </c>
    </row>
    <row r="11293" spans="1:7" ht="19.5" thickBot="1" x14ac:dyDescent="0.3">
      <c r="A11293" s="1550"/>
      <c r="B11293" s="1551" t="s">
        <v>18476</v>
      </c>
      <c r="C11293" s="1551"/>
      <c r="D11293" s="1551"/>
      <c r="G11293" s="1552" t="s">
        <v>9</v>
      </c>
    </row>
    <row r="11294" spans="1:7" ht="15.75" x14ac:dyDescent="0.25">
      <c r="A11294" s="201" t="s">
        <v>18477</v>
      </c>
      <c r="B11294" s="1506" t="s">
        <v>18435</v>
      </c>
      <c r="C11294" s="1506" t="s">
        <v>18461</v>
      </c>
      <c r="D11294" s="1506" t="s">
        <v>18416</v>
      </c>
      <c r="G11294" s="1553">
        <v>960823.77931301622</v>
      </c>
    </row>
    <row r="11295" spans="1:7" ht="15.75" x14ac:dyDescent="0.25">
      <c r="A11295" s="201" t="s">
        <v>18478</v>
      </c>
      <c r="B11295" s="1506" t="s">
        <v>18435</v>
      </c>
      <c r="C11295" s="1506" t="s">
        <v>18463</v>
      </c>
      <c r="D11295" s="1506" t="s">
        <v>18416</v>
      </c>
      <c r="G11295" s="1553">
        <v>913114.18194731395</v>
      </c>
    </row>
    <row r="11296" spans="1:7" ht="15.75" x14ac:dyDescent="0.25">
      <c r="A11296" s="201" t="s">
        <v>18479</v>
      </c>
      <c r="B11296" s="1506" t="s">
        <v>18437</v>
      </c>
      <c r="C11296" s="1506" t="s">
        <v>18463</v>
      </c>
      <c r="D11296" s="1506" t="s">
        <v>18416</v>
      </c>
      <c r="G11296" s="1553">
        <v>1003018.6336518594</v>
      </c>
    </row>
    <row r="11297" spans="1:7" ht="16.5" thickBot="1" x14ac:dyDescent="0.3">
      <c r="A11297" s="201" t="s">
        <v>18480</v>
      </c>
      <c r="B11297" s="1506" t="s">
        <v>18454</v>
      </c>
      <c r="C11297" s="1506" t="s">
        <v>18463</v>
      </c>
      <c r="D11297" s="1506" t="s">
        <v>18416</v>
      </c>
      <c r="G11297" s="1553">
        <v>1080266.5144369835</v>
      </c>
    </row>
    <row r="11298" spans="1:7" ht="19.5" thickBot="1" x14ac:dyDescent="0.3">
      <c r="A11298" s="1550"/>
      <c r="B11298" s="1551" t="s">
        <v>18481</v>
      </c>
      <c r="C11298" s="1551"/>
      <c r="D11298" s="1551"/>
      <c r="G11298" s="1552" t="s">
        <v>9</v>
      </c>
    </row>
    <row r="11299" spans="1:7" ht="15.75" x14ac:dyDescent="0.25">
      <c r="A11299" s="201" t="s">
        <v>18482</v>
      </c>
      <c r="B11299" s="1506" t="s">
        <v>18483</v>
      </c>
      <c r="C11299" s="1506" t="s">
        <v>18484</v>
      </c>
      <c r="D11299" s="1506" t="s">
        <v>18415</v>
      </c>
      <c r="G11299" s="1553">
        <v>1314955.1238378095</v>
      </c>
    </row>
    <row r="11300" spans="1:7" ht="16.5" thickBot="1" x14ac:dyDescent="0.3">
      <c r="A11300" s="201" t="s">
        <v>18485</v>
      </c>
      <c r="B11300" s="1506" t="s">
        <v>18483</v>
      </c>
      <c r="C11300" s="1506" t="s">
        <v>18484</v>
      </c>
      <c r="D11300" s="1506" t="s">
        <v>18416</v>
      </c>
      <c r="G11300" s="1553">
        <v>1314955.1238378095</v>
      </c>
    </row>
    <row r="11301" spans="1:7" ht="19.5" thickBot="1" x14ac:dyDescent="0.3">
      <c r="A11301" s="1550"/>
      <c r="B11301" s="1551" t="s">
        <v>18486</v>
      </c>
      <c r="C11301" s="1551"/>
      <c r="D11301" s="1551"/>
      <c r="G11301" s="1552" t="s">
        <v>9</v>
      </c>
    </row>
    <row r="11302" spans="1:7" ht="16.5" thickBot="1" x14ac:dyDescent="0.3">
      <c r="A11302" s="201" t="s">
        <v>18487</v>
      </c>
      <c r="B11302" s="1506" t="s">
        <v>18488</v>
      </c>
      <c r="C11302" s="1506" t="s">
        <v>11</v>
      </c>
      <c r="D11302" s="1506" t="s">
        <v>18489</v>
      </c>
      <c r="G11302" s="1553" t="s">
        <v>9</v>
      </c>
    </row>
    <row r="11303" spans="1:7" ht="19.5" thickBot="1" x14ac:dyDescent="0.3">
      <c r="A11303" s="1550"/>
      <c r="B11303" s="1551" t="s">
        <v>18490</v>
      </c>
      <c r="C11303" s="1551"/>
      <c r="D11303" s="1551"/>
      <c r="G11303" s="1552" t="s">
        <v>9</v>
      </c>
    </row>
    <row r="11304" spans="1:7" ht="15.75" x14ac:dyDescent="0.25">
      <c r="A11304" s="201" t="s">
        <v>18491</v>
      </c>
      <c r="B11304" s="1506" t="s">
        <v>18492</v>
      </c>
      <c r="C11304" s="1506" t="s">
        <v>11</v>
      </c>
      <c r="D11304" s="1506" t="s">
        <v>18424</v>
      </c>
      <c r="G11304" s="1553">
        <v>2861698.1965134288</v>
      </c>
    </row>
    <row r="11305" spans="1:7" ht="16.5" thickBot="1" x14ac:dyDescent="0.3">
      <c r="A11305" s="1554" t="s">
        <v>22558</v>
      </c>
      <c r="B11305" s="1555" t="s">
        <v>22559</v>
      </c>
      <c r="C11305" s="1555" t="s">
        <v>11</v>
      </c>
      <c r="D11305" s="1555" t="s">
        <v>18424</v>
      </c>
      <c r="G11305" s="1556">
        <v>3243757.7080320246</v>
      </c>
    </row>
    <row r="11306" spans="1:7" ht="19.5" thickBot="1" x14ac:dyDescent="0.3">
      <c r="A11306" s="1550"/>
      <c r="B11306" s="1551" t="s">
        <v>18493</v>
      </c>
      <c r="C11306" s="1551"/>
      <c r="D11306" s="1551"/>
      <c r="G11306" s="1552" t="s">
        <v>9</v>
      </c>
    </row>
    <row r="11307" spans="1:7" ht="15.75" x14ac:dyDescent="0.25">
      <c r="A11307" s="201" t="s">
        <v>18494</v>
      </c>
      <c r="B11307" s="1506" t="s">
        <v>18488</v>
      </c>
      <c r="C11307" s="1506" t="s">
        <v>18495</v>
      </c>
      <c r="D11307" s="1506" t="s">
        <v>18415</v>
      </c>
      <c r="G11307" s="1553">
        <v>5956144.0014204541</v>
      </c>
    </row>
    <row r="11308" spans="1:7" ht="15.75" x14ac:dyDescent="0.25">
      <c r="A11308" s="201" t="s">
        <v>18496</v>
      </c>
      <c r="B11308" s="1506" t="s">
        <v>18488</v>
      </c>
      <c r="C11308" s="1506" t="s">
        <v>18495</v>
      </c>
      <c r="D11308" s="1506" t="s">
        <v>18416</v>
      </c>
      <c r="G11308" s="1553">
        <v>5956144.0014204541</v>
      </c>
    </row>
    <row r="11309" spans="1:7" ht="15.75" x14ac:dyDescent="0.25">
      <c r="A11309" s="201" t="s">
        <v>18497</v>
      </c>
      <c r="B11309" s="1506" t="s">
        <v>18498</v>
      </c>
      <c r="C11309" s="1506" t="s">
        <v>18495</v>
      </c>
      <c r="D11309" s="1506" t="s">
        <v>18415</v>
      </c>
      <c r="G11309" s="1553">
        <v>6501749.109220041</v>
      </c>
    </row>
    <row r="11310" spans="1:7" ht="16.5" thickBot="1" x14ac:dyDescent="0.3">
      <c r="A11310" s="204" t="s">
        <v>18499</v>
      </c>
      <c r="B11310" s="1557" t="s">
        <v>18498</v>
      </c>
      <c r="C11310" s="1557" t="s">
        <v>18495</v>
      </c>
      <c r="D11310" s="1557" t="s">
        <v>18416</v>
      </c>
      <c r="G11310" s="1553">
        <v>6501749.109220041</v>
      </c>
    </row>
    <row r="11311" spans="1:7" ht="16.5" thickBot="1" x14ac:dyDescent="0.3">
      <c r="A11311" s="1550"/>
      <c r="B11311" s="1558" t="s">
        <v>18500</v>
      </c>
      <c r="C11311" s="1558"/>
      <c r="D11311" s="1558"/>
      <c r="G11311" s="1552" t="s">
        <v>9</v>
      </c>
    </row>
    <row r="11312" spans="1:7" ht="16.5" thickBot="1" x14ac:dyDescent="0.3">
      <c r="A11312" s="1559" t="s">
        <v>22560</v>
      </c>
      <c r="B11312" s="1510" t="s">
        <v>18492</v>
      </c>
      <c r="C11312" s="1510" t="s">
        <v>11</v>
      </c>
      <c r="D11312" s="1560" t="s">
        <v>18424</v>
      </c>
      <c r="G11312" s="1561">
        <v>4299043.8505940074</v>
      </c>
    </row>
    <row r="11313" spans="1:7" ht="15.75" x14ac:dyDescent="0.25">
      <c r="A11313" s="1562" t="s">
        <v>18501</v>
      </c>
      <c r="B11313" s="1563" t="s">
        <v>18502</v>
      </c>
      <c r="C11313" s="1563"/>
      <c r="D11313" s="1563"/>
      <c r="E11313" s="1563">
        <v>0.5</v>
      </c>
      <c r="F11313" s="1563"/>
      <c r="G11313" s="568">
        <v>1930.1887499999998</v>
      </c>
    </row>
    <row r="11314" spans="1:7" ht="15.75" x14ac:dyDescent="0.25">
      <c r="A11314" s="1564" t="s">
        <v>18503</v>
      </c>
      <c r="B11314" s="1565" t="s">
        <v>18502</v>
      </c>
      <c r="C11314" s="1565"/>
      <c r="D11314" s="1565"/>
      <c r="E11314" s="1565">
        <v>0.75</v>
      </c>
      <c r="F11314" s="1565"/>
      <c r="G11314" s="209">
        <v>2650.2899999999995</v>
      </c>
    </row>
    <row r="11315" spans="1:7" ht="15.75" x14ac:dyDescent="0.25">
      <c r="A11315" s="1564" t="s">
        <v>18504</v>
      </c>
      <c r="B11315" s="1565" t="s">
        <v>18502</v>
      </c>
      <c r="C11315" s="1565"/>
      <c r="D11315" s="1565"/>
      <c r="E11315" s="1565">
        <v>1</v>
      </c>
      <c r="F11315" s="1565"/>
      <c r="G11315" s="209">
        <v>4354.3312499999993</v>
      </c>
    </row>
    <row r="11316" spans="1:7" ht="15.75" x14ac:dyDescent="0.25">
      <c r="A11316" s="1566" t="s">
        <v>18505</v>
      </c>
      <c r="B11316" s="1567" t="s">
        <v>18502</v>
      </c>
      <c r="C11316" s="1567"/>
      <c r="D11316" s="1567"/>
      <c r="E11316" s="1567">
        <v>1.25</v>
      </c>
      <c r="F11316" s="1567"/>
      <c r="G11316" s="392">
        <v>6674.4538349999975</v>
      </c>
    </row>
    <row r="11317" spans="1:7" ht="15.75" x14ac:dyDescent="0.25">
      <c r="A11317" s="1566" t="s">
        <v>18506</v>
      </c>
      <c r="B11317" s="1567" t="s">
        <v>18502</v>
      </c>
      <c r="C11317" s="1567"/>
      <c r="D11317" s="1567"/>
      <c r="E11317" s="1567">
        <v>1.5</v>
      </c>
      <c r="F11317" s="1567"/>
      <c r="G11317" s="392">
        <v>10734.571155</v>
      </c>
    </row>
    <row r="11318" spans="1:7" ht="15.75" x14ac:dyDescent="0.25">
      <c r="A11318" s="1566" t="s">
        <v>18507</v>
      </c>
      <c r="B11318" s="1567" t="s">
        <v>18502</v>
      </c>
      <c r="C11318" s="1567"/>
      <c r="D11318" s="1567"/>
      <c r="E11318" s="1567">
        <v>2</v>
      </c>
      <c r="F11318" s="1567"/>
      <c r="G11318" s="392">
        <v>15384.909644999994</v>
      </c>
    </row>
    <row r="11319" spans="1:7" ht="15.75" x14ac:dyDescent="0.25">
      <c r="A11319" s="1566" t="s">
        <v>18508</v>
      </c>
      <c r="B11319" s="1567" t="s">
        <v>18502</v>
      </c>
      <c r="C11319" s="1567"/>
      <c r="D11319" s="1567"/>
      <c r="E11319" s="1567">
        <v>2.5</v>
      </c>
      <c r="F11319" s="1567"/>
      <c r="G11319" s="392"/>
    </row>
    <row r="11320" spans="1:7" ht="16.5" thickBot="1" x14ac:dyDescent="0.3">
      <c r="A11320" s="1568" t="s">
        <v>18509</v>
      </c>
      <c r="B11320" s="1569" t="s">
        <v>18502</v>
      </c>
      <c r="C11320" s="1569"/>
      <c r="D11320" s="1569"/>
      <c r="E11320" s="1569">
        <v>3</v>
      </c>
      <c r="F11320" s="1569"/>
      <c r="G11320" s="408"/>
    </row>
    <row r="11321" spans="1:7" ht="19.5" thickBot="1" x14ac:dyDescent="0.3">
      <c r="A11321" s="1570"/>
      <c r="B11321" s="1571" t="s">
        <v>18510</v>
      </c>
      <c r="C11321" s="1572"/>
      <c r="D11321" s="1572"/>
      <c r="E11321" s="1572"/>
      <c r="F11321" s="1572"/>
      <c r="G11321" s="1573">
        <v>0</v>
      </c>
    </row>
    <row r="11322" spans="1:7" ht="15.75" x14ac:dyDescent="0.25">
      <c r="A11322" s="1564" t="s">
        <v>18511</v>
      </c>
      <c r="B11322" s="1565" t="s">
        <v>18512</v>
      </c>
      <c r="C11322" s="1565"/>
      <c r="D11322" s="1565"/>
      <c r="E11322" s="1565">
        <v>0.5</v>
      </c>
      <c r="F11322" s="1565"/>
      <c r="G11322" s="209">
        <v>2640.3712499999997</v>
      </c>
    </row>
    <row r="11323" spans="1:7" ht="15.75" x14ac:dyDescent="0.25">
      <c r="A11323" s="1564" t="s">
        <v>18513</v>
      </c>
      <c r="B11323" s="1565" t="s">
        <v>18512</v>
      </c>
      <c r="C11323" s="1565"/>
      <c r="D11323" s="1565"/>
      <c r="E11323" s="1565">
        <v>0.75</v>
      </c>
      <c r="F11323" s="1565"/>
      <c r="G11323" s="209">
        <v>3332.7</v>
      </c>
    </row>
    <row r="11324" spans="1:7" ht="15.75" x14ac:dyDescent="0.25">
      <c r="A11324" s="1564" t="s">
        <v>18514</v>
      </c>
      <c r="B11324" s="1565" t="s">
        <v>18512</v>
      </c>
      <c r="C11324" s="1565"/>
      <c r="D11324" s="1565"/>
      <c r="E11324" s="1565">
        <v>1</v>
      </c>
      <c r="F11324" s="1565"/>
      <c r="G11324" s="209">
        <v>4538.82</v>
      </c>
    </row>
    <row r="11325" spans="1:7" ht="15.75" x14ac:dyDescent="0.25">
      <c r="A11325" s="1566" t="s">
        <v>18515</v>
      </c>
      <c r="B11325" s="1567" t="s">
        <v>18512</v>
      </c>
      <c r="C11325" s="1567"/>
      <c r="D11325" s="1567"/>
      <c r="E11325" s="1567">
        <v>1.25</v>
      </c>
      <c r="F11325" s="1567"/>
      <c r="G11325" s="392">
        <v>7074.9332849999982</v>
      </c>
    </row>
    <row r="11326" spans="1:7" ht="15.75" x14ac:dyDescent="0.25">
      <c r="A11326" s="1566" t="s">
        <v>18516</v>
      </c>
      <c r="B11326" s="1567" t="s">
        <v>18512</v>
      </c>
      <c r="C11326" s="1567"/>
      <c r="D11326" s="1567"/>
      <c r="E11326" s="1567">
        <v>1.5</v>
      </c>
      <c r="F11326" s="1567"/>
      <c r="G11326" s="392">
        <v>12611.936609999997</v>
      </c>
    </row>
    <row r="11327" spans="1:7" ht="15.75" x14ac:dyDescent="0.25">
      <c r="A11327" s="1566" t="s">
        <v>18517</v>
      </c>
      <c r="B11327" s="1567" t="s">
        <v>18512</v>
      </c>
      <c r="C11327" s="1567"/>
      <c r="D11327" s="1567"/>
      <c r="E11327" s="1567">
        <v>2</v>
      </c>
      <c r="F11327" s="1567"/>
      <c r="G11327" s="392">
        <v>16278.184334999996</v>
      </c>
    </row>
    <row r="11328" spans="1:7" ht="15.75" x14ac:dyDescent="0.25">
      <c r="A11328" s="1566" t="s">
        <v>18518</v>
      </c>
      <c r="B11328" s="1567" t="s">
        <v>18512</v>
      </c>
      <c r="C11328" s="1567"/>
      <c r="D11328" s="1567"/>
      <c r="E11328" s="1567">
        <v>2.5</v>
      </c>
      <c r="F11328" s="1567"/>
      <c r="G11328" s="392"/>
    </row>
    <row r="11329" spans="1:7" ht="16.5" thickBot="1" x14ac:dyDescent="0.3">
      <c r="A11329" s="1566" t="s">
        <v>18519</v>
      </c>
      <c r="B11329" s="1567" t="s">
        <v>18512</v>
      </c>
      <c r="C11329" s="1567"/>
      <c r="D11329" s="1567"/>
      <c r="E11329" s="1567">
        <v>3</v>
      </c>
      <c r="F11329" s="1567"/>
      <c r="G11329" s="392"/>
    </row>
    <row r="11330" spans="1:7" ht="19.5" thickBot="1" x14ac:dyDescent="0.3">
      <c r="A11330" s="1570"/>
      <c r="B11330" s="1571" t="s">
        <v>18520</v>
      </c>
      <c r="C11330" s="1572"/>
      <c r="D11330" s="1572"/>
      <c r="E11330" s="1572"/>
      <c r="F11330" s="1572"/>
      <c r="G11330" s="1573">
        <v>0</v>
      </c>
    </row>
    <row r="11331" spans="1:7" ht="15.75" x14ac:dyDescent="0.25">
      <c r="A11331" s="1562" t="s">
        <v>18521</v>
      </c>
      <c r="B11331" s="1563" t="s">
        <v>18522</v>
      </c>
      <c r="C11331" s="1563"/>
      <c r="D11331" s="1563"/>
      <c r="E11331" s="1563">
        <v>0.5</v>
      </c>
      <c r="F11331" s="1563"/>
      <c r="G11331" s="568">
        <v>3602.49</v>
      </c>
    </row>
    <row r="11332" spans="1:7" ht="15.75" x14ac:dyDescent="0.25">
      <c r="A11332" s="1564" t="s">
        <v>18523</v>
      </c>
      <c r="B11332" s="1565" t="s">
        <v>18522</v>
      </c>
      <c r="C11332" s="1565"/>
      <c r="D11332" s="1565"/>
      <c r="E11332" s="1565">
        <v>0.75</v>
      </c>
      <c r="F11332" s="1565"/>
      <c r="G11332" s="209">
        <v>5483.0849999999991</v>
      </c>
    </row>
    <row r="11333" spans="1:7" ht="15.75" x14ac:dyDescent="0.25">
      <c r="A11333" s="1564" t="s">
        <v>18524</v>
      </c>
      <c r="B11333" s="1565" t="s">
        <v>18522</v>
      </c>
      <c r="C11333" s="1565"/>
      <c r="D11333" s="1565"/>
      <c r="E11333" s="1565">
        <v>1</v>
      </c>
      <c r="F11333" s="1565"/>
      <c r="G11333" s="209">
        <v>8067.9112499999992</v>
      </c>
    </row>
    <row r="11334" spans="1:7" ht="15.75" x14ac:dyDescent="0.25">
      <c r="A11334" s="1566" t="s">
        <v>18525</v>
      </c>
      <c r="B11334" s="1567" t="s">
        <v>18522</v>
      </c>
      <c r="C11334" s="1567"/>
      <c r="D11334" s="1567"/>
      <c r="E11334" s="1567">
        <v>1.25</v>
      </c>
      <c r="F11334" s="1567"/>
      <c r="G11334" s="392"/>
    </row>
    <row r="11335" spans="1:7" ht="15.75" x14ac:dyDescent="0.25">
      <c r="A11335" s="1566" t="s">
        <v>18526</v>
      </c>
      <c r="B11335" s="1567" t="s">
        <v>18522</v>
      </c>
      <c r="C11335" s="1567"/>
      <c r="D11335" s="1567"/>
      <c r="E11335" s="1567">
        <v>1.5</v>
      </c>
      <c r="F11335" s="1567"/>
      <c r="G11335" s="392"/>
    </row>
    <row r="11336" spans="1:7" ht="15.75" x14ac:dyDescent="0.25">
      <c r="A11336" s="1566" t="s">
        <v>18527</v>
      </c>
      <c r="B11336" s="1567" t="s">
        <v>18522</v>
      </c>
      <c r="C11336" s="1567"/>
      <c r="D11336" s="1567"/>
      <c r="E11336" s="1567">
        <v>2</v>
      </c>
      <c r="F11336" s="1567"/>
      <c r="G11336" s="392"/>
    </row>
    <row r="11337" spans="1:7" ht="15.75" x14ac:dyDescent="0.25">
      <c r="A11337" s="1566" t="s">
        <v>18528</v>
      </c>
      <c r="B11337" s="1567" t="s">
        <v>18522</v>
      </c>
      <c r="C11337" s="1567"/>
      <c r="D11337" s="1567"/>
      <c r="E11337" s="1567">
        <v>2.5</v>
      </c>
      <c r="F11337" s="1567"/>
      <c r="G11337" s="392"/>
    </row>
    <row r="11338" spans="1:7" ht="16.5" thickBot="1" x14ac:dyDescent="0.3">
      <c r="A11338" s="1574" t="s">
        <v>18529</v>
      </c>
      <c r="B11338" s="1575" t="s">
        <v>18522</v>
      </c>
      <c r="C11338" s="1575"/>
      <c r="D11338" s="1575"/>
      <c r="E11338" s="1575">
        <v>3</v>
      </c>
      <c r="F11338" s="1575"/>
      <c r="G11338" s="401"/>
    </row>
    <row r="11339" spans="1:7" ht="19.5" thickBot="1" x14ac:dyDescent="0.3">
      <c r="A11339" s="1576"/>
      <c r="B11339" s="1571" t="s">
        <v>18530</v>
      </c>
      <c r="C11339" s="1572"/>
      <c r="D11339" s="1572"/>
      <c r="E11339" s="1572"/>
      <c r="F11339" s="1572"/>
      <c r="G11339" s="1577">
        <v>0</v>
      </c>
    </row>
    <row r="11340" spans="1:7" ht="15.75" x14ac:dyDescent="0.25">
      <c r="A11340" s="1562" t="s">
        <v>18531</v>
      </c>
      <c r="B11340" s="1563" t="s">
        <v>18532</v>
      </c>
      <c r="C11340" s="1563"/>
      <c r="D11340" s="1563"/>
      <c r="E11340" s="1563">
        <v>0.5</v>
      </c>
      <c r="F11340" s="1563"/>
      <c r="G11340" s="568">
        <v>3509.2537499999994</v>
      </c>
    </row>
    <row r="11341" spans="1:7" ht="15.75" x14ac:dyDescent="0.25">
      <c r="A11341" s="1564" t="s">
        <v>18533</v>
      </c>
      <c r="B11341" s="1565" t="s">
        <v>18532</v>
      </c>
      <c r="C11341" s="1565"/>
      <c r="D11341" s="1565"/>
      <c r="E11341" s="1565">
        <v>0.75</v>
      </c>
      <c r="F11341" s="1565"/>
      <c r="G11341" s="209">
        <v>5197.4249999999993</v>
      </c>
    </row>
    <row r="11342" spans="1:7" ht="16.5" thickBot="1" x14ac:dyDescent="0.3">
      <c r="A11342" s="1578" t="s">
        <v>18534</v>
      </c>
      <c r="B11342" s="1579" t="s">
        <v>18532</v>
      </c>
      <c r="C11342" s="1579"/>
      <c r="D11342" s="1579"/>
      <c r="E11342" s="1579">
        <v>1</v>
      </c>
      <c r="F11342" s="1579"/>
      <c r="G11342" s="1580">
        <v>8801.8987499999985</v>
      </c>
    </row>
    <row r="11343" spans="1:7" ht="15.75" x14ac:dyDescent="0.25">
      <c r="A11343" s="1581" t="s">
        <v>18535</v>
      </c>
      <c r="B11343" s="1582" t="s">
        <v>18532</v>
      </c>
      <c r="C11343" s="1582"/>
      <c r="D11343" s="1582"/>
      <c r="E11343" s="1582">
        <v>1.25</v>
      </c>
      <c r="F11343" s="1582"/>
      <c r="G11343" s="455"/>
    </row>
    <row r="11344" spans="1:7" ht="15.75" x14ac:dyDescent="0.25">
      <c r="A11344" s="1566" t="s">
        <v>18536</v>
      </c>
      <c r="B11344" s="1567" t="s">
        <v>18532</v>
      </c>
      <c r="C11344" s="1567"/>
      <c r="D11344" s="1567"/>
      <c r="E11344" s="1567">
        <v>1.5</v>
      </c>
      <c r="F11344" s="1567"/>
      <c r="G11344" s="392"/>
    </row>
    <row r="11345" spans="1:7" ht="15.75" x14ac:dyDescent="0.25">
      <c r="A11345" s="1566" t="s">
        <v>18537</v>
      </c>
      <c r="B11345" s="1567" t="s">
        <v>18532</v>
      </c>
      <c r="C11345" s="1567"/>
      <c r="D11345" s="1567"/>
      <c r="E11345" s="1567">
        <v>2</v>
      </c>
      <c r="F11345" s="1567"/>
      <c r="G11345" s="392"/>
    </row>
    <row r="11346" spans="1:7" ht="15.75" x14ac:dyDescent="0.25">
      <c r="A11346" s="1566" t="s">
        <v>18538</v>
      </c>
      <c r="B11346" s="1567" t="s">
        <v>18532</v>
      </c>
      <c r="C11346" s="1567"/>
      <c r="D11346" s="1567"/>
      <c r="E11346" s="1567">
        <v>2.5</v>
      </c>
      <c r="F11346" s="1567"/>
      <c r="G11346" s="392"/>
    </row>
    <row r="11347" spans="1:7" ht="16.5" thickBot="1" x14ac:dyDescent="0.3">
      <c r="A11347" s="1574" t="s">
        <v>18539</v>
      </c>
      <c r="B11347" s="1575" t="s">
        <v>18532</v>
      </c>
      <c r="C11347" s="1575"/>
      <c r="D11347" s="1575"/>
      <c r="E11347" s="1575">
        <v>3</v>
      </c>
      <c r="F11347" s="1575"/>
      <c r="G11347" s="401"/>
    </row>
    <row r="11348" spans="1:7" ht="19.5" thickBot="1" x14ac:dyDescent="0.3">
      <c r="A11348" s="1571" t="s">
        <v>18540</v>
      </c>
      <c r="B11348" s="1572"/>
      <c r="C11348" s="1572"/>
      <c r="D11348" s="1572"/>
      <c r="E11348" s="1572"/>
      <c r="F11348" s="1572"/>
      <c r="G11348" s="1573">
        <v>0</v>
      </c>
    </row>
    <row r="11349" spans="1:7" ht="15.75" x14ac:dyDescent="0.25">
      <c r="A11349" s="1583" t="s">
        <v>18541</v>
      </c>
      <c r="B11349" s="1584" t="s">
        <v>14769</v>
      </c>
      <c r="C11349" s="1584"/>
      <c r="D11349" s="1584"/>
      <c r="E11349" s="1584">
        <v>0.5</v>
      </c>
      <c r="F11349" s="1584"/>
      <c r="G11349" s="388"/>
    </row>
    <row r="11350" spans="1:7" ht="15.75" x14ac:dyDescent="0.25">
      <c r="A11350" s="1566" t="s">
        <v>18542</v>
      </c>
      <c r="B11350" s="1567" t="s">
        <v>14769</v>
      </c>
      <c r="C11350" s="1567"/>
      <c r="D11350" s="1567"/>
      <c r="E11350" s="1567">
        <v>0.75</v>
      </c>
      <c r="F11350" s="1567"/>
      <c r="G11350" s="392"/>
    </row>
    <row r="11351" spans="1:7" ht="15.75" x14ac:dyDescent="0.25">
      <c r="A11351" s="1566" t="s">
        <v>18543</v>
      </c>
      <c r="B11351" s="1567" t="s">
        <v>14769</v>
      </c>
      <c r="C11351" s="1567"/>
      <c r="D11351" s="1567"/>
      <c r="E11351" s="1567">
        <v>1</v>
      </c>
      <c r="F11351" s="1567"/>
      <c r="G11351" s="392"/>
    </row>
    <row r="11352" spans="1:7" ht="15.75" x14ac:dyDescent="0.25">
      <c r="A11352" s="1566" t="s">
        <v>18544</v>
      </c>
      <c r="B11352" s="1567" t="s">
        <v>14769</v>
      </c>
      <c r="C11352" s="1567"/>
      <c r="D11352" s="1567"/>
      <c r="E11352" s="1567">
        <v>1.25</v>
      </c>
      <c r="F11352" s="1567"/>
      <c r="G11352" s="392"/>
    </row>
    <row r="11353" spans="1:7" ht="15.75" x14ac:dyDescent="0.25">
      <c r="A11353" s="1566" t="s">
        <v>18545</v>
      </c>
      <c r="B11353" s="1567" t="s">
        <v>14769</v>
      </c>
      <c r="C11353" s="1567"/>
      <c r="D11353" s="1567"/>
      <c r="E11353" s="1567">
        <v>1.5</v>
      </c>
      <c r="F11353" s="1567"/>
      <c r="G11353" s="392"/>
    </row>
    <row r="11354" spans="1:7" ht="15.75" x14ac:dyDescent="0.25">
      <c r="A11354" s="1566" t="s">
        <v>18546</v>
      </c>
      <c r="B11354" s="1567" t="s">
        <v>14769</v>
      </c>
      <c r="C11354" s="1567"/>
      <c r="D11354" s="1567"/>
      <c r="E11354" s="1567">
        <v>2</v>
      </c>
      <c r="F11354" s="1567"/>
      <c r="G11354" s="392"/>
    </row>
    <row r="11355" spans="1:7" ht="15.75" x14ac:dyDescent="0.25">
      <c r="A11355" s="1566" t="s">
        <v>18547</v>
      </c>
      <c r="B11355" s="1567" t="s">
        <v>14769</v>
      </c>
      <c r="C11355" s="1567"/>
      <c r="D11355" s="1567"/>
      <c r="E11355" s="1567">
        <v>2.5</v>
      </c>
      <c r="F11355" s="1567"/>
      <c r="G11355" s="392"/>
    </row>
    <row r="11356" spans="1:7" ht="16.5" thickBot="1" x14ac:dyDescent="0.3">
      <c r="A11356" s="1574" t="s">
        <v>18548</v>
      </c>
      <c r="B11356" s="1575" t="s">
        <v>14769</v>
      </c>
      <c r="C11356" s="1575"/>
      <c r="D11356" s="1575"/>
      <c r="E11356" s="1575">
        <v>3</v>
      </c>
      <c r="F11356" s="1575"/>
      <c r="G11356" s="401"/>
    </row>
    <row r="11357" spans="1:7" ht="19.5" thickBot="1" x14ac:dyDescent="0.3">
      <c r="A11357" s="1571" t="s">
        <v>18549</v>
      </c>
      <c r="B11357" s="1572"/>
      <c r="C11357" s="1572"/>
      <c r="D11357" s="1572"/>
      <c r="E11357" s="1572"/>
      <c r="F11357" s="1572"/>
      <c r="G11357" s="1573">
        <v>0</v>
      </c>
    </row>
    <row r="11358" spans="1:7" ht="15.75" x14ac:dyDescent="0.25">
      <c r="A11358" s="1583" t="s">
        <v>18550</v>
      </c>
      <c r="B11358" s="1584" t="s">
        <v>15017</v>
      </c>
      <c r="C11358" s="1584"/>
      <c r="D11358" s="1584"/>
      <c r="E11358" s="1584">
        <v>0.5</v>
      </c>
      <c r="F11358" s="1584"/>
      <c r="G11358" s="388"/>
    </row>
    <row r="11359" spans="1:7" ht="15.75" x14ac:dyDescent="0.25">
      <c r="A11359" s="1566" t="s">
        <v>18551</v>
      </c>
      <c r="B11359" s="1567" t="s">
        <v>15017</v>
      </c>
      <c r="C11359" s="1567"/>
      <c r="D11359" s="1567"/>
      <c r="E11359" s="1567">
        <v>0.75</v>
      </c>
      <c r="F11359" s="1567"/>
      <c r="G11359" s="392"/>
    </row>
    <row r="11360" spans="1:7" ht="15.75" x14ac:dyDescent="0.25">
      <c r="A11360" s="1566" t="s">
        <v>18552</v>
      </c>
      <c r="B11360" s="1567" t="s">
        <v>15017</v>
      </c>
      <c r="C11360" s="1567"/>
      <c r="D11360" s="1567"/>
      <c r="E11360" s="1567">
        <v>1</v>
      </c>
      <c r="F11360" s="1567"/>
      <c r="G11360" s="392"/>
    </row>
    <row r="11361" spans="1:7" ht="15.75" x14ac:dyDescent="0.25">
      <c r="A11361" s="1566" t="s">
        <v>18553</v>
      </c>
      <c r="B11361" s="1567" t="s">
        <v>15017</v>
      </c>
      <c r="C11361" s="1567"/>
      <c r="D11361" s="1567"/>
      <c r="E11361" s="1567">
        <v>1.25</v>
      </c>
      <c r="F11361" s="1567"/>
      <c r="G11361" s="392"/>
    </row>
    <row r="11362" spans="1:7" ht="15.75" x14ac:dyDescent="0.25">
      <c r="A11362" s="1566" t="s">
        <v>18554</v>
      </c>
      <c r="B11362" s="1567" t="s">
        <v>15017</v>
      </c>
      <c r="C11362" s="1567"/>
      <c r="D11362" s="1567"/>
      <c r="E11362" s="1567">
        <v>1.5</v>
      </c>
      <c r="F11362" s="1567"/>
      <c r="G11362" s="392"/>
    </row>
    <row r="11363" spans="1:7" ht="15.75" x14ac:dyDescent="0.25">
      <c r="A11363" s="1566" t="s">
        <v>18555</v>
      </c>
      <c r="B11363" s="1567" t="s">
        <v>15017</v>
      </c>
      <c r="C11363" s="1567"/>
      <c r="D11363" s="1567"/>
      <c r="E11363" s="1567">
        <v>2</v>
      </c>
      <c r="F11363" s="1567"/>
      <c r="G11363" s="392"/>
    </row>
    <row r="11364" spans="1:7" ht="15.75" x14ac:dyDescent="0.25">
      <c r="A11364" s="1566" t="s">
        <v>18556</v>
      </c>
      <c r="B11364" s="1567" t="s">
        <v>15017</v>
      </c>
      <c r="C11364" s="1567"/>
      <c r="D11364" s="1567"/>
      <c r="E11364" s="1567">
        <v>2.5</v>
      </c>
      <c r="F11364" s="1567"/>
      <c r="G11364" s="392"/>
    </row>
    <row r="11365" spans="1:7" ht="16.5" thickBot="1" x14ac:dyDescent="0.3">
      <c r="A11365" s="1574" t="s">
        <v>18557</v>
      </c>
      <c r="B11365" s="1575" t="s">
        <v>15017</v>
      </c>
      <c r="C11365" s="1575"/>
      <c r="D11365" s="1575"/>
      <c r="E11365" s="1575">
        <v>3</v>
      </c>
      <c r="F11365" s="1575"/>
      <c r="G11365" s="401"/>
    </row>
    <row r="11366" spans="1:7" ht="19.5" thickBot="1" x14ac:dyDescent="0.3">
      <c r="A11366" s="1566"/>
      <c r="B11366" s="1571" t="s">
        <v>18558</v>
      </c>
      <c r="C11366" s="1572"/>
      <c r="D11366" s="1572"/>
      <c r="E11366" s="1572"/>
      <c r="F11366" s="1572"/>
      <c r="G11366" s="1577">
        <v>0</v>
      </c>
    </row>
    <row r="11367" spans="1:7" ht="15.75" x14ac:dyDescent="0.25">
      <c r="A11367" s="1562" t="s">
        <v>18559</v>
      </c>
      <c r="B11367" s="1563" t="s">
        <v>18560</v>
      </c>
      <c r="C11367" s="1563"/>
      <c r="D11367" s="1563"/>
      <c r="E11367" s="1563">
        <v>0.5</v>
      </c>
      <c r="F11367" s="1563"/>
      <c r="G11367" s="568">
        <v>2422.5951749999999</v>
      </c>
    </row>
    <row r="11368" spans="1:7" ht="15.75" x14ac:dyDescent="0.25">
      <c r="A11368" s="1564" t="s">
        <v>18561</v>
      </c>
      <c r="B11368" s="1565" t="s">
        <v>18560</v>
      </c>
      <c r="C11368" s="1565"/>
      <c r="D11368" s="1565"/>
      <c r="E11368" s="1565">
        <v>0.75</v>
      </c>
      <c r="F11368" s="1565"/>
      <c r="G11368" s="209">
        <v>2784.4113374999997</v>
      </c>
    </row>
    <row r="11369" spans="1:7" ht="16.5" thickBot="1" x14ac:dyDescent="0.3">
      <c r="A11369" s="1574" t="s">
        <v>18562</v>
      </c>
      <c r="B11369" s="1575" t="s">
        <v>18560</v>
      </c>
      <c r="C11369" s="1575"/>
      <c r="D11369" s="1575"/>
      <c r="E11369" s="1575">
        <v>1</v>
      </c>
      <c r="F11369" s="1575"/>
      <c r="G11369" s="401"/>
    </row>
    <row r="11370" spans="1:7" ht="15.75" x14ac:dyDescent="0.25">
      <c r="A11370" s="1581" t="s">
        <v>18563</v>
      </c>
      <c r="B11370" s="1582" t="s">
        <v>18560</v>
      </c>
      <c r="C11370" s="1582"/>
      <c r="D11370" s="1582"/>
      <c r="E11370" s="1582">
        <v>1.25</v>
      </c>
      <c r="F11370" s="1582"/>
      <c r="G11370" s="455"/>
    </row>
    <row r="11371" spans="1:7" ht="15.75" x14ac:dyDescent="0.25">
      <c r="A11371" s="1566" t="s">
        <v>18564</v>
      </c>
      <c r="B11371" s="1567" t="s">
        <v>18560</v>
      </c>
      <c r="C11371" s="1567"/>
      <c r="D11371" s="1567"/>
      <c r="E11371" s="1567">
        <v>1.5</v>
      </c>
      <c r="F11371" s="1567"/>
      <c r="G11371" s="392"/>
    </row>
    <row r="11372" spans="1:7" ht="15.75" x14ac:dyDescent="0.25">
      <c r="A11372" s="1566" t="s">
        <v>18565</v>
      </c>
      <c r="B11372" s="1567" t="s">
        <v>18560</v>
      </c>
      <c r="C11372" s="1567"/>
      <c r="D11372" s="1567"/>
      <c r="E11372" s="1567">
        <v>2</v>
      </c>
      <c r="F11372" s="1567"/>
      <c r="G11372" s="392"/>
    </row>
    <row r="11373" spans="1:7" ht="15.75" x14ac:dyDescent="0.25">
      <c r="A11373" s="1566" t="s">
        <v>18566</v>
      </c>
      <c r="B11373" s="1567" t="s">
        <v>18560</v>
      </c>
      <c r="C11373" s="1567"/>
      <c r="D11373" s="1567"/>
      <c r="E11373" s="1567">
        <v>2.5</v>
      </c>
      <c r="F11373" s="1567"/>
      <c r="G11373" s="392"/>
    </row>
    <row r="11374" spans="1:7" ht="16.5" thickBot="1" x14ac:dyDescent="0.3">
      <c r="A11374" s="1574" t="s">
        <v>18567</v>
      </c>
      <c r="B11374" s="1575" t="s">
        <v>18560</v>
      </c>
      <c r="C11374" s="1575"/>
      <c r="D11374" s="1575"/>
      <c r="E11374" s="1575">
        <v>3</v>
      </c>
      <c r="F11374" s="1575"/>
      <c r="G11374" s="401"/>
    </row>
    <row r="11375" spans="1:7" ht="19.5" thickBot="1" x14ac:dyDescent="0.3">
      <c r="A11375" s="1585"/>
      <c r="B11375" s="1571" t="s">
        <v>18568</v>
      </c>
      <c r="C11375" s="1572"/>
      <c r="D11375" s="1572"/>
      <c r="E11375" s="1572"/>
      <c r="F11375" s="1572"/>
      <c r="G11375" s="1586">
        <v>0</v>
      </c>
    </row>
    <row r="11376" spans="1:7" ht="15.75" x14ac:dyDescent="0.25">
      <c r="A11376" s="1562" t="s">
        <v>18569</v>
      </c>
      <c r="B11376" s="1563" t="s">
        <v>18570</v>
      </c>
      <c r="C11376" s="1563"/>
      <c r="D11376" s="1563"/>
      <c r="E11376" s="1563">
        <v>0.5</v>
      </c>
      <c r="F11376" s="1563"/>
      <c r="G11376" s="568">
        <v>1358.0555157468375</v>
      </c>
    </row>
    <row r="11377" spans="1:7" ht="15.75" x14ac:dyDescent="0.25">
      <c r="A11377" s="1564" t="s">
        <v>18571</v>
      </c>
      <c r="B11377" s="1565" t="s">
        <v>18570</v>
      </c>
      <c r="C11377" s="1565"/>
      <c r="D11377" s="1565"/>
      <c r="E11377" s="1565">
        <v>0.75</v>
      </c>
      <c r="F11377" s="1565"/>
      <c r="G11377" s="209">
        <v>1924.2374999999995</v>
      </c>
    </row>
    <row r="11378" spans="1:7" ht="15.75" x14ac:dyDescent="0.25">
      <c r="A11378" s="1566" t="s">
        <v>18572</v>
      </c>
      <c r="B11378" s="1567" t="s">
        <v>18570</v>
      </c>
      <c r="C11378" s="1567"/>
      <c r="D11378" s="1567"/>
      <c r="E11378" s="1567">
        <v>1</v>
      </c>
      <c r="F11378" s="1567"/>
      <c r="G11378" s="392"/>
    </row>
    <row r="11379" spans="1:7" ht="15.75" x14ac:dyDescent="0.25">
      <c r="A11379" s="1566" t="s">
        <v>18573</v>
      </c>
      <c r="B11379" s="1567" t="s">
        <v>18570</v>
      </c>
      <c r="C11379" s="1567"/>
      <c r="D11379" s="1567"/>
      <c r="E11379" s="1567">
        <v>1.25</v>
      </c>
      <c r="F11379" s="1567"/>
      <c r="G11379" s="392"/>
    </row>
    <row r="11380" spans="1:7" ht="15.75" x14ac:dyDescent="0.25">
      <c r="A11380" s="1566" t="s">
        <v>18574</v>
      </c>
      <c r="B11380" s="1567" t="s">
        <v>18570</v>
      </c>
      <c r="C11380" s="1567"/>
      <c r="D11380" s="1567"/>
      <c r="E11380" s="1567">
        <v>1.5</v>
      </c>
      <c r="F11380" s="1567"/>
      <c r="G11380" s="392"/>
    </row>
    <row r="11381" spans="1:7" ht="15.75" x14ac:dyDescent="0.25">
      <c r="A11381" s="1566" t="s">
        <v>18575</v>
      </c>
      <c r="B11381" s="1567" t="s">
        <v>18570</v>
      </c>
      <c r="C11381" s="1567"/>
      <c r="D11381" s="1567"/>
      <c r="E11381" s="1567">
        <v>2</v>
      </c>
      <c r="F11381" s="1567"/>
      <c r="G11381" s="392"/>
    </row>
    <row r="11382" spans="1:7" ht="15.75" x14ac:dyDescent="0.25">
      <c r="A11382" s="1566" t="s">
        <v>18576</v>
      </c>
      <c r="B11382" s="1567" t="s">
        <v>18570</v>
      </c>
      <c r="C11382" s="1567"/>
      <c r="D11382" s="1567"/>
      <c r="E11382" s="1567">
        <v>2.5</v>
      </c>
      <c r="F11382" s="1567"/>
      <c r="G11382" s="392"/>
    </row>
    <row r="11383" spans="1:7" ht="16.5" thickBot="1" x14ac:dyDescent="0.3">
      <c r="A11383" s="1574" t="s">
        <v>18577</v>
      </c>
      <c r="B11383" s="1575" t="s">
        <v>18570</v>
      </c>
      <c r="C11383" s="1575"/>
      <c r="D11383" s="1575"/>
      <c r="E11383" s="1575">
        <v>3</v>
      </c>
      <c r="F11383" s="1575"/>
      <c r="G11383" s="401"/>
    </row>
    <row r="11384" spans="1:7" ht="19.5" thickBot="1" x14ac:dyDescent="0.3">
      <c r="A11384" s="1570"/>
      <c r="B11384" s="1571" t="s">
        <v>18578</v>
      </c>
      <c r="C11384" s="1572"/>
      <c r="D11384" s="1572"/>
      <c r="E11384" s="1572"/>
      <c r="F11384" s="1572"/>
      <c r="G11384" s="1573">
        <v>0</v>
      </c>
    </row>
    <row r="11385" spans="1:7" ht="15.75" x14ac:dyDescent="0.25">
      <c r="A11385" s="1562" t="s">
        <v>18579</v>
      </c>
      <c r="B11385" s="1563" t="s">
        <v>18580</v>
      </c>
      <c r="C11385" s="1563"/>
      <c r="D11385" s="1563"/>
      <c r="E11385" s="1563">
        <v>0.5</v>
      </c>
      <c r="F11385" s="1563"/>
      <c r="G11385" s="568">
        <v>4538.82</v>
      </c>
    </row>
    <row r="11386" spans="1:7" ht="15.75" x14ac:dyDescent="0.25">
      <c r="A11386" s="1564" t="s">
        <v>18581</v>
      </c>
      <c r="B11386" s="1565" t="s">
        <v>18580</v>
      </c>
      <c r="C11386" s="1565"/>
      <c r="D11386" s="1565"/>
      <c r="E11386" s="1565">
        <v>0.75</v>
      </c>
      <c r="F11386" s="1565"/>
      <c r="G11386" s="209">
        <v>6308.3249999999998</v>
      </c>
    </row>
    <row r="11387" spans="1:7" ht="15.75" x14ac:dyDescent="0.25">
      <c r="A11387" s="1564" t="s">
        <v>18582</v>
      </c>
      <c r="B11387" s="1565" t="s">
        <v>18580</v>
      </c>
      <c r="C11387" s="1565"/>
      <c r="D11387" s="1565"/>
      <c r="E11387" s="1565">
        <v>1</v>
      </c>
      <c r="F11387" s="1565"/>
      <c r="G11387" s="209">
        <v>10426.589999999998</v>
      </c>
    </row>
    <row r="11388" spans="1:7" ht="15.75" x14ac:dyDescent="0.25">
      <c r="A11388" s="1566" t="s">
        <v>18583</v>
      </c>
      <c r="B11388" s="1567" t="s">
        <v>18580</v>
      </c>
      <c r="C11388" s="1567"/>
      <c r="D11388" s="1567"/>
      <c r="E11388" s="1567">
        <v>1.25</v>
      </c>
      <c r="F11388" s="1567"/>
      <c r="G11388" s="392"/>
    </row>
    <row r="11389" spans="1:7" ht="15.75" x14ac:dyDescent="0.25">
      <c r="A11389" s="1566" t="s">
        <v>18584</v>
      </c>
      <c r="B11389" s="1567" t="s">
        <v>18580</v>
      </c>
      <c r="C11389" s="1567"/>
      <c r="D11389" s="1567"/>
      <c r="E11389" s="1567">
        <v>1.5</v>
      </c>
      <c r="F11389" s="1567"/>
      <c r="G11389" s="392"/>
    </row>
    <row r="11390" spans="1:7" ht="15.75" x14ac:dyDescent="0.25">
      <c r="A11390" s="1566" t="s">
        <v>18585</v>
      </c>
      <c r="B11390" s="1567" t="s">
        <v>18580</v>
      </c>
      <c r="C11390" s="1567"/>
      <c r="D11390" s="1567"/>
      <c r="E11390" s="1567">
        <v>2</v>
      </c>
      <c r="F11390" s="1567"/>
      <c r="G11390" s="392"/>
    </row>
    <row r="11391" spans="1:7" ht="15.75" x14ac:dyDescent="0.25">
      <c r="A11391" s="1566" t="s">
        <v>18586</v>
      </c>
      <c r="B11391" s="1567" t="s">
        <v>18580</v>
      </c>
      <c r="C11391" s="1567"/>
      <c r="D11391" s="1567"/>
      <c r="E11391" s="1567">
        <v>2.5</v>
      </c>
      <c r="F11391" s="1567"/>
      <c r="G11391" s="392"/>
    </row>
    <row r="11392" spans="1:7" ht="16.5" thickBot="1" x14ac:dyDescent="0.3">
      <c r="A11392" s="1574" t="s">
        <v>18587</v>
      </c>
      <c r="B11392" s="1575" t="s">
        <v>18580</v>
      </c>
      <c r="C11392" s="1575"/>
      <c r="D11392" s="1575"/>
      <c r="E11392" s="1575">
        <v>3</v>
      </c>
      <c r="F11392" s="1575"/>
      <c r="G11392" s="401"/>
    </row>
    <row r="11393" spans="1:7" ht="19.5" thickBot="1" x14ac:dyDescent="0.3">
      <c r="A11393" s="1570"/>
      <c r="B11393" s="1571" t="s">
        <v>18588</v>
      </c>
      <c r="C11393" s="1572"/>
      <c r="D11393" s="1572"/>
      <c r="E11393" s="1572"/>
      <c r="F11393" s="1572"/>
      <c r="G11393" s="1573">
        <v>0</v>
      </c>
    </row>
    <row r="11394" spans="1:7" ht="15.75" x14ac:dyDescent="0.25">
      <c r="A11394" s="1564" t="s">
        <v>18589</v>
      </c>
      <c r="B11394" s="1565" t="s">
        <v>18590</v>
      </c>
      <c r="C11394" s="1565"/>
      <c r="D11394" s="1565"/>
      <c r="E11394" s="1565">
        <v>0.5</v>
      </c>
      <c r="F11394" s="1565"/>
      <c r="G11394" s="209">
        <v>1906.3837499999997</v>
      </c>
    </row>
    <row r="11395" spans="1:7" ht="16.5" thickBot="1" x14ac:dyDescent="0.3">
      <c r="A11395" s="1564" t="s">
        <v>18591</v>
      </c>
      <c r="B11395" s="1565" t="s">
        <v>18590</v>
      </c>
      <c r="C11395" s="1565"/>
      <c r="D11395" s="1565"/>
      <c r="E11395" s="1565">
        <v>0.75</v>
      </c>
      <c r="F11395" s="1565"/>
      <c r="G11395" s="209">
        <v>2878.4212499999999</v>
      </c>
    </row>
    <row r="11396" spans="1:7" ht="19.5" thickBot="1" x14ac:dyDescent="0.3">
      <c r="A11396" s="1571" t="s">
        <v>18592</v>
      </c>
      <c r="B11396" s="1572"/>
      <c r="C11396" s="1572"/>
      <c r="D11396" s="1572"/>
      <c r="E11396" s="1572"/>
      <c r="F11396" s="1572"/>
      <c r="G11396" s="1573">
        <v>0</v>
      </c>
    </row>
    <row r="11397" spans="1:7" ht="15.75" x14ac:dyDescent="0.25">
      <c r="A11397" s="1583" t="s">
        <v>18593</v>
      </c>
      <c r="B11397" s="1584" t="s">
        <v>18594</v>
      </c>
      <c r="C11397" s="1584"/>
      <c r="D11397" s="1584"/>
      <c r="E11397" s="1584">
        <v>0.5</v>
      </c>
      <c r="F11397" s="1584"/>
      <c r="G11397" s="388"/>
    </row>
    <row r="11398" spans="1:7" ht="15.75" x14ac:dyDescent="0.25">
      <c r="A11398" s="1566" t="s">
        <v>18595</v>
      </c>
      <c r="B11398" s="1567" t="s">
        <v>18594</v>
      </c>
      <c r="C11398" s="1567"/>
      <c r="D11398" s="1567"/>
      <c r="E11398" s="1567">
        <v>0.75</v>
      </c>
      <c r="F11398" s="1567"/>
      <c r="G11398" s="392"/>
    </row>
    <row r="11399" spans="1:7" ht="15.75" x14ac:dyDescent="0.25">
      <c r="A11399" s="1566" t="s">
        <v>18596</v>
      </c>
      <c r="B11399" s="1567" t="s">
        <v>18594</v>
      </c>
      <c r="C11399" s="1567"/>
      <c r="D11399" s="1567"/>
      <c r="E11399" s="1567">
        <v>1</v>
      </c>
      <c r="F11399" s="1567"/>
      <c r="G11399" s="392"/>
    </row>
    <row r="11400" spans="1:7" ht="15.75" x14ac:dyDescent="0.25">
      <c r="A11400" s="1566" t="s">
        <v>18597</v>
      </c>
      <c r="B11400" s="1567" t="s">
        <v>18594</v>
      </c>
      <c r="C11400" s="1567"/>
      <c r="D11400" s="1567"/>
      <c r="E11400" s="1567">
        <v>1.25</v>
      </c>
      <c r="F11400" s="1567"/>
      <c r="G11400" s="392"/>
    </row>
    <row r="11401" spans="1:7" ht="15.75" x14ac:dyDescent="0.25">
      <c r="A11401" s="1566" t="s">
        <v>18598</v>
      </c>
      <c r="B11401" s="1567" t="s">
        <v>18594</v>
      </c>
      <c r="C11401" s="1567"/>
      <c r="D11401" s="1567"/>
      <c r="E11401" s="1567">
        <v>1.5</v>
      </c>
      <c r="F11401" s="1567"/>
      <c r="G11401" s="392"/>
    </row>
    <row r="11402" spans="1:7" ht="15.75" x14ac:dyDescent="0.25">
      <c r="A11402" s="1566" t="s">
        <v>18599</v>
      </c>
      <c r="B11402" s="1567" t="s">
        <v>18594</v>
      </c>
      <c r="C11402" s="1567"/>
      <c r="D11402" s="1567"/>
      <c r="E11402" s="1567">
        <v>2</v>
      </c>
      <c r="F11402" s="1567"/>
      <c r="G11402" s="392"/>
    </row>
    <row r="11403" spans="1:7" ht="16.5" thickBot="1" x14ac:dyDescent="0.3">
      <c r="A11403" s="1566" t="s">
        <v>18600</v>
      </c>
      <c r="B11403" s="1567" t="s">
        <v>18594</v>
      </c>
      <c r="C11403" s="1567"/>
      <c r="D11403" s="1567"/>
      <c r="E11403" s="1567">
        <v>2.5</v>
      </c>
      <c r="F11403" s="1567"/>
      <c r="G11403" s="392"/>
    </row>
    <row r="11404" spans="1:7" ht="19.5" thickBot="1" x14ac:dyDescent="0.3">
      <c r="A11404" s="1571" t="s">
        <v>18601</v>
      </c>
      <c r="B11404" s="1572"/>
      <c r="C11404" s="1572"/>
      <c r="D11404" s="1572"/>
      <c r="E11404" s="1572"/>
      <c r="F11404" s="1572"/>
      <c r="G11404" s="1573">
        <v>0</v>
      </c>
    </row>
    <row r="11405" spans="1:7" ht="15.75" x14ac:dyDescent="0.25">
      <c r="A11405" s="1583" t="s">
        <v>18602</v>
      </c>
      <c r="B11405" s="1584" t="s">
        <v>18603</v>
      </c>
      <c r="C11405" s="1584"/>
      <c r="D11405" s="1584"/>
      <c r="E11405" s="1584">
        <v>0.5</v>
      </c>
      <c r="F11405" s="1584"/>
      <c r="G11405" s="388"/>
    </row>
    <row r="11406" spans="1:7" ht="15.75" x14ac:dyDescent="0.25">
      <c r="A11406" s="1566" t="s">
        <v>18604</v>
      </c>
      <c r="B11406" s="1567" t="s">
        <v>18603</v>
      </c>
      <c r="C11406" s="1567"/>
      <c r="D11406" s="1567"/>
      <c r="E11406" s="1567">
        <v>0.75</v>
      </c>
      <c r="F11406" s="1567"/>
      <c r="G11406" s="392"/>
    </row>
    <row r="11407" spans="1:7" ht="15.75" x14ac:dyDescent="0.25">
      <c r="A11407" s="1566" t="s">
        <v>18605</v>
      </c>
      <c r="B11407" s="1567" t="s">
        <v>18603</v>
      </c>
      <c r="C11407" s="1567"/>
      <c r="D11407" s="1567"/>
      <c r="E11407" s="1567">
        <v>1</v>
      </c>
      <c r="F11407" s="1567"/>
      <c r="G11407" s="392"/>
    </row>
    <row r="11408" spans="1:7" ht="15.75" x14ac:dyDescent="0.25">
      <c r="A11408" s="1566" t="s">
        <v>18606</v>
      </c>
      <c r="B11408" s="1567" t="s">
        <v>18603</v>
      </c>
      <c r="C11408" s="1567"/>
      <c r="D11408" s="1567"/>
      <c r="E11408" s="1567">
        <v>1.25</v>
      </c>
      <c r="F11408" s="1567"/>
      <c r="G11408" s="392"/>
    </row>
    <row r="11409" spans="1:7" ht="15.75" x14ac:dyDescent="0.25">
      <c r="A11409" s="1566" t="s">
        <v>18607</v>
      </c>
      <c r="B11409" s="1567" t="s">
        <v>18603</v>
      </c>
      <c r="C11409" s="1567"/>
      <c r="D11409" s="1567"/>
      <c r="E11409" s="1567">
        <v>1.5</v>
      </c>
      <c r="F11409" s="1567"/>
      <c r="G11409" s="392"/>
    </row>
    <row r="11410" spans="1:7" ht="15.75" x14ac:dyDescent="0.25">
      <c r="A11410" s="1566" t="s">
        <v>18608</v>
      </c>
      <c r="B11410" s="1567" t="s">
        <v>18603</v>
      </c>
      <c r="C11410" s="1567"/>
      <c r="D11410" s="1567"/>
      <c r="E11410" s="1567">
        <v>2</v>
      </c>
      <c r="F11410" s="1567"/>
      <c r="G11410" s="392"/>
    </row>
    <row r="11411" spans="1:7" ht="16.5" thickBot="1" x14ac:dyDescent="0.3">
      <c r="A11411" s="1566" t="s">
        <v>18609</v>
      </c>
      <c r="B11411" s="1567" t="s">
        <v>18603</v>
      </c>
      <c r="C11411" s="1567"/>
      <c r="D11411" s="1567"/>
      <c r="E11411" s="1567">
        <v>2.5</v>
      </c>
      <c r="F11411" s="1567"/>
      <c r="G11411" s="392"/>
    </row>
    <row r="11412" spans="1:7" ht="19.5" thickBot="1" x14ac:dyDescent="0.3">
      <c r="A11412" s="1571" t="s">
        <v>18610</v>
      </c>
      <c r="B11412" s="1572"/>
      <c r="C11412" s="1572"/>
      <c r="D11412" s="1572"/>
      <c r="E11412" s="1572"/>
      <c r="F11412" s="1572"/>
      <c r="G11412" s="1573">
        <v>0</v>
      </c>
    </row>
    <row r="11413" spans="1:7" ht="15.75" x14ac:dyDescent="0.25">
      <c r="A11413" s="1583" t="s">
        <v>18611</v>
      </c>
      <c r="B11413" s="1584" t="s">
        <v>18612</v>
      </c>
      <c r="C11413" s="1584"/>
      <c r="D11413" s="1584"/>
      <c r="E11413" s="1584">
        <v>0.5</v>
      </c>
      <c r="F11413" s="1584"/>
      <c r="G11413" s="388"/>
    </row>
    <row r="11414" spans="1:7" ht="15.75" x14ac:dyDescent="0.25">
      <c r="A11414" s="1566" t="s">
        <v>18613</v>
      </c>
      <c r="B11414" s="1567" t="s">
        <v>18612</v>
      </c>
      <c r="C11414" s="1567"/>
      <c r="D11414" s="1567"/>
      <c r="E11414" s="1567">
        <v>0.75</v>
      </c>
      <c r="F11414" s="1567"/>
      <c r="G11414" s="392"/>
    </row>
    <row r="11415" spans="1:7" ht="15.75" x14ac:dyDescent="0.25">
      <c r="A11415" s="1566" t="s">
        <v>18614</v>
      </c>
      <c r="B11415" s="1567" t="s">
        <v>18612</v>
      </c>
      <c r="C11415" s="1567"/>
      <c r="D11415" s="1567"/>
      <c r="E11415" s="1567">
        <v>1</v>
      </c>
      <c r="F11415" s="1567"/>
      <c r="G11415" s="392"/>
    </row>
    <row r="11416" spans="1:7" ht="15.75" x14ac:dyDescent="0.25">
      <c r="A11416" s="1566" t="s">
        <v>18615</v>
      </c>
      <c r="B11416" s="1567" t="s">
        <v>18612</v>
      </c>
      <c r="C11416" s="1567"/>
      <c r="D11416" s="1567"/>
      <c r="E11416" s="1567">
        <v>1.25</v>
      </c>
      <c r="F11416" s="1567"/>
      <c r="G11416" s="392"/>
    </row>
    <row r="11417" spans="1:7" ht="15.75" x14ac:dyDescent="0.25">
      <c r="A11417" s="1566" t="s">
        <v>18616</v>
      </c>
      <c r="B11417" s="1567" t="s">
        <v>18612</v>
      </c>
      <c r="C11417" s="1567"/>
      <c r="D11417" s="1567"/>
      <c r="E11417" s="1567">
        <v>1.5</v>
      </c>
      <c r="F11417" s="1567"/>
      <c r="G11417" s="392"/>
    </row>
    <row r="11418" spans="1:7" ht="15.75" x14ac:dyDescent="0.25">
      <c r="A11418" s="1566" t="s">
        <v>18617</v>
      </c>
      <c r="B11418" s="1567" t="s">
        <v>18612</v>
      </c>
      <c r="C11418" s="1567"/>
      <c r="D11418" s="1567"/>
      <c r="E11418" s="1567">
        <v>2</v>
      </c>
      <c r="F11418" s="1567"/>
      <c r="G11418" s="392"/>
    </row>
    <row r="11419" spans="1:7" ht="16.5" thickBot="1" x14ac:dyDescent="0.3">
      <c r="A11419" s="1566" t="s">
        <v>18618</v>
      </c>
      <c r="B11419" s="1567" t="s">
        <v>18612</v>
      </c>
      <c r="C11419" s="1567"/>
      <c r="D11419" s="1567"/>
      <c r="E11419" s="1567">
        <v>2.5</v>
      </c>
      <c r="F11419" s="1567"/>
      <c r="G11419" s="392"/>
    </row>
    <row r="11420" spans="1:7" ht="19.5" thickBot="1" x14ac:dyDescent="0.3">
      <c r="A11420" s="1571" t="s">
        <v>18619</v>
      </c>
      <c r="B11420" s="1572"/>
      <c r="C11420" s="1572"/>
      <c r="D11420" s="1572"/>
      <c r="E11420" s="1572"/>
      <c r="F11420" s="1572"/>
      <c r="G11420" s="1573">
        <v>0</v>
      </c>
    </row>
    <row r="11421" spans="1:7" ht="15.75" x14ac:dyDescent="0.25">
      <c r="A11421" s="1583" t="s">
        <v>18620</v>
      </c>
      <c r="B11421" s="1584" t="s">
        <v>18621</v>
      </c>
      <c r="C11421" s="1584"/>
      <c r="D11421" s="1584"/>
      <c r="E11421" s="1584">
        <v>0.5</v>
      </c>
      <c r="F11421" s="1584"/>
      <c r="G11421" s="388"/>
    </row>
    <row r="11422" spans="1:7" ht="15.75" x14ac:dyDescent="0.25">
      <c r="A11422" s="1566" t="s">
        <v>18622</v>
      </c>
      <c r="B11422" s="1567" t="s">
        <v>18621</v>
      </c>
      <c r="C11422" s="1567"/>
      <c r="D11422" s="1567"/>
      <c r="E11422" s="1567">
        <v>0.75</v>
      </c>
      <c r="F11422" s="1567"/>
      <c r="G11422" s="392"/>
    </row>
    <row r="11423" spans="1:7" ht="15.75" x14ac:dyDescent="0.25">
      <c r="A11423" s="1566" t="s">
        <v>18623</v>
      </c>
      <c r="B11423" s="1567" t="s">
        <v>18621</v>
      </c>
      <c r="C11423" s="1567"/>
      <c r="D11423" s="1567"/>
      <c r="E11423" s="1567">
        <v>1</v>
      </c>
      <c r="F11423" s="1567"/>
      <c r="G11423" s="392"/>
    </row>
    <row r="11424" spans="1:7" ht="15.75" x14ac:dyDescent="0.25">
      <c r="A11424" s="1566" t="s">
        <v>18624</v>
      </c>
      <c r="B11424" s="1567" t="s">
        <v>18621</v>
      </c>
      <c r="C11424" s="1567"/>
      <c r="D11424" s="1567"/>
      <c r="E11424" s="1567">
        <v>1.25</v>
      </c>
      <c r="F11424" s="1567"/>
      <c r="G11424" s="392"/>
    </row>
    <row r="11425" spans="1:7" ht="15.75" x14ac:dyDescent="0.25">
      <c r="A11425" s="1566" t="s">
        <v>18625</v>
      </c>
      <c r="B11425" s="1567" t="s">
        <v>18621</v>
      </c>
      <c r="C11425" s="1567"/>
      <c r="D11425" s="1567"/>
      <c r="E11425" s="1567">
        <v>1.5</v>
      </c>
      <c r="F11425" s="1567"/>
      <c r="G11425" s="392"/>
    </row>
    <row r="11426" spans="1:7" ht="15.75" x14ac:dyDescent="0.25">
      <c r="A11426" s="1566" t="s">
        <v>18626</v>
      </c>
      <c r="B11426" s="1567" t="s">
        <v>18621</v>
      </c>
      <c r="C11426" s="1567"/>
      <c r="D11426" s="1567"/>
      <c r="E11426" s="1567">
        <v>2</v>
      </c>
      <c r="F11426" s="1567"/>
      <c r="G11426" s="392"/>
    </row>
    <row r="11427" spans="1:7" ht="16.5" thickBot="1" x14ac:dyDescent="0.3">
      <c r="A11427" s="1566" t="s">
        <v>18627</v>
      </c>
      <c r="B11427" s="1567" t="s">
        <v>18621</v>
      </c>
      <c r="C11427" s="1567"/>
      <c r="D11427" s="1567"/>
      <c r="E11427" s="1567">
        <v>2.5</v>
      </c>
      <c r="F11427" s="1567"/>
      <c r="G11427" s="392"/>
    </row>
    <row r="11428" spans="1:7" ht="19.5" thickBot="1" x14ac:dyDescent="0.3">
      <c r="A11428" s="1570"/>
      <c r="B11428" s="1571" t="s">
        <v>18628</v>
      </c>
      <c r="C11428" s="1572"/>
      <c r="D11428" s="1572"/>
      <c r="E11428" s="1572"/>
      <c r="F11428" s="1572"/>
      <c r="G11428" s="1573">
        <v>0</v>
      </c>
    </row>
    <row r="11429" spans="1:7" ht="15.75" x14ac:dyDescent="0.25">
      <c r="A11429" s="1583" t="s">
        <v>18629</v>
      </c>
      <c r="B11429" s="1584" t="s">
        <v>18630</v>
      </c>
      <c r="C11429" s="1584"/>
      <c r="D11429" s="1584"/>
      <c r="E11429" s="1584">
        <v>0.5</v>
      </c>
      <c r="F11429" s="1584"/>
      <c r="G11429" s="388">
        <v>14283.000000000002</v>
      </c>
    </row>
    <row r="11430" spans="1:7" ht="15.75" x14ac:dyDescent="0.25">
      <c r="A11430" s="1566" t="s">
        <v>18631</v>
      </c>
      <c r="B11430" s="1567" t="s">
        <v>18630</v>
      </c>
      <c r="C11430" s="1567"/>
      <c r="D11430" s="1567"/>
      <c r="E11430" s="1567">
        <v>0.75</v>
      </c>
      <c r="F11430" s="1567"/>
      <c r="G11430" s="392">
        <v>21424.5</v>
      </c>
    </row>
    <row r="11431" spans="1:7" ht="15.75" x14ac:dyDescent="0.25">
      <c r="A11431" s="1566" t="s">
        <v>18632</v>
      </c>
      <c r="B11431" s="1567" t="s">
        <v>18630</v>
      </c>
      <c r="C11431" s="1567"/>
      <c r="D11431" s="1567"/>
      <c r="E11431" s="1567">
        <v>1</v>
      </c>
      <c r="F11431" s="1567"/>
      <c r="G11431" s="392">
        <v>27802.700609999996</v>
      </c>
    </row>
    <row r="11432" spans="1:7" ht="15.75" x14ac:dyDescent="0.25">
      <c r="A11432" s="1566" t="s">
        <v>18633</v>
      </c>
      <c r="B11432" s="1567" t="s">
        <v>18630</v>
      </c>
      <c r="C11432" s="1567"/>
      <c r="D11432" s="1567"/>
      <c r="E11432" s="1567">
        <v>1.25</v>
      </c>
      <c r="F11432" s="1567"/>
      <c r="G11432" s="392"/>
    </row>
    <row r="11433" spans="1:7" ht="15.75" x14ac:dyDescent="0.25">
      <c r="A11433" s="1566" t="s">
        <v>18634</v>
      </c>
      <c r="B11433" s="1567" t="s">
        <v>18630</v>
      </c>
      <c r="C11433" s="1567"/>
      <c r="D11433" s="1567"/>
      <c r="E11433" s="1567">
        <v>1.5</v>
      </c>
      <c r="F11433" s="1567"/>
      <c r="G11433" s="392"/>
    </row>
    <row r="11434" spans="1:7" ht="15.75" x14ac:dyDescent="0.25">
      <c r="A11434" s="1566" t="s">
        <v>18635</v>
      </c>
      <c r="B11434" s="1567" t="s">
        <v>18630</v>
      </c>
      <c r="C11434" s="1567"/>
      <c r="D11434" s="1567"/>
      <c r="E11434" s="1567">
        <v>2</v>
      </c>
      <c r="F11434" s="1567"/>
      <c r="G11434" s="392"/>
    </row>
    <row r="11435" spans="1:7" ht="16.5" thickBot="1" x14ac:dyDescent="0.3">
      <c r="A11435" s="1566" t="s">
        <v>18636</v>
      </c>
      <c r="B11435" s="1567" t="s">
        <v>18630</v>
      </c>
      <c r="C11435" s="1567"/>
      <c r="D11435" s="1567"/>
      <c r="E11435" s="1567">
        <v>2.5</v>
      </c>
      <c r="F11435" s="1567"/>
      <c r="G11435" s="392"/>
    </row>
    <row r="11436" spans="1:7" ht="24.75" thickBot="1" x14ac:dyDescent="0.3">
      <c r="A11436" s="1587"/>
      <c r="B11436" s="1588" t="s">
        <v>1707</v>
      </c>
      <c r="C11436" s="1589"/>
      <c r="D11436" s="1589"/>
      <c r="E11436" s="1589"/>
      <c r="F11436" s="1589"/>
      <c r="G11436" s="1573">
        <v>0</v>
      </c>
    </row>
    <row r="11437" spans="1:7" ht="19.5" thickBot="1" x14ac:dyDescent="0.3">
      <c r="A11437" s="1570"/>
      <c r="B11437" s="1571" t="s">
        <v>18637</v>
      </c>
      <c r="C11437" s="1572"/>
      <c r="D11437" s="1572"/>
      <c r="E11437" s="1572"/>
      <c r="F11437" s="1572"/>
      <c r="G11437" s="1573">
        <v>0</v>
      </c>
    </row>
    <row r="11438" spans="1:7" ht="15.75" x14ac:dyDescent="0.25">
      <c r="A11438" s="1583" t="s">
        <v>18638</v>
      </c>
      <c r="B11438" s="1584" t="s">
        <v>18502</v>
      </c>
      <c r="C11438" s="1584"/>
      <c r="D11438" s="1584"/>
      <c r="E11438" s="1584"/>
      <c r="F11438" s="1590" t="s">
        <v>18639</v>
      </c>
      <c r="G11438" s="388"/>
    </row>
    <row r="11439" spans="1:7" ht="15.75" x14ac:dyDescent="0.25">
      <c r="A11439" s="1564" t="s">
        <v>18640</v>
      </c>
      <c r="B11439" s="1565" t="s">
        <v>18502</v>
      </c>
      <c r="C11439" s="1565"/>
      <c r="D11439" s="1565"/>
      <c r="E11439" s="1565"/>
      <c r="F11439" s="1591" t="s">
        <v>18641</v>
      </c>
      <c r="G11439" s="209">
        <v>2360.6624999999999</v>
      </c>
    </row>
    <row r="11440" spans="1:7" ht="15.75" x14ac:dyDescent="0.25">
      <c r="A11440" s="1564" t="s">
        <v>18642</v>
      </c>
      <c r="B11440" s="1565" t="s">
        <v>18502</v>
      </c>
      <c r="C11440" s="1565"/>
      <c r="D11440" s="1565"/>
      <c r="E11440" s="1565"/>
      <c r="F11440" s="1591" t="s">
        <v>18643</v>
      </c>
      <c r="G11440" s="209"/>
    </row>
    <row r="11441" spans="1:7" ht="15.75" x14ac:dyDescent="0.25">
      <c r="A11441" s="1564" t="s">
        <v>18644</v>
      </c>
      <c r="B11441" s="1565" t="s">
        <v>18502</v>
      </c>
      <c r="C11441" s="1565"/>
      <c r="D11441" s="1565"/>
      <c r="E11441" s="1565"/>
      <c r="F11441" s="1591" t="s">
        <v>18645</v>
      </c>
      <c r="G11441" s="209"/>
    </row>
    <row r="11442" spans="1:7" ht="15.75" x14ac:dyDescent="0.25">
      <c r="A11442" s="1564" t="s">
        <v>18646</v>
      </c>
      <c r="B11442" s="1565" t="s">
        <v>18502</v>
      </c>
      <c r="C11442" s="1565"/>
      <c r="D11442" s="1565"/>
      <c r="E11442" s="1565"/>
      <c r="F11442" s="1591" t="s">
        <v>18647</v>
      </c>
      <c r="G11442" s="209">
        <v>5280.7424999999994</v>
      </c>
    </row>
    <row r="11443" spans="1:7" ht="15.75" x14ac:dyDescent="0.25">
      <c r="A11443" s="1566" t="s">
        <v>18648</v>
      </c>
      <c r="B11443" s="1567" t="s">
        <v>18502</v>
      </c>
      <c r="C11443" s="1567"/>
      <c r="D11443" s="1567"/>
      <c r="E11443" s="1567"/>
      <c r="F11443" s="1592" t="s">
        <v>18649</v>
      </c>
      <c r="G11443" s="392"/>
    </row>
    <row r="11444" spans="1:7" ht="15.75" x14ac:dyDescent="0.25">
      <c r="A11444" s="1566" t="s">
        <v>18650</v>
      </c>
      <c r="B11444" s="1567" t="s">
        <v>18502</v>
      </c>
      <c r="C11444" s="1567"/>
      <c r="D11444" s="1567"/>
      <c r="E11444" s="1567"/>
      <c r="F11444" s="1592" t="s">
        <v>18651</v>
      </c>
      <c r="G11444" s="392"/>
    </row>
    <row r="11445" spans="1:7" ht="15.75" x14ac:dyDescent="0.25">
      <c r="A11445" s="1566" t="s">
        <v>18652</v>
      </c>
      <c r="B11445" s="1567" t="s">
        <v>18502</v>
      </c>
      <c r="C11445" s="1567"/>
      <c r="D11445" s="1567"/>
      <c r="E11445" s="1567"/>
      <c r="F11445" s="1592" t="s">
        <v>18653</v>
      </c>
      <c r="G11445" s="392"/>
    </row>
    <row r="11446" spans="1:7" ht="15.75" x14ac:dyDescent="0.25">
      <c r="A11446" s="1566" t="s">
        <v>18654</v>
      </c>
      <c r="B11446" s="1567" t="s">
        <v>18502</v>
      </c>
      <c r="C11446" s="1567"/>
      <c r="D11446" s="1567"/>
      <c r="E11446" s="1567"/>
      <c r="F11446" s="1592" t="s">
        <v>18655</v>
      </c>
      <c r="G11446" s="392"/>
    </row>
    <row r="11447" spans="1:7" ht="15.75" x14ac:dyDescent="0.25">
      <c r="A11447" s="1566" t="s">
        <v>18656</v>
      </c>
      <c r="B11447" s="1567" t="s">
        <v>18502</v>
      </c>
      <c r="C11447" s="1567"/>
      <c r="D11447" s="1567"/>
      <c r="E11447" s="1567"/>
      <c r="F11447" s="1592" t="s">
        <v>18657</v>
      </c>
      <c r="G11447" s="392"/>
    </row>
    <row r="11448" spans="1:7" ht="15.75" x14ac:dyDescent="0.25">
      <c r="A11448" s="1566" t="s">
        <v>18658</v>
      </c>
      <c r="B11448" s="1567" t="s">
        <v>18502</v>
      </c>
      <c r="C11448" s="1567"/>
      <c r="D11448" s="1567"/>
      <c r="E11448" s="1567"/>
      <c r="F11448" s="1592" t="s">
        <v>18659</v>
      </c>
      <c r="G11448" s="392"/>
    </row>
    <row r="11449" spans="1:7" ht="15.75" x14ac:dyDescent="0.25">
      <c r="A11449" s="1566" t="s">
        <v>18660</v>
      </c>
      <c r="B11449" s="1567" t="s">
        <v>18502</v>
      </c>
      <c r="C11449" s="1567"/>
      <c r="D11449" s="1567"/>
      <c r="E11449" s="1567"/>
      <c r="F11449" s="1592" t="s">
        <v>18661</v>
      </c>
      <c r="G11449" s="392"/>
    </row>
    <row r="11450" spans="1:7" ht="15.75" x14ac:dyDescent="0.25">
      <c r="A11450" s="1566" t="s">
        <v>18662</v>
      </c>
      <c r="B11450" s="1567" t="s">
        <v>18502</v>
      </c>
      <c r="C11450" s="1567"/>
      <c r="D11450" s="1567"/>
      <c r="E11450" s="1567"/>
      <c r="F11450" s="1592" t="s">
        <v>18663</v>
      </c>
      <c r="G11450" s="392"/>
    </row>
    <row r="11451" spans="1:7" ht="15.75" x14ac:dyDescent="0.25">
      <c r="A11451" s="1566" t="s">
        <v>18664</v>
      </c>
      <c r="B11451" s="1567" t="s">
        <v>18502</v>
      </c>
      <c r="C11451" s="1567"/>
      <c r="D11451" s="1567"/>
      <c r="E11451" s="1567"/>
      <c r="F11451" s="1592" t="s">
        <v>18665</v>
      </c>
      <c r="G11451" s="392"/>
    </row>
    <row r="11452" spans="1:7" ht="15.75" x14ac:dyDescent="0.25">
      <c r="A11452" s="1566" t="s">
        <v>18666</v>
      </c>
      <c r="B11452" s="1567" t="s">
        <v>18502</v>
      </c>
      <c r="C11452" s="1567"/>
      <c r="D11452" s="1567"/>
      <c r="E11452" s="1567"/>
      <c r="F11452" s="1592" t="s">
        <v>18667</v>
      </c>
      <c r="G11452" s="392"/>
    </row>
    <row r="11453" spans="1:7" ht="15.75" x14ac:dyDescent="0.25">
      <c r="A11453" s="1566" t="s">
        <v>18668</v>
      </c>
      <c r="B11453" s="1567" t="s">
        <v>18502</v>
      </c>
      <c r="C11453" s="1567"/>
      <c r="D11453" s="1567"/>
      <c r="E11453" s="1567"/>
      <c r="F11453" s="1592" t="s">
        <v>18669</v>
      </c>
      <c r="G11453" s="392"/>
    </row>
    <row r="11454" spans="1:7" ht="15.75" x14ac:dyDescent="0.25">
      <c r="A11454" s="1566" t="s">
        <v>18670</v>
      </c>
      <c r="B11454" s="1567" t="s">
        <v>18502</v>
      </c>
      <c r="C11454" s="1567"/>
      <c r="D11454" s="1567"/>
      <c r="E11454" s="1567"/>
      <c r="F11454" s="1592" t="s">
        <v>18671</v>
      </c>
      <c r="G11454" s="392"/>
    </row>
    <row r="11455" spans="1:7" ht="15.75" x14ac:dyDescent="0.25">
      <c r="A11455" s="1566" t="s">
        <v>18672</v>
      </c>
      <c r="B11455" s="1567" t="s">
        <v>18502</v>
      </c>
      <c r="C11455" s="1567"/>
      <c r="D11455" s="1567"/>
      <c r="E11455" s="1567"/>
      <c r="F11455" s="1592" t="s">
        <v>18673</v>
      </c>
      <c r="G11455" s="392"/>
    </row>
    <row r="11456" spans="1:7" ht="16.5" thickBot="1" x14ac:dyDescent="0.3">
      <c r="A11456" s="1574" t="s">
        <v>18674</v>
      </c>
      <c r="B11456" s="1575" t="s">
        <v>18502</v>
      </c>
      <c r="C11456" s="1575"/>
      <c r="D11456" s="1575"/>
      <c r="E11456" s="1575"/>
      <c r="F11456" s="1593" t="s">
        <v>18675</v>
      </c>
      <c r="G11456" s="401"/>
    </row>
    <row r="11457" spans="1:7" ht="19.5" thickBot="1" x14ac:dyDescent="0.3">
      <c r="A11457" s="1570"/>
      <c r="B11457" s="1571" t="s">
        <v>18676</v>
      </c>
      <c r="C11457" s="1572"/>
      <c r="D11457" s="1572"/>
      <c r="E11457" s="1572"/>
      <c r="F11457" s="1572"/>
      <c r="G11457" s="1573">
        <v>0</v>
      </c>
    </row>
    <row r="11458" spans="1:7" ht="15.75" x14ac:dyDescent="0.25">
      <c r="A11458" s="1583" t="s">
        <v>18677</v>
      </c>
      <c r="B11458" s="1584" t="s">
        <v>18678</v>
      </c>
      <c r="C11458" s="1584"/>
      <c r="D11458" s="1594" t="s">
        <v>18639</v>
      </c>
      <c r="E11458" s="1594"/>
      <c r="F11458" s="1594"/>
      <c r="G11458" s="388"/>
    </row>
    <row r="11459" spans="1:7" ht="15.75" x14ac:dyDescent="0.25">
      <c r="A11459" s="1564" t="s">
        <v>18679</v>
      </c>
      <c r="B11459" s="1565" t="s">
        <v>18678</v>
      </c>
      <c r="C11459" s="1565"/>
      <c r="D11459" s="1595" t="s">
        <v>18641</v>
      </c>
      <c r="E11459" s="1595"/>
      <c r="F11459" s="1595"/>
      <c r="G11459" s="209">
        <v>2291.2312499999994</v>
      </c>
    </row>
    <row r="11460" spans="1:7" ht="15.75" x14ac:dyDescent="0.25">
      <c r="A11460" s="1564" t="s">
        <v>18680</v>
      </c>
      <c r="B11460" s="1565" t="s">
        <v>18678</v>
      </c>
      <c r="C11460" s="1565"/>
      <c r="D11460" s="1595" t="s">
        <v>18643</v>
      </c>
      <c r="E11460" s="1595"/>
      <c r="F11460" s="1595"/>
      <c r="G11460" s="209"/>
    </row>
    <row r="11461" spans="1:7" ht="15.75" x14ac:dyDescent="0.25">
      <c r="A11461" s="1564" t="s">
        <v>18681</v>
      </c>
      <c r="B11461" s="1565" t="s">
        <v>18678</v>
      </c>
      <c r="C11461" s="1565"/>
      <c r="D11461" s="1595" t="s">
        <v>18645</v>
      </c>
      <c r="E11461" s="1595"/>
      <c r="F11461" s="1595"/>
      <c r="G11461" s="209"/>
    </row>
    <row r="11462" spans="1:7" ht="15.75" x14ac:dyDescent="0.25">
      <c r="A11462" s="1564" t="s">
        <v>18682</v>
      </c>
      <c r="B11462" s="1565" t="s">
        <v>18678</v>
      </c>
      <c r="C11462" s="1565"/>
      <c r="D11462" s="1595" t="s">
        <v>18647</v>
      </c>
      <c r="E11462" s="1595"/>
      <c r="F11462" s="1595"/>
      <c r="G11462" s="209">
        <v>2880.4049999999997</v>
      </c>
    </row>
    <row r="11463" spans="1:7" ht="15.75" x14ac:dyDescent="0.25">
      <c r="A11463" s="1564" t="s">
        <v>18683</v>
      </c>
      <c r="B11463" s="1565" t="s">
        <v>18678</v>
      </c>
      <c r="C11463" s="1565"/>
      <c r="D11463" s="1595" t="s">
        <v>18649</v>
      </c>
      <c r="E11463" s="1595"/>
      <c r="F11463" s="1595"/>
      <c r="G11463" s="209">
        <v>3408.0824999999995</v>
      </c>
    </row>
    <row r="11464" spans="1:7" ht="15.75" x14ac:dyDescent="0.25">
      <c r="A11464" s="1566" t="s">
        <v>18684</v>
      </c>
      <c r="B11464" s="1567" t="s">
        <v>18678</v>
      </c>
      <c r="C11464" s="1567"/>
      <c r="D11464" s="1596" t="s">
        <v>18651</v>
      </c>
      <c r="E11464" s="1596"/>
      <c r="F11464" s="1596"/>
      <c r="G11464" s="392"/>
    </row>
    <row r="11465" spans="1:7" ht="15.75" x14ac:dyDescent="0.25">
      <c r="A11465" s="1566" t="s">
        <v>18685</v>
      </c>
      <c r="B11465" s="1567" t="s">
        <v>18678</v>
      </c>
      <c r="C11465" s="1567"/>
      <c r="D11465" s="1596" t="s">
        <v>18653</v>
      </c>
      <c r="E11465" s="1596"/>
      <c r="F11465" s="1596"/>
      <c r="G11465" s="392"/>
    </row>
    <row r="11466" spans="1:7" ht="15.75" x14ac:dyDescent="0.25">
      <c r="A11466" s="1566" t="s">
        <v>18686</v>
      </c>
      <c r="B11466" s="1567" t="s">
        <v>18678</v>
      </c>
      <c r="C11466" s="1567"/>
      <c r="D11466" s="1596" t="s">
        <v>18655</v>
      </c>
      <c r="E11466" s="1596"/>
      <c r="F11466" s="1596"/>
      <c r="G11466" s="392"/>
    </row>
    <row r="11467" spans="1:7" ht="15.75" x14ac:dyDescent="0.25">
      <c r="A11467" s="1566" t="s">
        <v>18687</v>
      </c>
      <c r="B11467" s="1567" t="s">
        <v>18678</v>
      </c>
      <c r="C11467" s="1567"/>
      <c r="D11467" s="1596" t="s">
        <v>18657</v>
      </c>
      <c r="E11467" s="1596"/>
      <c r="F11467" s="1596"/>
      <c r="G11467" s="392"/>
    </row>
    <row r="11468" spans="1:7" ht="15.75" x14ac:dyDescent="0.25">
      <c r="A11468" s="1566" t="s">
        <v>18688</v>
      </c>
      <c r="B11468" s="1567" t="s">
        <v>18678</v>
      </c>
      <c r="C11468" s="1567"/>
      <c r="D11468" s="1596" t="s">
        <v>18659</v>
      </c>
      <c r="E11468" s="1596"/>
      <c r="F11468" s="1596"/>
      <c r="G11468" s="392"/>
    </row>
    <row r="11469" spans="1:7" ht="15.75" x14ac:dyDescent="0.25">
      <c r="A11469" s="1566" t="s">
        <v>18689</v>
      </c>
      <c r="B11469" s="1567" t="s">
        <v>18678</v>
      </c>
      <c r="C11469" s="1567"/>
      <c r="D11469" s="1596" t="s">
        <v>18661</v>
      </c>
      <c r="E11469" s="1596"/>
      <c r="F11469" s="1596"/>
      <c r="G11469" s="392"/>
    </row>
    <row r="11470" spans="1:7" ht="15.75" x14ac:dyDescent="0.25">
      <c r="A11470" s="1566" t="s">
        <v>18690</v>
      </c>
      <c r="B11470" s="1567" t="s">
        <v>18678</v>
      </c>
      <c r="C11470" s="1567"/>
      <c r="D11470" s="1596" t="s">
        <v>18691</v>
      </c>
      <c r="E11470" s="1596"/>
      <c r="F11470" s="1596"/>
      <c r="G11470" s="392"/>
    </row>
    <row r="11471" spans="1:7" ht="15.75" x14ac:dyDescent="0.25">
      <c r="A11471" s="1566" t="s">
        <v>18692</v>
      </c>
      <c r="B11471" s="1567" t="s">
        <v>18678</v>
      </c>
      <c r="C11471" s="1567"/>
      <c r="D11471" s="1596" t="s">
        <v>18663</v>
      </c>
      <c r="E11471" s="1596"/>
      <c r="F11471" s="1596"/>
      <c r="G11471" s="392"/>
    </row>
    <row r="11472" spans="1:7" ht="15.75" x14ac:dyDescent="0.25">
      <c r="A11472" s="1566" t="s">
        <v>18693</v>
      </c>
      <c r="B11472" s="1567" t="s">
        <v>18678</v>
      </c>
      <c r="C11472" s="1567"/>
      <c r="D11472" s="1596" t="s">
        <v>18667</v>
      </c>
      <c r="E11472" s="1596"/>
      <c r="F11472" s="1596"/>
      <c r="G11472" s="392"/>
    </row>
    <row r="11473" spans="1:7" ht="15.75" x14ac:dyDescent="0.25">
      <c r="A11473" s="1566" t="s">
        <v>18694</v>
      </c>
      <c r="B11473" s="1567" t="s">
        <v>18678</v>
      </c>
      <c r="C11473" s="1567"/>
      <c r="D11473" s="1596" t="s">
        <v>18669</v>
      </c>
      <c r="E11473" s="1596"/>
      <c r="F11473" s="1596"/>
      <c r="G11473" s="392"/>
    </row>
    <row r="11474" spans="1:7" ht="15.75" x14ac:dyDescent="0.25">
      <c r="A11474" s="1566" t="s">
        <v>18695</v>
      </c>
      <c r="B11474" s="1567" t="s">
        <v>18678</v>
      </c>
      <c r="C11474" s="1567"/>
      <c r="D11474" s="1596" t="s">
        <v>18696</v>
      </c>
      <c r="E11474" s="1596"/>
      <c r="F11474" s="1596"/>
      <c r="G11474" s="392"/>
    </row>
    <row r="11475" spans="1:7" ht="15.75" x14ac:dyDescent="0.25">
      <c r="A11475" s="1566" t="s">
        <v>18697</v>
      </c>
      <c r="B11475" s="1567" t="s">
        <v>18678</v>
      </c>
      <c r="C11475" s="1567"/>
      <c r="D11475" s="1596" t="s">
        <v>18673</v>
      </c>
      <c r="E11475" s="1596"/>
      <c r="F11475" s="1596"/>
      <c r="G11475" s="392"/>
    </row>
    <row r="11476" spans="1:7" ht="16.5" thickBot="1" x14ac:dyDescent="0.3">
      <c r="A11476" s="1574" t="s">
        <v>18698</v>
      </c>
      <c r="B11476" s="1575" t="s">
        <v>18678</v>
      </c>
      <c r="C11476" s="1575"/>
      <c r="D11476" s="1597" t="s">
        <v>18675</v>
      </c>
      <c r="E11476" s="1597"/>
      <c r="F11476" s="1597"/>
      <c r="G11476" s="401"/>
    </row>
    <row r="11477" spans="1:7" ht="19.5" thickBot="1" x14ac:dyDescent="0.3">
      <c r="A11477" s="1570"/>
      <c r="B11477" s="1571" t="s">
        <v>18699</v>
      </c>
      <c r="C11477" s="1572"/>
      <c r="D11477" s="1572"/>
      <c r="E11477" s="1572"/>
      <c r="F11477" s="1572"/>
      <c r="G11477" s="1573">
        <v>0</v>
      </c>
    </row>
    <row r="11478" spans="1:7" ht="15.75" x14ac:dyDescent="0.25">
      <c r="A11478" s="1583" t="s">
        <v>18700</v>
      </c>
      <c r="B11478" s="1584" t="s">
        <v>12495</v>
      </c>
      <c r="C11478" s="1584"/>
      <c r="D11478" s="1594" t="s">
        <v>18639</v>
      </c>
      <c r="E11478" s="1594"/>
      <c r="F11478" s="1594"/>
      <c r="G11478" s="388"/>
    </row>
    <row r="11479" spans="1:7" ht="15.75" x14ac:dyDescent="0.25">
      <c r="A11479" s="1564" t="s">
        <v>18701</v>
      </c>
      <c r="B11479" s="1565" t="s">
        <v>12495</v>
      </c>
      <c r="C11479" s="1565"/>
      <c r="D11479" s="1595" t="s">
        <v>18641</v>
      </c>
      <c r="E11479" s="1595"/>
      <c r="F11479" s="1595"/>
      <c r="G11479" s="209">
        <v>4725.2924999999996</v>
      </c>
    </row>
    <row r="11480" spans="1:7" ht="15.75" x14ac:dyDescent="0.25">
      <c r="A11480" s="1566" t="s">
        <v>18702</v>
      </c>
      <c r="B11480" s="1567" t="s">
        <v>12495</v>
      </c>
      <c r="C11480" s="1567"/>
      <c r="D11480" s="1596" t="s">
        <v>18643</v>
      </c>
      <c r="E11480" s="1596"/>
      <c r="F11480" s="1596"/>
      <c r="G11480" s="392">
        <v>0</v>
      </c>
    </row>
    <row r="11481" spans="1:7" ht="15.75" x14ac:dyDescent="0.25">
      <c r="A11481" s="1566" t="s">
        <v>18703</v>
      </c>
      <c r="B11481" s="1567" t="s">
        <v>12495</v>
      </c>
      <c r="C11481" s="1567"/>
      <c r="D11481" s="1596" t="s">
        <v>18645</v>
      </c>
      <c r="E11481" s="1596"/>
      <c r="F11481" s="1596"/>
      <c r="G11481" s="392"/>
    </row>
    <row r="11482" spans="1:7" ht="15.75" x14ac:dyDescent="0.25">
      <c r="A11482" s="1566" t="s">
        <v>18704</v>
      </c>
      <c r="B11482" s="1567" t="s">
        <v>12495</v>
      </c>
      <c r="C11482" s="1567"/>
      <c r="D11482" s="1596" t="s">
        <v>18647</v>
      </c>
      <c r="E11482" s="1596"/>
      <c r="F11482" s="1596"/>
      <c r="G11482" s="392"/>
    </row>
    <row r="11483" spans="1:7" ht="15.75" x14ac:dyDescent="0.25">
      <c r="A11483" s="1566" t="s">
        <v>18705</v>
      </c>
      <c r="B11483" s="1567" t="s">
        <v>12495</v>
      </c>
      <c r="C11483" s="1567"/>
      <c r="D11483" s="1596" t="s">
        <v>18649</v>
      </c>
      <c r="E11483" s="1596"/>
      <c r="F11483" s="1596"/>
      <c r="G11483" s="392"/>
    </row>
    <row r="11484" spans="1:7" ht="15.75" x14ac:dyDescent="0.25">
      <c r="A11484" s="1566" t="s">
        <v>18706</v>
      </c>
      <c r="B11484" s="1567" t="s">
        <v>12495</v>
      </c>
      <c r="C11484" s="1567"/>
      <c r="D11484" s="1596" t="s">
        <v>18651</v>
      </c>
      <c r="E11484" s="1596"/>
      <c r="F11484" s="1596"/>
      <c r="G11484" s="392"/>
    </row>
    <row r="11485" spans="1:7" ht="15.75" x14ac:dyDescent="0.25">
      <c r="A11485" s="1566" t="s">
        <v>18707</v>
      </c>
      <c r="B11485" s="1567" t="s">
        <v>12495</v>
      </c>
      <c r="C11485" s="1567"/>
      <c r="D11485" s="1596" t="s">
        <v>18653</v>
      </c>
      <c r="E11485" s="1596"/>
      <c r="F11485" s="1596"/>
      <c r="G11485" s="392"/>
    </row>
    <row r="11486" spans="1:7" ht="15.75" x14ac:dyDescent="0.25">
      <c r="A11486" s="1566" t="s">
        <v>18708</v>
      </c>
      <c r="B11486" s="1567" t="s">
        <v>12495</v>
      </c>
      <c r="C11486" s="1567"/>
      <c r="D11486" s="1596" t="s">
        <v>18655</v>
      </c>
      <c r="E11486" s="1596"/>
      <c r="F11486" s="1596"/>
      <c r="G11486" s="392"/>
    </row>
    <row r="11487" spans="1:7" ht="15.75" x14ac:dyDescent="0.25">
      <c r="A11487" s="1566" t="s">
        <v>18709</v>
      </c>
      <c r="B11487" s="1567" t="s">
        <v>12495</v>
      </c>
      <c r="C11487" s="1567"/>
      <c r="D11487" s="1596" t="s">
        <v>18657</v>
      </c>
      <c r="E11487" s="1596"/>
      <c r="F11487" s="1596"/>
      <c r="G11487" s="392"/>
    </row>
    <row r="11488" spans="1:7" ht="15.75" x14ac:dyDescent="0.25">
      <c r="A11488" s="1566" t="s">
        <v>18710</v>
      </c>
      <c r="B11488" s="1567" t="s">
        <v>12495</v>
      </c>
      <c r="C11488" s="1567"/>
      <c r="D11488" s="1596" t="s">
        <v>18659</v>
      </c>
      <c r="E11488" s="1596"/>
      <c r="F11488" s="1596"/>
      <c r="G11488" s="392"/>
    </row>
    <row r="11489" spans="1:7" ht="15.75" x14ac:dyDescent="0.25">
      <c r="A11489" s="1566" t="s">
        <v>18711</v>
      </c>
      <c r="B11489" s="1567" t="s">
        <v>12495</v>
      </c>
      <c r="C11489" s="1567"/>
      <c r="D11489" s="1596" t="s">
        <v>18661</v>
      </c>
      <c r="E11489" s="1596"/>
      <c r="F11489" s="1596"/>
      <c r="G11489" s="392"/>
    </row>
    <row r="11490" spans="1:7" ht="15.75" x14ac:dyDescent="0.25">
      <c r="A11490" s="1566" t="s">
        <v>18712</v>
      </c>
      <c r="B11490" s="1567" t="s">
        <v>12495</v>
      </c>
      <c r="C11490" s="1567"/>
      <c r="D11490" s="1596" t="s">
        <v>18691</v>
      </c>
      <c r="E11490" s="1596"/>
      <c r="F11490" s="1596"/>
      <c r="G11490" s="392"/>
    </row>
    <row r="11491" spans="1:7" ht="15.75" x14ac:dyDescent="0.25">
      <c r="A11491" s="1566" t="s">
        <v>18713</v>
      </c>
      <c r="B11491" s="1567" t="s">
        <v>12495</v>
      </c>
      <c r="C11491" s="1567"/>
      <c r="D11491" s="1596" t="s">
        <v>18663</v>
      </c>
      <c r="E11491" s="1596"/>
      <c r="F11491" s="1596"/>
      <c r="G11491" s="392"/>
    </row>
    <row r="11492" spans="1:7" ht="15.75" x14ac:dyDescent="0.25">
      <c r="A11492" s="1566" t="s">
        <v>18714</v>
      </c>
      <c r="B11492" s="1567" t="s">
        <v>12495</v>
      </c>
      <c r="C11492" s="1567"/>
      <c r="D11492" s="1596" t="s">
        <v>18667</v>
      </c>
      <c r="E11492" s="1596"/>
      <c r="F11492" s="1596"/>
      <c r="G11492" s="392"/>
    </row>
    <row r="11493" spans="1:7" ht="15.75" x14ac:dyDescent="0.25">
      <c r="A11493" s="1566" t="s">
        <v>18715</v>
      </c>
      <c r="B11493" s="1567" t="s">
        <v>12495</v>
      </c>
      <c r="C11493" s="1567"/>
      <c r="D11493" s="1596" t="s">
        <v>18669</v>
      </c>
      <c r="E11493" s="1596"/>
      <c r="F11493" s="1596"/>
      <c r="G11493" s="392"/>
    </row>
    <row r="11494" spans="1:7" ht="15.75" x14ac:dyDescent="0.25">
      <c r="A11494" s="1566" t="s">
        <v>18716</v>
      </c>
      <c r="B11494" s="1567" t="s">
        <v>12495</v>
      </c>
      <c r="C11494" s="1567"/>
      <c r="D11494" s="1596" t="s">
        <v>18696</v>
      </c>
      <c r="E11494" s="1596"/>
      <c r="F11494" s="1596"/>
      <c r="G11494" s="392"/>
    </row>
    <row r="11495" spans="1:7" ht="15.75" x14ac:dyDescent="0.25">
      <c r="A11495" s="1566" t="s">
        <v>18717</v>
      </c>
      <c r="B11495" s="1567" t="s">
        <v>12495</v>
      </c>
      <c r="C11495" s="1567"/>
      <c r="D11495" s="1596" t="s">
        <v>18673</v>
      </c>
      <c r="E11495" s="1596"/>
      <c r="F11495" s="1596"/>
      <c r="G11495" s="392"/>
    </row>
    <row r="11496" spans="1:7" ht="16.5" thickBot="1" x14ac:dyDescent="0.3">
      <c r="A11496" s="1574" t="s">
        <v>18718</v>
      </c>
      <c r="B11496" s="1575" t="s">
        <v>12495</v>
      </c>
      <c r="C11496" s="1575"/>
      <c r="D11496" s="1597" t="s">
        <v>18675</v>
      </c>
      <c r="E11496" s="1597"/>
      <c r="F11496" s="1597"/>
      <c r="G11496" s="401"/>
    </row>
    <row r="11497" spans="1:7" ht="19.5" thickBot="1" x14ac:dyDescent="0.3">
      <c r="A11497" s="1570"/>
      <c r="B11497" s="1571" t="s">
        <v>18719</v>
      </c>
      <c r="C11497" s="1572"/>
      <c r="D11497" s="1572"/>
      <c r="E11497" s="1572"/>
      <c r="F11497" s="1572"/>
      <c r="G11497" s="1573">
        <v>0</v>
      </c>
    </row>
    <row r="11498" spans="1:7" ht="15.75" x14ac:dyDescent="0.25">
      <c r="A11498" s="1583" t="s">
        <v>18720</v>
      </c>
      <c r="B11498" s="1584" t="s">
        <v>18721</v>
      </c>
      <c r="C11498" s="1584"/>
      <c r="D11498" s="1594" t="s">
        <v>18639</v>
      </c>
      <c r="E11498" s="1594"/>
      <c r="F11498" s="1594"/>
      <c r="G11498" s="388"/>
    </row>
    <row r="11499" spans="1:7" ht="15.75" x14ac:dyDescent="0.25">
      <c r="A11499" s="1564" t="s">
        <v>18722</v>
      </c>
      <c r="B11499" s="1565" t="s">
        <v>18721</v>
      </c>
      <c r="C11499" s="1565"/>
      <c r="D11499" s="1595" t="s">
        <v>18641</v>
      </c>
      <c r="E11499" s="1595"/>
      <c r="F11499" s="1595"/>
      <c r="G11499" s="209">
        <v>3054.9749999999999</v>
      </c>
    </row>
    <row r="11500" spans="1:7" ht="15.75" x14ac:dyDescent="0.25">
      <c r="A11500" s="1566" t="s">
        <v>18723</v>
      </c>
      <c r="B11500" s="1567" t="s">
        <v>18721</v>
      </c>
      <c r="C11500" s="1567"/>
      <c r="D11500" s="1596" t="s">
        <v>18643</v>
      </c>
      <c r="E11500" s="1596"/>
      <c r="F11500" s="1596"/>
      <c r="G11500" s="392"/>
    </row>
    <row r="11501" spans="1:7" ht="15.75" x14ac:dyDescent="0.25">
      <c r="A11501" s="1566" t="s">
        <v>18724</v>
      </c>
      <c r="B11501" s="1567" t="s">
        <v>18721</v>
      </c>
      <c r="C11501" s="1567"/>
      <c r="D11501" s="1596" t="s">
        <v>18645</v>
      </c>
      <c r="E11501" s="1596"/>
      <c r="F11501" s="1596"/>
      <c r="G11501" s="392"/>
    </row>
    <row r="11502" spans="1:7" ht="15.75" x14ac:dyDescent="0.25">
      <c r="A11502" s="1566" t="s">
        <v>18725</v>
      </c>
      <c r="B11502" s="1567" t="s">
        <v>18721</v>
      </c>
      <c r="C11502" s="1567"/>
      <c r="D11502" s="1596" t="s">
        <v>18647</v>
      </c>
      <c r="E11502" s="1596"/>
      <c r="F11502" s="1596"/>
      <c r="G11502" s="392"/>
    </row>
    <row r="11503" spans="1:7" ht="15.75" x14ac:dyDescent="0.25">
      <c r="A11503" s="1566" t="s">
        <v>18726</v>
      </c>
      <c r="B11503" s="1567" t="s">
        <v>18721</v>
      </c>
      <c r="C11503" s="1567"/>
      <c r="D11503" s="1596" t="s">
        <v>18649</v>
      </c>
      <c r="E11503" s="1596"/>
      <c r="F11503" s="1596"/>
      <c r="G11503" s="392"/>
    </row>
    <row r="11504" spans="1:7" ht="15.75" x14ac:dyDescent="0.25">
      <c r="A11504" s="1566" t="s">
        <v>18727</v>
      </c>
      <c r="B11504" s="1567" t="s">
        <v>18721</v>
      </c>
      <c r="C11504" s="1567"/>
      <c r="D11504" s="1596" t="s">
        <v>18651</v>
      </c>
      <c r="E11504" s="1596"/>
      <c r="F11504" s="1596"/>
      <c r="G11504" s="392"/>
    </row>
    <row r="11505" spans="1:7" ht="15.75" x14ac:dyDescent="0.25">
      <c r="A11505" s="1566" t="s">
        <v>18728</v>
      </c>
      <c r="B11505" s="1567" t="s">
        <v>18721</v>
      </c>
      <c r="C11505" s="1567"/>
      <c r="D11505" s="1596" t="s">
        <v>18653</v>
      </c>
      <c r="E11505" s="1596"/>
      <c r="F11505" s="1596"/>
      <c r="G11505" s="392"/>
    </row>
    <row r="11506" spans="1:7" ht="15.75" x14ac:dyDescent="0.25">
      <c r="A11506" s="1566" t="s">
        <v>18729</v>
      </c>
      <c r="B11506" s="1567" t="s">
        <v>18721</v>
      </c>
      <c r="C11506" s="1567"/>
      <c r="D11506" s="1596" t="s">
        <v>18655</v>
      </c>
      <c r="E11506" s="1596"/>
      <c r="F11506" s="1596"/>
      <c r="G11506" s="392"/>
    </row>
    <row r="11507" spans="1:7" ht="15.75" x14ac:dyDescent="0.25">
      <c r="A11507" s="1566" t="s">
        <v>18730</v>
      </c>
      <c r="B11507" s="1567" t="s">
        <v>18721</v>
      </c>
      <c r="C11507" s="1567"/>
      <c r="D11507" s="1596" t="s">
        <v>18657</v>
      </c>
      <c r="E11507" s="1596"/>
      <c r="F11507" s="1596"/>
      <c r="G11507" s="392"/>
    </row>
    <row r="11508" spans="1:7" ht="15.75" x14ac:dyDescent="0.25">
      <c r="A11508" s="1566" t="s">
        <v>18731</v>
      </c>
      <c r="B11508" s="1567" t="s">
        <v>18721</v>
      </c>
      <c r="C11508" s="1567"/>
      <c r="D11508" s="1596" t="s">
        <v>18659</v>
      </c>
      <c r="E11508" s="1596"/>
      <c r="F11508" s="1596"/>
      <c r="G11508" s="392"/>
    </row>
    <row r="11509" spans="1:7" ht="15.75" x14ac:dyDescent="0.25">
      <c r="A11509" s="1566" t="s">
        <v>18732</v>
      </c>
      <c r="B11509" s="1567" t="s">
        <v>18721</v>
      </c>
      <c r="C11509" s="1567"/>
      <c r="D11509" s="1596" t="s">
        <v>18661</v>
      </c>
      <c r="E11509" s="1596"/>
      <c r="F11509" s="1596"/>
      <c r="G11509" s="392"/>
    </row>
    <row r="11510" spans="1:7" ht="15.75" x14ac:dyDescent="0.25">
      <c r="A11510" s="1566" t="s">
        <v>18733</v>
      </c>
      <c r="B11510" s="1567" t="s">
        <v>18721</v>
      </c>
      <c r="C11510" s="1567"/>
      <c r="D11510" s="1596" t="s">
        <v>18691</v>
      </c>
      <c r="E11510" s="1596"/>
      <c r="F11510" s="1596"/>
      <c r="G11510" s="392"/>
    </row>
    <row r="11511" spans="1:7" ht="15.75" x14ac:dyDescent="0.25">
      <c r="A11511" s="1566" t="s">
        <v>18734</v>
      </c>
      <c r="B11511" s="1567" t="s">
        <v>18721</v>
      </c>
      <c r="C11511" s="1567"/>
      <c r="D11511" s="1596" t="s">
        <v>18663</v>
      </c>
      <c r="E11511" s="1596"/>
      <c r="F11511" s="1596"/>
      <c r="G11511" s="392"/>
    </row>
    <row r="11512" spans="1:7" ht="15.75" x14ac:dyDescent="0.25">
      <c r="A11512" s="1566" t="s">
        <v>18735</v>
      </c>
      <c r="B11512" s="1567" t="s">
        <v>18721</v>
      </c>
      <c r="C11512" s="1567"/>
      <c r="D11512" s="1596" t="s">
        <v>18667</v>
      </c>
      <c r="E11512" s="1596"/>
      <c r="F11512" s="1596"/>
      <c r="G11512" s="392"/>
    </row>
    <row r="11513" spans="1:7" ht="15.75" x14ac:dyDescent="0.25">
      <c r="A11513" s="1566" t="s">
        <v>18736</v>
      </c>
      <c r="B11513" s="1567" t="s">
        <v>18721</v>
      </c>
      <c r="C11513" s="1567"/>
      <c r="D11513" s="1596" t="s">
        <v>18669</v>
      </c>
      <c r="E11513" s="1596"/>
      <c r="F11513" s="1596"/>
      <c r="G11513" s="392"/>
    </row>
    <row r="11514" spans="1:7" ht="15.75" x14ac:dyDescent="0.25">
      <c r="A11514" s="1566" t="s">
        <v>18737</v>
      </c>
      <c r="B11514" s="1567" t="s">
        <v>18721</v>
      </c>
      <c r="C11514" s="1567"/>
      <c r="D11514" s="1596" t="s">
        <v>18696</v>
      </c>
      <c r="E11514" s="1596"/>
      <c r="F11514" s="1596"/>
      <c r="G11514" s="392"/>
    </row>
    <row r="11515" spans="1:7" ht="15.75" x14ac:dyDescent="0.25">
      <c r="A11515" s="1566" t="s">
        <v>18738</v>
      </c>
      <c r="B11515" s="1567" t="s">
        <v>18721</v>
      </c>
      <c r="C11515" s="1567"/>
      <c r="D11515" s="1596" t="s">
        <v>18673</v>
      </c>
      <c r="E11515" s="1596"/>
      <c r="F11515" s="1596"/>
      <c r="G11515" s="392"/>
    </row>
    <row r="11516" spans="1:7" ht="16.5" thickBot="1" x14ac:dyDescent="0.3">
      <c r="A11516" s="1574" t="s">
        <v>18739</v>
      </c>
      <c r="B11516" s="1575" t="s">
        <v>18721</v>
      </c>
      <c r="C11516" s="1575"/>
      <c r="D11516" s="1597" t="s">
        <v>18675</v>
      </c>
      <c r="E11516" s="1597"/>
      <c r="F11516" s="1597"/>
      <c r="G11516" s="401"/>
    </row>
    <row r="11517" spans="1:7" ht="19.5" thickBot="1" x14ac:dyDescent="0.3">
      <c r="A11517" s="1570"/>
      <c r="B11517" s="1571" t="s">
        <v>18578</v>
      </c>
      <c r="C11517" s="1572"/>
      <c r="D11517" s="1572"/>
      <c r="E11517" s="1572"/>
      <c r="F11517" s="1572"/>
      <c r="G11517" s="1573">
        <v>0</v>
      </c>
    </row>
    <row r="11518" spans="1:7" ht="15.75" x14ac:dyDescent="0.25">
      <c r="A11518" s="1583" t="s">
        <v>18740</v>
      </c>
      <c r="B11518" s="1584" t="s">
        <v>18580</v>
      </c>
      <c r="C11518" s="1584"/>
      <c r="D11518" s="1594" t="s">
        <v>18639</v>
      </c>
      <c r="E11518" s="1594"/>
      <c r="F11518" s="1594"/>
      <c r="G11518" s="388"/>
    </row>
    <row r="11519" spans="1:7" ht="15.75" x14ac:dyDescent="0.25">
      <c r="A11519" s="1566" t="s">
        <v>18741</v>
      </c>
      <c r="B11519" s="1567" t="s">
        <v>18580</v>
      </c>
      <c r="C11519" s="1567"/>
      <c r="D11519" s="1596" t="s">
        <v>18641</v>
      </c>
      <c r="E11519" s="1596"/>
      <c r="F11519" s="1596"/>
      <c r="G11519" s="392"/>
    </row>
    <row r="11520" spans="1:7" ht="15.75" x14ac:dyDescent="0.25">
      <c r="A11520" s="1566" t="s">
        <v>18742</v>
      </c>
      <c r="B11520" s="1567" t="s">
        <v>18580</v>
      </c>
      <c r="C11520" s="1567"/>
      <c r="D11520" s="1596" t="s">
        <v>18643</v>
      </c>
      <c r="E11520" s="1596"/>
      <c r="F11520" s="1596"/>
      <c r="G11520" s="392"/>
    </row>
    <row r="11521" spans="1:7" ht="15.75" x14ac:dyDescent="0.25">
      <c r="A11521" s="1566" t="s">
        <v>18743</v>
      </c>
      <c r="B11521" s="1567" t="s">
        <v>18580</v>
      </c>
      <c r="C11521" s="1567"/>
      <c r="D11521" s="1596" t="s">
        <v>18645</v>
      </c>
      <c r="E11521" s="1596"/>
      <c r="F11521" s="1596"/>
      <c r="G11521" s="392"/>
    </row>
    <row r="11522" spans="1:7" ht="15.75" x14ac:dyDescent="0.25">
      <c r="A11522" s="1566" t="s">
        <v>18744</v>
      </c>
      <c r="B11522" s="1567" t="s">
        <v>18580</v>
      </c>
      <c r="C11522" s="1567"/>
      <c r="D11522" s="1596" t="s">
        <v>18647</v>
      </c>
      <c r="E11522" s="1596"/>
      <c r="F11522" s="1596"/>
      <c r="G11522" s="392"/>
    </row>
    <row r="11523" spans="1:7" ht="15.75" x14ac:dyDescent="0.25">
      <c r="A11523" s="1566" t="s">
        <v>18745</v>
      </c>
      <c r="B11523" s="1567" t="s">
        <v>18580</v>
      </c>
      <c r="C11523" s="1567"/>
      <c r="D11523" s="1596" t="s">
        <v>18649</v>
      </c>
      <c r="E11523" s="1596"/>
      <c r="F11523" s="1596"/>
      <c r="G11523" s="392"/>
    </row>
    <row r="11524" spans="1:7" ht="15.75" x14ac:dyDescent="0.25">
      <c r="A11524" s="1566" t="s">
        <v>18746</v>
      </c>
      <c r="B11524" s="1567" t="s">
        <v>18580</v>
      </c>
      <c r="C11524" s="1567"/>
      <c r="D11524" s="1596" t="s">
        <v>18651</v>
      </c>
      <c r="E11524" s="1596"/>
      <c r="F11524" s="1596"/>
      <c r="G11524" s="392"/>
    </row>
    <row r="11525" spans="1:7" ht="15.75" x14ac:dyDescent="0.25">
      <c r="A11525" s="1566" t="s">
        <v>18747</v>
      </c>
      <c r="B11525" s="1567" t="s">
        <v>18580</v>
      </c>
      <c r="C11525" s="1567"/>
      <c r="D11525" s="1596" t="s">
        <v>18653</v>
      </c>
      <c r="E11525" s="1596"/>
      <c r="F11525" s="1596"/>
      <c r="G11525" s="392"/>
    </row>
    <row r="11526" spans="1:7" ht="15.75" x14ac:dyDescent="0.25">
      <c r="A11526" s="1566" t="s">
        <v>18748</v>
      </c>
      <c r="B11526" s="1567" t="s">
        <v>18580</v>
      </c>
      <c r="C11526" s="1567"/>
      <c r="D11526" s="1596" t="s">
        <v>18655</v>
      </c>
      <c r="E11526" s="1596"/>
      <c r="F11526" s="1596"/>
      <c r="G11526" s="392"/>
    </row>
    <row r="11527" spans="1:7" ht="15.75" x14ac:dyDescent="0.25">
      <c r="A11527" s="1566" t="s">
        <v>18749</v>
      </c>
      <c r="B11527" s="1567" t="s">
        <v>18580</v>
      </c>
      <c r="C11527" s="1567"/>
      <c r="D11527" s="1596" t="s">
        <v>18657</v>
      </c>
      <c r="E11527" s="1596"/>
      <c r="F11527" s="1596"/>
      <c r="G11527" s="392"/>
    </row>
    <row r="11528" spans="1:7" ht="15.75" x14ac:dyDescent="0.25">
      <c r="A11528" s="1566" t="s">
        <v>18750</v>
      </c>
      <c r="B11528" s="1567" t="s">
        <v>18580</v>
      </c>
      <c r="C11528" s="1567"/>
      <c r="D11528" s="1596" t="s">
        <v>18659</v>
      </c>
      <c r="E11528" s="1596"/>
      <c r="F11528" s="1596"/>
      <c r="G11528" s="392"/>
    </row>
    <row r="11529" spans="1:7" ht="15.75" x14ac:dyDescent="0.25">
      <c r="A11529" s="1566" t="s">
        <v>18751</v>
      </c>
      <c r="B11529" s="1567" t="s">
        <v>18580</v>
      </c>
      <c r="C11529" s="1567"/>
      <c r="D11529" s="1596" t="s">
        <v>18661</v>
      </c>
      <c r="E11529" s="1596"/>
      <c r="F11529" s="1596"/>
      <c r="G11529" s="392"/>
    </row>
    <row r="11530" spans="1:7" ht="15.75" x14ac:dyDescent="0.25">
      <c r="A11530" s="1566" t="s">
        <v>18752</v>
      </c>
      <c r="B11530" s="1567" t="s">
        <v>18580</v>
      </c>
      <c r="C11530" s="1567"/>
      <c r="D11530" s="1596" t="s">
        <v>18691</v>
      </c>
      <c r="E11530" s="1596"/>
      <c r="F11530" s="1596"/>
      <c r="G11530" s="392"/>
    </row>
    <row r="11531" spans="1:7" ht="15.75" x14ac:dyDescent="0.25">
      <c r="A11531" s="1566" t="s">
        <v>18753</v>
      </c>
      <c r="B11531" s="1567" t="s">
        <v>18580</v>
      </c>
      <c r="C11531" s="1567"/>
      <c r="D11531" s="1596" t="s">
        <v>18663</v>
      </c>
      <c r="E11531" s="1596"/>
      <c r="F11531" s="1596"/>
      <c r="G11531" s="392"/>
    </row>
    <row r="11532" spans="1:7" ht="15.75" x14ac:dyDescent="0.25">
      <c r="A11532" s="1566" t="s">
        <v>18754</v>
      </c>
      <c r="B11532" s="1567" t="s">
        <v>18580</v>
      </c>
      <c r="C11532" s="1567"/>
      <c r="D11532" s="1596" t="s">
        <v>18667</v>
      </c>
      <c r="E11532" s="1596"/>
      <c r="F11532" s="1596"/>
      <c r="G11532" s="392"/>
    </row>
    <row r="11533" spans="1:7" ht="15.75" x14ac:dyDescent="0.25">
      <c r="A11533" s="1566" t="s">
        <v>18755</v>
      </c>
      <c r="B11533" s="1567" t="s">
        <v>18580</v>
      </c>
      <c r="C11533" s="1567"/>
      <c r="D11533" s="1596" t="s">
        <v>18669</v>
      </c>
      <c r="E11533" s="1596"/>
      <c r="F11533" s="1596"/>
      <c r="G11533" s="392"/>
    </row>
    <row r="11534" spans="1:7" ht="15.75" x14ac:dyDescent="0.25">
      <c r="A11534" s="1566" t="s">
        <v>18756</v>
      </c>
      <c r="B11534" s="1567" t="s">
        <v>18580</v>
      </c>
      <c r="C11534" s="1567"/>
      <c r="D11534" s="1596" t="s">
        <v>18696</v>
      </c>
      <c r="E11534" s="1596"/>
      <c r="F11534" s="1596"/>
      <c r="G11534" s="392"/>
    </row>
    <row r="11535" spans="1:7" ht="15.75" x14ac:dyDescent="0.25">
      <c r="A11535" s="1566" t="s">
        <v>18757</v>
      </c>
      <c r="B11535" s="1567" t="s">
        <v>18580</v>
      </c>
      <c r="C11535" s="1567"/>
      <c r="D11535" s="1596" t="s">
        <v>18673</v>
      </c>
      <c r="E11535" s="1596"/>
      <c r="F11535" s="1596"/>
      <c r="G11535" s="392"/>
    </row>
    <row r="11536" spans="1:7" ht="16.5" thickBot="1" x14ac:dyDescent="0.3">
      <c r="A11536" s="1574" t="s">
        <v>18758</v>
      </c>
      <c r="B11536" s="1575" t="s">
        <v>18580</v>
      </c>
      <c r="C11536" s="1575"/>
      <c r="D11536" s="1597" t="s">
        <v>18675</v>
      </c>
      <c r="E11536" s="1597"/>
      <c r="F11536" s="1597"/>
      <c r="G11536" s="401"/>
    </row>
    <row r="11537" spans="1:7" ht="19.5" thickBot="1" x14ac:dyDescent="0.3">
      <c r="A11537" s="1571" t="s">
        <v>18759</v>
      </c>
      <c r="B11537" s="1572"/>
      <c r="C11537" s="1572"/>
      <c r="D11537" s="1572"/>
      <c r="E11537" s="1572"/>
      <c r="F11537" s="1572"/>
      <c r="G11537" s="1573">
        <v>0</v>
      </c>
    </row>
    <row r="11538" spans="1:7" ht="15.75" x14ac:dyDescent="0.25">
      <c r="A11538" s="1583" t="s">
        <v>18760</v>
      </c>
      <c r="B11538" s="1584" t="s">
        <v>18761</v>
      </c>
      <c r="C11538" s="1584"/>
      <c r="D11538" s="1594" t="s">
        <v>18639</v>
      </c>
      <c r="E11538" s="1594"/>
      <c r="F11538" s="1594"/>
      <c r="G11538" s="388"/>
    </row>
    <row r="11539" spans="1:7" ht="15.75" x14ac:dyDescent="0.25">
      <c r="A11539" s="1566" t="s">
        <v>18762</v>
      </c>
      <c r="B11539" s="1567" t="s">
        <v>18761</v>
      </c>
      <c r="C11539" s="1567"/>
      <c r="D11539" s="1596" t="s">
        <v>18641</v>
      </c>
      <c r="E11539" s="1596"/>
      <c r="F11539" s="1596"/>
      <c r="G11539" s="392"/>
    </row>
    <row r="11540" spans="1:7" ht="15.75" x14ac:dyDescent="0.25">
      <c r="A11540" s="1566" t="s">
        <v>18763</v>
      </c>
      <c r="B11540" s="1567" t="s">
        <v>18761</v>
      </c>
      <c r="C11540" s="1567"/>
      <c r="D11540" s="1596" t="s">
        <v>18643</v>
      </c>
      <c r="E11540" s="1596"/>
      <c r="F11540" s="1596"/>
      <c r="G11540" s="392"/>
    </row>
    <row r="11541" spans="1:7" ht="15.75" x14ac:dyDescent="0.25">
      <c r="A11541" s="1566" t="s">
        <v>18764</v>
      </c>
      <c r="B11541" s="1567" t="s">
        <v>18761</v>
      </c>
      <c r="C11541" s="1567"/>
      <c r="D11541" s="1596" t="s">
        <v>18645</v>
      </c>
      <c r="E11541" s="1596"/>
      <c r="F11541" s="1596"/>
      <c r="G11541" s="392"/>
    </row>
    <row r="11542" spans="1:7" ht="15.75" x14ac:dyDescent="0.25">
      <c r="A11542" s="1566" t="s">
        <v>18765</v>
      </c>
      <c r="B11542" s="1567" t="s">
        <v>18761</v>
      </c>
      <c r="C11542" s="1567"/>
      <c r="D11542" s="1596" t="s">
        <v>18647</v>
      </c>
      <c r="E11542" s="1596"/>
      <c r="F11542" s="1596"/>
      <c r="G11542" s="392"/>
    </row>
    <row r="11543" spans="1:7" ht="15.75" x14ac:dyDescent="0.25">
      <c r="A11543" s="1566" t="s">
        <v>18766</v>
      </c>
      <c r="B11543" s="1567" t="s">
        <v>18761</v>
      </c>
      <c r="C11543" s="1567"/>
      <c r="D11543" s="1596" t="s">
        <v>18649</v>
      </c>
      <c r="E11543" s="1596"/>
      <c r="F11543" s="1596"/>
      <c r="G11543" s="392"/>
    </row>
    <row r="11544" spans="1:7" ht="15.75" x14ac:dyDescent="0.25">
      <c r="A11544" s="1566" t="s">
        <v>18767</v>
      </c>
      <c r="B11544" s="1567" t="s">
        <v>18761</v>
      </c>
      <c r="C11544" s="1567"/>
      <c r="D11544" s="1596" t="s">
        <v>18651</v>
      </c>
      <c r="E11544" s="1596"/>
      <c r="F11544" s="1596"/>
      <c r="G11544" s="392"/>
    </row>
    <row r="11545" spans="1:7" ht="15.75" x14ac:dyDescent="0.25">
      <c r="A11545" s="1566" t="s">
        <v>18768</v>
      </c>
      <c r="B11545" s="1567" t="s">
        <v>18761</v>
      </c>
      <c r="C11545" s="1567"/>
      <c r="D11545" s="1596" t="s">
        <v>18653</v>
      </c>
      <c r="E11545" s="1596"/>
      <c r="F11545" s="1596"/>
      <c r="G11545" s="392"/>
    </row>
    <row r="11546" spans="1:7" ht="15.75" x14ac:dyDescent="0.25">
      <c r="A11546" s="1566" t="s">
        <v>18769</v>
      </c>
      <c r="B11546" s="1567" t="s">
        <v>18761</v>
      </c>
      <c r="C11546" s="1567"/>
      <c r="D11546" s="1596" t="s">
        <v>18655</v>
      </c>
      <c r="E11546" s="1596"/>
      <c r="F11546" s="1596"/>
      <c r="G11546" s="392"/>
    </row>
    <row r="11547" spans="1:7" ht="15.75" x14ac:dyDescent="0.25">
      <c r="A11547" s="1566" t="s">
        <v>18770</v>
      </c>
      <c r="B11547" s="1567" t="s">
        <v>18761</v>
      </c>
      <c r="C11547" s="1567"/>
      <c r="D11547" s="1596" t="s">
        <v>18771</v>
      </c>
      <c r="E11547" s="1596"/>
      <c r="F11547" s="1596"/>
      <c r="G11547" s="392"/>
    </row>
    <row r="11548" spans="1:7" ht="15.75" x14ac:dyDescent="0.25">
      <c r="A11548" s="1566" t="s">
        <v>18772</v>
      </c>
      <c r="B11548" s="1567" t="s">
        <v>18761</v>
      </c>
      <c r="C11548" s="1567"/>
      <c r="D11548" s="1596" t="s">
        <v>18659</v>
      </c>
      <c r="E11548" s="1596"/>
      <c r="F11548" s="1596"/>
      <c r="G11548" s="392"/>
    </row>
    <row r="11549" spans="1:7" ht="15.75" x14ac:dyDescent="0.25">
      <c r="A11549" s="1566" t="s">
        <v>18773</v>
      </c>
      <c r="B11549" s="1567" t="s">
        <v>18761</v>
      </c>
      <c r="C11549" s="1567"/>
      <c r="D11549" s="1596" t="s">
        <v>18661</v>
      </c>
      <c r="E11549" s="1596"/>
      <c r="F11549" s="1596"/>
      <c r="G11549" s="392"/>
    </row>
    <row r="11550" spans="1:7" ht="15.75" x14ac:dyDescent="0.25">
      <c r="A11550" s="1566" t="s">
        <v>18774</v>
      </c>
      <c r="B11550" s="1567" t="s">
        <v>18761</v>
      </c>
      <c r="C11550" s="1567"/>
      <c r="D11550" s="1596" t="s">
        <v>18691</v>
      </c>
      <c r="E11550" s="1596"/>
      <c r="F11550" s="1596"/>
      <c r="G11550" s="392"/>
    </row>
    <row r="11551" spans="1:7" ht="15.75" x14ac:dyDescent="0.25">
      <c r="A11551" s="1566" t="s">
        <v>18775</v>
      </c>
      <c r="B11551" s="1567" t="s">
        <v>18761</v>
      </c>
      <c r="C11551" s="1567"/>
      <c r="D11551" s="1596" t="s">
        <v>18663</v>
      </c>
      <c r="E11551" s="1596"/>
      <c r="F11551" s="1596"/>
      <c r="G11551" s="392"/>
    </row>
    <row r="11552" spans="1:7" ht="15.75" x14ac:dyDescent="0.25">
      <c r="A11552" s="1566" t="s">
        <v>18776</v>
      </c>
      <c r="B11552" s="1567" t="s">
        <v>18761</v>
      </c>
      <c r="C11552" s="1567"/>
      <c r="D11552" s="1596" t="s">
        <v>18667</v>
      </c>
      <c r="E11552" s="1596"/>
      <c r="F11552" s="1596"/>
      <c r="G11552" s="392"/>
    </row>
    <row r="11553" spans="1:7" ht="15.75" x14ac:dyDescent="0.25">
      <c r="A11553" s="1566" t="s">
        <v>18777</v>
      </c>
      <c r="B11553" s="1567" t="s">
        <v>18761</v>
      </c>
      <c r="C11553" s="1567"/>
      <c r="D11553" s="1596" t="s">
        <v>18669</v>
      </c>
      <c r="E11553" s="1596"/>
      <c r="F11553" s="1596"/>
      <c r="G11553" s="392"/>
    </row>
    <row r="11554" spans="1:7" ht="15.75" x14ac:dyDescent="0.25">
      <c r="A11554" s="1566" t="s">
        <v>18778</v>
      </c>
      <c r="B11554" s="1567" t="s">
        <v>18761</v>
      </c>
      <c r="C11554" s="1567"/>
      <c r="D11554" s="1596" t="s">
        <v>18696</v>
      </c>
      <c r="E11554" s="1596"/>
      <c r="F11554" s="1596"/>
      <c r="G11554" s="392"/>
    </row>
    <row r="11555" spans="1:7" ht="15.75" x14ac:dyDescent="0.25">
      <c r="A11555" s="1566" t="s">
        <v>18779</v>
      </c>
      <c r="B11555" s="1567" t="s">
        <v>18761</v>
      </c>
      <c r="C11555" s="1567"/>
      <c r="D11555" s="1596" t="s">
        <v>18673</v>
      </c>
      <c r="E11555" s="1596"/>
      <c r="F11555" s="1596"/>
      <c r="G11555" s="392"/>
    </row>
    <row r="11556" spans="1:7" ht="16.5" thickBot="1" x14ac:dyDescent="0.3">
      <c r="A11556" s="1574" t="s">
        <v>18780</v>
      </c>
      <c r="B11556" s="1575" t="s">
        <v>18761</v>
      </c>
      <c r="C11556" s="1575"/>
      <c r="D11556" s="1597" t="s">
        <v>18675</v>
      </c>
      <c r="E11556" s="1597"/>
      <c r="F11556" s="1597"/>
      <c r="G11556" s="401"/>
    </row>
    <row r="11557" spans="1:7" ht="24.75" thickBot="1" x14ac:dyDescent="0.3">
      <c r="A11557" s="1587"/>
      <c r="B11557" s="1571" t="s">
        <v>18781</v>
      </c>
      <c r="C11557" s="1572"/>
      <c r="D11557" s="1572"/>
      <c r="E11557" s="1572"/>
      <c r="F11557" s="1572"/>
      <c r="G11557" s="1573">
        <v>0</v>
      </c>
    </row>
    <row r="11558" spans="1:7" ht="19.5" thickBot="1" x14ac:dyDescent="0.3">
      <c r="A11558" s="1598"/>
      <c r="B11558" s="1571" t="s">
        <v>18782</v>
      </c>
      <c r="C11558" s="1572"/>
      <c r="D11558" s="1572"/>
      <c r="E11558" s="1572"/>
      <c r="F11558" s="1572"/>
      <c r="G11558" s="1599">
        <v>0</v>
      </c>
    </row>
    <row r="11559" spans="1:7" ht="15.75" x14ac:dyDescent="0.25">
      <c r="A11559" s="1562" t="s">
        <v>18783</v>
      </c>
      <c r="B11559" s="1600" t="s">
        <v>18784</v>
      </c>
      <c r="C11559" s="1600"/>
      <c r="D11559" s="1600"/>
      <c r="E11559" s="1600"/>
      <c r="F11559" s="1600"/>
      <c r="G11559" s="568">
        <v>2737.5749999999998</v>
      </c>
    </row>
    <row r="11560" spans="1:7" ht="15.75" x14ac:dyDescent="0.25">
      <c r="A11560" s="1564" t="s">
        <v>18785</v>
      </c>
      <c r="B11560" s="1601" t="s">
        <v>18786</v>
      </c>
      <c r="C11560" s="1601"/>
      <c r="D11560" s="1601"/>
      <c r="E11560" s="1601"/>
      <c r="F11560" s="1601"/>
      <c r="G11560" s="209">
        <v>4699.5037499999989</v>
      </c>
    </row>
    <row r="11561" spans="1:7" ht="15.75" x14ac:dyDescent="0.25">
      <c r="A11561" s="1564" t="s">
        <v>18787</v>
      </c>
      <c r="B11561" s="1601" t="s">
        <v>18788</v>
      </c>
      <c r="C11561" s="1601"/>
      <c r="D11561" s="1601"/>
      <c r="E11561" s="1601"/>
      <c r="F11561" s="1601"/>
      <c r="G11561" s="209">
        <v>5429.5237499999994</v>
      </c>
    </row>
    <row r="11562" spans="1:7" ht="15.75" x14ac:dyDescent="0.25">
      <c r="A11562" s="1564" t="s">
        <v>18789</v>
      </c>
      <c r="B11562" s="1601" t="s">
        <v>18790</v>
      </c>
      <c r="C11562" s="1601"/>
      <c r="D11562" s="1601"/>
      <c r="E11562" s="1601"/>
      <c r="F11562" s="1601"/>
      <c r="G11562" s="209">
        <v>6647.5462499999985</v>
      </c>
    </row>
    <row r="11563" spans="1:7" ht="15.75" x14ac:dyDescent="0.25">
      <c r="A11563" s="1564" t="s">
        <v>18791</v>
      </c>
      <c r="B11563" s="1601" t="s">
        <v>18792</v>
      </c>
      <c r="C11563" s="1601"/>
      <c r="D11563" s="1601"/>
      <c r="E11563" s="1601"/>
      <c r="F11563" s="1601"/>
      <c r="G11563" s="209">
        <v>8514.2549999999992</v>
      </c>
    </row>
    <row r="11564" spans="1:7" ht="15.75" x14ac:dyDescent="0.25">
      <c r="A11564" s="1566" t="s">
        <v>18793</v>
      </c>
      <c r="B11564" s="1602" t="s">
        <v>18794</v>
      </c>
      <c r="C11564" s="1602"/>
      <c r="D11564" s="1602"/>
      <c r="E11564" s="1602"/>
      <c r="F11564" s="1602"/>
      <c r="G11564" s="392">
        <v>0</v>
      </c>
    </row>
    <row r="11565" spans="1:7" ht="16.5" thickBot="1" x14ac:dyDescent="0.3">
      <c r="A11565" s="1574" t="s">
        <v>18795</v>
      </c>
      <c r="B11565" s="1603" t="s">
        <v>18796</v>
      </c>
      <c r="C11565" s="1603"/>
      <c r="D11565" s="1603"/>
      <c r="E11565" s="1603"/>
      <c r="F11565" s="1603"/>
      <c r="G11565" s="401">
        <v>0</v>
      </c>
    </row>
    <row r="11566" spans="1:7" ht="19.5" thickBot="1" x14ac:dyDescent="0.3">
      <c r="A11566" s="1570"/>
      <c r="B11566" s="1571" t="s">
        <v>18797</v>
      </c>
      <c r="C11566" s="1572"/>
      <c r="D11566" s="1572"/>
      <c r="E11566" s="1572"/>
      <c r="F11566" s="1572"/>
      <c r="G11566" s="1573">
        <v>0</v>
      </c>
    </row>
    <row r="11567" spans="1:7" ht="15.75" x14ac:dyDescent="0.25">
      <c r="A11567" s="1562" t="s">
        <v>18798</v>
      </c>
      <c r="B11567" s="1600" t="s">
        <v>18784</v>
      </c>
      <c r="C11567" s="1600"/>
      <c r="D11567" s="1600"/>
      <c r="E11567" s="1600"/>
      <c r="F11567" s="1600"/>
      <c r="G11567" s="568">
        <v>3671.9212499999994</v>
      </c>
    </row>
    <row r="11568" spans="1:7" ht="15.75" x14ac:dyDescent="0.25">
      <c r="A11568" s="1564" t="s">
        <v>18799</v>
      </c>
      <c r="B11568" s="1601" t="s">
        <v>18786</v>
      </c>
      <c r="C11568" s="1601"/>
      <c r="D11568" s="1601"/>
      <c r="E11568" s="1601"/>
      <c r="F11568" s="1601"/>
      <c r="G11568" s="209">
        <v>6447.1874999999991</v>
      </c>
    </row>
    <row r="11569" spans="1:7" ht="15.75" x14ac:dyDescent="0.25">
      <c r="A11569" s="1564" t="s">
        <v>18800</v>
      </c>
      <c r="B11569" s="1601" t="s">
        <v>18788</v>
      </c>
      <c r="C11569" s="1601"/>
      <c r="D11569" s="1601"/>
      <c r="E11569" s="1601"/>
      <c r="F11569" s="1601"/>
      <c r="G11569" s="209">
        <v>7831.8449999999984</v>
      </c>
    </row>
    <row r="11570" spans="1:7" ht="15.75" x14ac:dyDescent="0.25">
      <c r="A11570" s="1564" t="s">
        <v>18801</v>
      </c>
      <c r="B11570" s="1601" t="s">
        <v>18790</v>
      </c>
      <c r="C11570" s="1601"/>
      <c r="D11570" s="1601"/>
      <c r="E11570" s="1601"/>
      <c r="F11570" s="1601"/>
      <c r="G11570" s="209">
        <v>10109.189999999997</v>
      </c>
    </row>
    <row r="11571" spans="1:7" ht="15.75" x14ac:dyDescent="0.25">
      <c r="A11571" s="1564" t="s">
        <v>18802</v>
      </c>
      <c r="B11571" s="1601" t="s">
        <v>18792</v>
      </c>
      <c r="C11571" s="1601"/>
      <c r="D11571" s="1601"/>
      <c r="E11571" s="1601"/>
      <c r="F11571" s="1601"/>
      <c r="G11571" s="209">
        <v>13166.148749999998</v>
      </c>
    </row>
    <row r="11572" spans="1:7" ht="15.75" x14ac:dyDescent="0.25">
      <c r="A11572" s="1566" t="s">
        <v>18803</v>
      </c>
      <c r="B11572" s="1602" t="s">
        <v>18794</v>
      </c>
      <c r="C11572" s="1602"/>
      <c r="D11572" s="1602"/>
      <c r="E11572" s="1602"/>
      <c r="F11572" s="1602"/>
      <c r="G11572" s="392">
        <v>0</v>
      </c>
    </row>
    <row r="11573" spans="1:7" ht="16.5" thickBot="1" x14ac:dyDescent="0.3">
      <c r="A11573" s="1574" t="s">
        <v>18804</v>
      </c>
      <c r="B11573" s="1603" t="s">
        <v>18796</v>
      </c>
      <c r="C11573" s="1603"/>
      <c r="D11573" s="1603"/>
      <c r="E11573" s="1603"/>
      <c r="F11573" s="1603"/>
      <c r="G11573" s="401">
        <v>0</v>
      </c>
    </row>
    <row r="11574" spans="1:7" ht="19.5" thickBot="1" x14ac:dyDescent="0.3">
      <c r="A11574" s="1570"/>
      <c r="B11574" s="1571" t="s">
        <v>18805</v>
      </c>
      <c r="C11574" s="1572"/>
      <c r="D11574" s="1572"/>
      <c r="E11574" s="1572"/>
      <c r="F11574" s="1572"/>
      <c r="G11574" s="1573">
        <v>0</v>
      </c>
    </row>
    <row r="11575" spans="1:7" ht="15.75" x14ac:dyDescent="0.25">
      <c r="A11575" s="1583" t="s">
        <v>18806</v>
      </c>
      <c r="B11575" s="1604" t="s">
        <v>18784</v>
      </c>
      <c r="C11575" s="1604"/>
      <c r="D11575" s="1604"/>
      <c r="E11575" s="1604"/>
      <c r="F11575" s="1604"/>
      <c r="G11575" s="388">
        <v>0</v>
      </c>
    </row>
    <row r="11576" spans="1:7" ht="15.75" x14ac:dyDescent="0.25">
      <c r="A11576" s="1566" t="s">
        <v>18807</v>
      </c>
      <c r="B11576" s="1602" t="s">
        <v>18786</v>
      </c>
      <c r="C11576" s="1602"/>
      <c r="D11576" s="1602"/>
      <c r="E11576" s="1602"/>
      <c r="F11576" s="1602"/>
      <c r="G11576" s="392">
        <v>0</v>
      </c>
    </row>
    <row r="11577" spans="1:7" ht="15.75" x14ac:dyDescent="0.25">
      <c r="A11577" s="1566" t="s">
        <v>18808</v>
      </c>
      <c r="B11577" s="1602" t="s">
        <v>18788</v>
      </c>
      <c r="C11577" s="1602"/>
      <c r="D11577" s="1602"/>
      <c r="E11577" s="1602"/>
      <c r="F11577" s="1602"/>
      <c r="G11577" s="392">
        <v>0</v>
      </c>
    </row>
    <row r="11578" spans="1:7" ht="15.75" x14ac:dyDescent="0.25">
      <c r="A11578" s="1566" t="s">
        <v>18809</v>
      </c>
      <c r="B11578" s="1602" t="s">
        <v>18790</v>
      </c>
      <c r="C11578" s="1602"/>
      <c r="D11578" s="1602"/>
      <c r="E11578" s="1602"/>
      <c r="F11578" s="1602"/>
      <c r="G11578" s="392">
        <v>0</v>
      </c>
    </row>
    <row r="11579" spans="1:7" ht="15.75" x14ac:dyDescent="0.25">
      <c r="A11579" s="1566" t="s">
        <v>18810</v>
      </c>
      <c r="B11579" s="1602" t="s">
        <v>18792</v>
      </c>
      <c r="C11579" s="1602"/>
      <c r="D11579" s="1602"/>
      <c r="E11579" s="1602"/>
      <c r="F11579" s="1602"/>
      <c r="G11579" s="392">
        <v>0</v>
      </c>
    </row>
    <row r="11580" spans="1:7" ht="15.75" x14ac:dyDescent="0.25">
      <c r="A11580" s="1566" t="s">
        <v>18811</v>
      </c>
      <c r="B11580" s="1602" t="s">
        <v>18794</v>
      </c>
      <c r="C11580" s="1602"/>
      <c r="D11580" s="1602"/>
      <c r="E11580" s="1602"/>
      <c r="F11580" s="1602"/>
      <c r="G11580" s="392">
        <v>0</v>
      </c>
    </row>
    <row r="11581" spans="1:7" ht="16.5" thickBot="1" x14ac:dyDescent="0.3">
      <c r="A11581" s="1574" t="s">
        <v>18812</v>
      </c>
      <c r="B11581" s="1603" t="s">
        <v>18796</v>
      </c>
      <c r="C11581" s="1603"/>
      <c r="D11581" s="1603"/>
      <c r="E11581" s="1603"/>
      <c r="F11581" s="1603"/>
      <c r="G11581" s="401">
        <v>0</v>
      </c>
    </row>
    <row r="11582" spans="1:7" ht="24.75" thickBot="1" x14ac:dyDescent="0.3">
      <c r="A11582" s="1587"/>
      <c r="B11582" s="1588" t="s">
        <v>18813</v>
      </c>
      <c r="C11582" s="1589"/>
      <c r="D11582" s="1589"/>
      <c r="E11582" s="1589"/>
      <c r="F11582" s="1589"/>
      <c r="G11582" s="1573">
        <v>0</v>
      </c>
    </row>
    <row r="11583" spans="1:7" ht="19.5" thickBot="1" x14ac:dyDescent="0.3">
      <c r="A11583" s="1598"/>
      <c r="B11583" s="1571" t="s">
        <v>18814</v>
      </c>
      <c r="C11583" s="1572"/>
      <c r="D11583" s="1572"/>
      <c r="E11583" s="1572"/>
      <c r="F11583" s="1572"/>
      <c r="G11583" s="1599">
        <v>0</v>
      </c>
    </row>
    <row r="11584" spans="1:7" ht="15.75" x14ac:dyDescent="0.25">
      <c r="A11584" s="1583" t="s">
        <v>18815</v>
      </c>
      <c r="B11584" s="1584" t="s">
        <v>18816</v>
      </c>
      <c r="C11584" s="1584"/>
      <c r="D11584" s="1590" t="s">
        <v>18817</v>
      </c>
      <c r="E11584" s="1584" t="s">
        <v>18818</v>
      </c>
      <c r="F11584" s="1584"/>
      <c r="G11584" s="388">
        <v>216621.50979697311</v>
      </c>
    </row>
    <row r="11585" spans="1:7" ht="15.75" x14ac:dyDescent="0.25">
      <c r="A11585" s="1566" t="s">
        <v>18819</v>
      </c>
      <c r="B11585" s="1567" t="s">
        <v>18820</v>
      </c>
      <c r="C11585" s="1567"/>
      <c r="D11585" s="1592" t="s">
        <v>18821</v>
      </c>
      <c r="E11585" s="1567" t="s">
        <v>18822</v>
      </c>
      <c r="F11585" s="1567"/>
      <c r="G11585" s="392">
        <v>232549.57373792623</v>
      </c>
    </row>
    <row r="11586" spans="1:7" ht="16.5" thickBot="1" x14ac:dyDescent="0.3">
      <c r="A11586" s="1574" t="s">
        <v>18823</v>
      </c>
      <c r="B11586" s="1575" t="s">
        <v>18824</v>
      </c>
      <c r="C11586" s="1575"/>
      <c r="D11586" s="1593" t="s">
        <v>18825</v>
      </c>
      <c r="E11586" s="1575" t="s">
        <v>18826</v>
      </c>
      <c r="F11586" s="1575"/>
      <c r="G11586" s="401">
        <v>245291.97162402558</v>
      </c>
    </row>
    <row r="11587" spans="1:7" ht="19.5" thickBot="1" x14ac:dyDescent="0.3">
      <c r="A11587" s="1576"/>
      <c r="B11587" s="1571" t="s">
        <v>18827</v>
      </c>
      <c r="C11587" s="1572"/>
      <c r="D11587" s="1572"/>
      <c r="E11587" s="1572"/>
      <c r="F11587" s="1572"/>
      <c r="G11587" s="1577">
        <v>0</v>
      </c>
    </row>
    <row r="11588" spans="1:7" ht="15.75" x14ac:dyDescent="0.25">
      <c r="A11588" s="1583" t="s">
        <v>18828</v>
      </c>
      <c r="B11588" s="1584" t="s">
        <v>18829</v>
      </c>
      <c r="C11588" s="1584"/>
      <c r="D11588" s="1590" t="s">
        <v>18817</v>
      </c>
      <c r="E11588" s="1584" t="s">
        <v>18818</v>
      </c>
      <c r="F11588" s="1584"/>
      <c r="G11588" s="388">
        <v>155037.11518056938</v>
      </c>
    </row>
    <row r="11589" spans="1:7" ht="15.75" x14ac:dyDescent="0.25">
      <c r="A11589" s="1566" t="s">
        <v>18830</v>
      </c>
      <c r="B11589" s="1567" t="s">
        <v>18831</v>
      </c>
      <c r="C11589" s="1567"/>
      <c r="D11589" s="1592" t="s">
        <v>18825</v>
      </c>
      <c r="E11589" s="1567" t="s">
        <v>18822</v>
      </c>
      <c r="F11589" s="1567"/>
      <c r="G11589" s="392">
        <v>178884.54699496872</v>
      </c>
    </row>
    <row r="11590" spans="1:7" ht="15.75" x14ac:dyDescent="0.25">
      <c r="A11590" s="1566" t="s">
        <v>18832</v>
      </c>
      <c r="B11590" s="1567" t="s">
        <v>18833</v>
      </c>
      <c r="C11590" s="1567"/>
      <c r="D11590" s="1592" t="s">
        <v>18834</v>
      </c>
      <c r="E11590" s="1567" t="s">
        <v>18826</v>
      </c>
      <c r="F11590" s="1567"/>
      <c r="G11590" s="392">
        <v>195622.97443759686</v>
      </c>
    </row>
    <row r="11591" spans="1:7" ht="15.75" x14ac:dyDescent="0.25">
      <c r="A11591" s="1566" t="s">
        <v>18835</v>
      </c>
      <c r="B11591" s="1567" t="s">
        <v>18836</v>
      </c>
      <c r="C11591" s="1567"/>
      <c r="D11591" s="1592" t="s">
        <v>18837</v>
      </c>
      <c r="E11591" s="1567" t="s">
        <v>18838</v>
      </c>
      <c r="F11591" s="1567"/>
      <c r="G11591" s="392">
        <v>451918.68455221306</v>
      </c>
    </row>
    <row r="11592" spans="1:7" ht="16.5" thickBot="1" x14ac:dyDescent="0.3">
      <c r="A11592" s="1574" t="s">
        <v>18839</v>
      </c>
      <c r="B11592" s="1575" t="s">
        <v>18840</v>
      </c>
      <c r="C11592" s="1575"/>
      <c r="D11592" s="1593" t="s">
        <v>18841</v>
      </c>
      <c r="E11592" s="1575" t="s">
        <v>18842</v>
      </c>
      <c r="F11592" s="1575"/>
      <c r="G11592" s="401">
        <v>494500.49894319742</v>
      </c>
    </row>
    <row r="11593" spans="1:7" ht="19.5" thickBot="1" x14ac:dyDescent="0.3">
      <c r="A11593" s="1576"/>
      <c r="B11593" s="1571" t="s">
        <v>18843</v>
      </c>
      <c r="C11593" s="1572"/>
      <c r="D11593" s="1572"/>
      <c r="E11593" s="1572"/>
      <c r="F11593" s="1572"/>
      <c r="G11593" s="1577">
        <v>0</v>
      </c>
    </row>
    <row r="11594" spans="1:7" ht="15.75" x14ac:dyDescent="0.25">
      <c r="A11594" s="1583" t="s">
        <v>18844</v>
      </c>
      <c r="B11594" s="1584" t="s">
        <v>18845</v>
      </c>
      <c r="C11594" s="1584"/>
      <c r="D11594" s="1590" t="s">
        <v>18846</v>
      </c>
      <c r="E11594" s="1584" t="s">
        <v>18818</v>
      </c>
      <c r="F11594" s="1584"/>
      <c r="G11594" s="388">
        <v>65058.215563209378</v>
      </c>
    </row>
    <row r="11595" spans="1:7" ht="15.75" x14ac:dyDescent="0.25">
      <c r="A11595" s="1566" t="s">
        <v>18847</v>
      </c>
      <c r="B11595" s="1567" t="s">
        <v>18848</v>
      </c>
      <c r="C11595" s="1567"/>
      <c r="D11595" s="1592" t="s">
        <v>18849</v>
      </c>
      <c r="E11595" s="1567" t="s">
        <v>18822</v>
      </c>
      <c r="F11595" s="1567"/>
      <c r="G11595" s="392">
        <v>171764.65846836561</v>
      </c>
    </row>
    <row r="11596" spans="1:7" ht="16.5" thickBot="1" x14ac:dyDescent="0.3">
      <c r="A11596" s="1574" t="s">
        <v>18850</v>
      </c>
      <c r="B11596" s="1575" t="s">
        <v>18851</v>
      </c>
      <c r="C11596" s="1575"/>
      <c r="D11596" s="1593" t="s">
        <v>18852</v>
      </c>
      <c r="E11596" s="1575" t="s">
        <v>18826</v>
      </c>
      <c r="F11596" s="1575"/>
      <c r="G11596" s="401">
        <v>196302.46174797372</v>
      </c>
    </row>
    <row r="11597" spans="1:7" ht="19.5" thickBot="1" x14ac:dyDescent="0.3">
      <c r="A11597" s="1576"/>
      <c r="B11597" s="1571" t="s">
        <v>18853</v>
      </c>
      <c r="C11597" s="1572"/>
      <c r="D11597" s="1572"/>
      <c r="E11597" s="1572"/>
      <c r="F11597" s="1572"/>
      <c r="G11597" s="1577">
        <v>0</v>
      </c>
    </row>
    <row r="11598" spans="1:7" ht="15.75" x14ac:dyDescent="0.25">
      <c r="A11598" s="1583" t="s">
        <v>18854</v>
      </c>
      <c r="B11598" s="1590" t="s">
        <v>18855</v>
      </c>
      <c r="C11598" s="1590" t="s">
        <v>18856</v>
      </c>
      <c r="D11598" s="1590" t="s">
        <v>18857</v>
      </c>
      <c r="E11598" s="1590" t="s">
        <v>18858</v>
      </c>
      <c r="F11598" s="1590" t="s">
        <v>18859</v>
      </c>
      <c r="G11598" s="388">
        <v>85983.154149701237</v>
      </c>
    </row>
    <row r="11599" spans="1:7" ht="15.75" x14ac:dyDescent="0.25">
      <c r="A11599" s="1566" t="s">
        <v>18860</v>
      </c>
      <c r="B11599" s="1592" t="s">
        <v>18855</v>
      </c>
      <c r="C11599" s="1592" t="s">
        <v>18861</v>
      </c>
      <c r="D11599" s="1592" t="s">
        <v>18862</v>
      </c>
      <c r="E11599" s="1592" t="s">
        <v>18863</v>
      </c>
      <c r="F11599" s="1592" t="s">
        <v>18864</v>
      </c>
      <c r="G11599" s="392">
        <v>143656.21320394496</v>
      </c>
    </row>
    <row r="11600" spans="1:7" ht="15.75" x14ac:dyDescent="0.25">
      <c r="A11600" s="1566" t="s">
        <v>18865</v>
      </c>
      <c r="B11600" s="1592" t="s">
        <v>18855</v>
      </c>
      <c r="C11600" s="1592" t="s">
        <v>18846</v>
      </c>
      <c r="D11600" s="1592" t="s">
        <v>18866</v>
      </c>
      <c r="E11600" s="1592" t="s">
        <v>18867</v>
      </c>
      <c r="F11600" s="1592" t="s">
        <v>18868</v>
      </c>
      <c r="G11600" s="392">
        <v>393383.04291087744</v>
      </c>
    </row>
    <row r="11601" spans="1:7" ht="16.5" thickBot="1" x14ac:dyDescent="0.3">
      <c r="A11601" s="1574" t="s">
        <v>18869</v>
      </c>
      <c r="B11601" s="1593" t="s">
        <v>18870</v>
      </c>
      <c r="C11601" s="1593" t="s">
        <v>18817</v>
      </c>
      <c r="D11601" s="1593" t="s">
        <v>18871</v>
      </c>
      <c r="E11601" s="1593" t="s">
        <v>18872</v>
      </c>
      <c r="F11601" s="1593" t="s">
        <v>18873</v>
      </c>
      <c r="G11601" s="401"/>
    </row>
    <row r="11602" spans="1:7" ht="19.5" thickBot="1" x14ac:dyDescent="0.3">
      <c r="A11602" s="1576"/>
      <c r="B11602" s="1571" t="s">
        <v>18874</v>
      </c>
      <c r="C11602" s="1572"/>
      <c r="D11602" s="1572"/>
      <c r="E11602" s="1572"/>
      <c r="F11602" s="1572"/>
      <c r="G11602" s="1577">
        <v>0</v>
      </c>
    </row>
    <row r="11603" spans="1:7" ht="15.75" x14ac:dyDescent="0.25">
      <c r="A11603" s="1583" t="s">
        <v>18875</v>
      </c>
      <c r="B11603" s="1590" t="s">
        <v>18876</v>
      </c>
      <c r="C11603" s="1584" t="s">
        <v>18877</v>
      </c>
      <c r="D11603" s="1584"/>
      <c r="E11603" s="1584" t="s">
        <v>18878</v>
      </c>
      <c r="F11603" s="1584"/>
      <c r="G11603" s="388">
        <v>139951.25045028562</v>
      </c>
    </row>
    <row r="11604" spans="1:7" ht="15.75" x14ac:dyDescent="0.25">
      <c r="A11604" s="1566" t="s">
        <v>18879</v>
      </c>
      <c r="B11604" s="1592" t="s">
        <v>18876</v>
      </c>
      <c r="C11604" s="1567" t="s">
        <v>18877</v>
      </c>
      <c r="D11604" s="1567"/>
      <c r="E11604" s="1567" t="s">
        <v>18880</v>
      </c>
      <c r="F11604" s="1567"/>
      <c r="G11604" s="392">
        <v>162759.37864489874</v>
      </c>
    </row>
    <row r="11605" spans="1:7" ht="15.75" x14ac:dyDescent="0.25">
      <c r="A11605" s="1566" t="s">
        <v>18881</v>
      </c>
      <c r="B11605" s="1592" t="s">
        <v>18876</v>
      </c>
      <c r="C11605" s="1567" t="s">
        <v>18882</v>
      </c>
      <c r="D11605" s="1567"/>
      <c r="E11605" s="1567" t="s">
        <v>18878</v>
      </c>
      <c r="F11605" s="1567"/>
      <c r="G11605" s="392">
        <v>146146.14561616874</v>
      </c>
    </row>
    <row r="11606" spans="1:7" ht="15.75" x14ac:dyDescent="0.25">
      <c r="A11606" s="1566" t="s">
        <v>18883</v>
      </c>
      <c r="B11606" s="1592" t="s">
        <v>18876</v>
      </c>
      <c r="C11606" s="1567" t="s">
        <v>18882</v>
      </c>
      <c r="D11606" s="1567"/>
      <c r="E11606" s="1567" t="s">
        <v>18884</v>
      </c>
      <c r="F11606" s="1567"/>
      <c r="G11606" s="392">
        <v>156390.92293499998</v>
      </c>
    </row>
    <row r="11607" spans="1:7" ht="15.75" x14ac:dyDescent="0.25">
      <c r="A11607" s="1566" t="s">
        <v>18885</v>
      </c>
      <c r="B11607" s="1592" t="s">
        <v>18876</v>
      </c>
      <c r="C11607" s="1567" t="s">
        <v>18882</v>
      </c>
      <c r="D11607" s="1567"/>
      <c r="E11607" s="1567" t="s">
        <v>18886</v>
      </c>
      <c r="F11607" s="1567"/>
      <c r="G11607" s="392">
        <v>263845.67367929063</v>
      </c>
    </row>
    <row r="11608" spans="1:7" ht="15.75" x14ac:dyDescent="0.25">
      <c r="A11608" s="1566" t="s">
        <v>18887</v>
      </c>
      <c r="B11608" s="1592" t="s">
        <v>18876</v>
      </c>
      <c r="C11608" s="1567" t="s">
        <v>18888</v>
      </c>
      <c r="D11608" s="1567"/>
      <c r="E11608" s="1567" t="s">
        <v>18826</v>
      </c>
      <c r="F11608" s="1567"/>
      <c r="G11608" s="392">
        <v>267171.14696929307</v>
      </c>
    </row>
    <row r="11609" spans="1:7" ht="16.5" thickBot="1" x14ac:dyDescent="0.3">
      <c r="A11609" s="1574" t="s">
        <v>18889</v>
      </c>
      <c r="B11609" s="1593" t="s">
        <v>18876</v>
      </c>
      <c r="C11609" s="1575" t="s">
        <v>18888</v>
      </c>
      <c r="D11609" s="1575"/>
      <c r="E11609" s="1575" t="s">
        <v>18890</v>
      </c>
      <c r="F11609" s="1575"/>
      <c r="G11609" s="401">
        <v>307411.76722705312</v>
      </c>
    </row>
    <row r="11610" spans="1:7" ht="19.5" thickBot="1" x14ac:dyDescent="0.3">
      <c r="A11610" s="1576"/>
      <c r="B11610" s="1571" t="s">
        <v>18891</v>
      </c>
      <c r="C11610" s="1572"/>
      <c r="D11610" s="1572"/>
      <c r="E11610" s="1572"/>
      <c r="F11610" s="1572"/>
      <c r="G11610" s="1577">
        <v>0</v>
      </c>
    </row>
    <row r="11611" spans="1:7" ht="15.75" x14ac:dyDescent="0.25">
      <c r="A11611" s="1583" t="s">
        <v>18892</v>
      </c>
      <c r="B11611" s="1605" t="s">
        <v>18893</v>
      </c>
      <c r="C11611" s="1605"/>
      <c r="D11611" s="1605"/>
      <c r="E11611" s="1606" t="s">
        <v>9</v>
      </c>
      <c r="F11611" s="1607"/>
      <c r="G11611" s="388">
        <v>85219.612044913112</v>
      </c>
    </row>
    <row r="11612" spans="1:7" ht="15.75" x14ac:dyDescent="0.25">
      <c r="A11612" s="1566" t="s">
        <v>18894</v>
      </c>
      <c r="B11612" s="1608" t="s">
        <v>18895</v>
      </c>
      <c r="C11612" s="1608"/>
      <c r="D11612" s="1608"/>
      <c r="E11612" s="1609" t="s">
        <v>9</v>
      </c>
      <c r="F11612" s="1610"/>
      <c r="G11612" s="392"/>
    </row>
    <row r="11613" spans="1:7" ht="15.75" x14ac:dyDescent="0.25">
      <c r="A11613" s="1566" t="s">
        <v>18896</v>
      </c>
      <c r="B11613" s="1608" t="s">
        <v>18897</v>
      </c>
      <c r="C11613" s="1608"/>
      <c r="D11613" s="1608"/>
      <c r="E11613" s="1609" t="s">
        <v>9</v>
      </c>
      <c r="F11613" s="1610"/>
      <c r="G11613" s="392">
        <v>72876.643110033736</v>
      </c>
    </row>
    <row r="11614" spans="1:7" ht="15.75" x14ac:dyDescent="0.25">
      <c r="A11614" s="1566" t="s">
        <v>18898</v>
      </c>
      <c r="B11614" s="1608" t="s">
        <v>18899</v>
      </c>
      <c r="C11614" s="1608"/>
      <c r="D11614" s="1608"/>
      <c r="E11614" s="1609" t="s">
        <v>9</v>
      </c>
      <c r="F11614" s="1610"/>
      <c r="G11614" s="392">
        <v>18081.35104222687</v>
      </c>
    </row>
    <row r="11615" spans="1:7" ht="15.75" x14ac:dyDescent="0.25">
      <c r="A11615" s="1566" t="s">
        <v>18900</v>
      </c>
      <c r="B11615" s="1608" t="s">
        <v>18901</v>
      </c>
      <c r="C11615" s="1608"/>
      <c r="D11615" s="1608"/>
      <c r="E11615" s="1610" t="s">
        <v>18902</v>
      </c>
      <c r="F11615" s="1610"/>
      <c r="G11615" s="392">
        <v>13394.079998324998</v>
      </c>
    </row>
    <row r="11616" spans="1:7" ht="15.75" x14ac:dyDescent="0.25">
      <c r="A11616" s="1566" t="s">
        <v>18903</v>
      </c>
      <c r="B11616" s="1608" t="s">
        <v>18901</v>
      </c>
      <c r="C11616" s="1608"/>
      <c r="D11616" s="1608"/>
      <c r="E11616" s="1610" t="s">
        <v>18904</v>
      </c>
      <c r="F11616" s="1610"/>
      <c r="G11616" s="392">
        <v>20091.084486378746</v>
      </c>
    </row>
    <row r="11617" spans="1:7" ht="15.75" x14ac:dyDescent="0.25">
      <c r="A11617" s="1566" t="s">
        <v>18905</v>
      </c>
      <c r="B11617" s="1608" t="s">
        <v>18901</v>
      </c>
      <c r="C11617" s="1608"/>
      <c r="D11617" s="1608"/>
      <c r="E11617" s="1610" t="s">
        <v>18906</v>
      </c>
      <c r="F11617" s="1610"/>
      <c r="G11617" s="392">
        <v>22769.687419391248</v>
      </c>
    </row>
    <row r="11618" spans="1:7" ht="15.75" x14ac:dyDescent="0.25">
      <c r="A11618" s="1566" t="s">
        <v>18907</v>
      </c>
      <c r="B11618" s="1608" t="s">
        <v>18901</v>
      </c>
      <c r="C11618" s="1608"/>
      <c r="D11618" s="1608"/>
      <c r="E11618" s="1610" t="s">
        <v>18908</v>
      </c>
      <c r="F11618" s="1610"/>
      <c r="G11618" s="392">
        <v>24108.651530364372</v>
      </c>
    </row>
    <row r="11619" spans="1:7" ht="15.75" x14ac:dyDescent="0.25">
      <c r="A11619" s="1566" t="s">
        <v>18909</v>
      </c>
      <c r="B11619" s="1608" t="s">
        <v>18901</v>
      </c>
      <c r="C11619" s="1608"/>
      <c r="D11619" s="1608"/>
      <c r="E11619" s="1610" t="s">
        <v>18910</v>
      </c>
      <c r="F11619" s="1610"/>
      <c r="G11619" s="392">
        <v>23517.107480806873</v>
      </c>
    </row>
    <row r="11620" spans="1:7" ht="15.75" x14ac:dyDescent="0.25">
      <c r="A11620" s="1566" t="s">
        <v>18911</v>
      </c>
      <c r="B11620" s="1608" t="s">
        <v>18901</v>
      </c>
      <c r="C11620" s="1608"/>
      <c r="D11620" s="1608"/>
      <c r="E11620" s="1610" t="s">
        <v>18912</v>
      </c>
      <c r="F11620" s="1610"/>
      <c r="G11620" s="392">
        <v>33485.146729149375</v>
      </c>
    </row>
    <row r="11621" spans="1:7" ht="15.75" x14ac:dyDescent="0.25">
      <c r="A11621" s="1566" t="s">
        <v>18913</v>
      </c>
      <c r="B11621" s="1608" t="s">
        <v>18901</v>
      </c>
      <c r="C11621" s="1608"/>
      <c r="D11621" s="1608"/>
      <c r="E11621" s="1610" t="s">
        <v>18914</v>
      </c>
      <c r="F11621" s="1610"/>
      <c r="G11621" s="392">
        <v>160727.55729110437</v>
      </c>
    </row>
    <row r="11622" spans="1:7" ht="15.75" x14ac:dyDescent="0.25">
      <c r="A11622" s="1566" t="s">
        <v>18915</v>
      </c>
      <c r="B11622" s="1608" t="s">
        <v>18901</v>
      </c>
      <c r="C11622" s="1608"/>
      <c r="D11622" s="1608"/>
      <c r="E11622" s="1610" t="s">
        <v>18916</v>
      </c>
      <c r="F11622" s="1610"/>
      <c r="G11622" s="392">
        <v>187515.06033224249</v>
      </c>
    </row>
    <row r="11623" spans="1:7" ht="15.75" x14ac:dyDescent="0.25">
      <c r="A11623" s="1566" t="s">
        <v>18917</v>
      </c>
      <c r="B11623" s="1608" t="s">
        <v>18901</v>
      </c>
      <c r="C11623" s="1608"/>
      <c r="D11623" s="1608"/>
      <c r="E11623" s="1610" t="s">
        <v>18918</v>
      </c>
      <c r="F11623" s="1610"/>
      <c r="G11623" s="392">
        <v>26788.124485541248</v>
      </c>
    </row>
    <row r="11624" spans="1:7" ht="15.75" x14ac:dyDescent="0.25">
      <c r="A11624" s="1566" t="s">
        <v>18919</v>
      </c>
      <c r="B11624" s="1608" t="s">
        <v>18901</v>
      </c>
      <c r="C11624" s="1608"/>
      <c r="D11624" s="1608"/>
      <c r="E11624" s="1610" t="s">
        <v>18920</v>
      </c>
      <c r="F11624" s="1610"/>
      <c r="G11624" s="392">
        <v>26788.124485541248</v>
      </c>
    </row>
    <row r="11625" spans="1:7" ht="15.75" x14ac:dyDescent="0.25">
      <c r="A11625" s="1566" t="s">
        <v>18921</v>
      </c>
      <c r="B11625" s="1608" t="s">
        <v>18901</v>
      </c>
      <c r="C11625" s="1608"/>
      <c r="D11625" s="1608"/>
      <c r="E11625" s="1610" t="s">
        <v>18922</v>
      </c>
      <c r="F11625" s="1610"/>
      <c r="G11625" s="392">
        <v>26788.124485541248</v>
      </c>
    </row>
    <row r="11626" spans="1:7" ht="15.75" x14ac:dyDescent="0.25">
      <c r="A11626" s="1566" t="s">
        <v>18923</v>
      </c>
      <c r="B11626" s="1608" t="s">
        <v>18924</v>
      </c>
      <c r="C11626" s="1608"/>
      <c r="D11626" s="1608"/>
      <c r="E11626" s="1610" t="s">
        <v>18925</v>
      </c>
      <c r="F11626" s="1610"/>
      <c r="G11626" s="392">
        <v>7366.5309324262489</v>
      </c>
    </row>
    <row r="11627" spans="1:7" ht="15.75" x14ac:dyDescent="0.25">
      <c r="A11627" s="1566" t="s">
        <v>18926</v>
      </c>
      <c r="B11627" s="1608" t="s">
        <v>18924</v>
      </c>
      <c r="C11627" s="1608"/>
      <c r="D11627" s="1608"/>
      <c r="E11627" s="1610" t="s">
        <v>18927</v>
      </c>
      <c r="F11627" s="1610"/>
      <c r="G11627" s="392">
        <v>11385.003509684999</v>
      </c>
    </row>
    <row r="11628" spans="1:7" ht="15.75" x14ac:dyDescent="0.25">
      <c r="A11628" s="1566" t="s">
        <v>18928</v>
      </c>
      <c r="B11628" s="1608" t="s">
        <v>18924</v>
      </c>
      <c r="C11628" s="1608"/>
      <c r="D11628" s="1608"/>
      <c r="E11628" s="1610" t="s">
        <v>18929</v>
      </c>
      <c r="F11628" s="1610"/>
      <c r="G11628" s="392">
        <v>14063.553176034373</v>
      </c>
    </row>
    <row r="11629" spans="1:7" ht="15.75" x14ac:dyDescent="0.25">
      <c r="A11629" s="1566" t="s">
        <v>18930</v>
      </c>
      <c r="B11629" s="1608" t="s">
        <v>18924</v>
      </c>
      <c r="C11629" s="1608"/>
      <c r="D11629" s="1608"/>
      <c r="E11629" s="1610" t="s">
        <v>18931</v>
      </c>
      <c r="F11629" s="1610"/>
      <c r="G11629" s="392">
        <v>17412.534820029374</v>
      </c>
    </row>
    <row r="11630" spans="1:7" ht="15.75" x14ac:dyDescent="0.25">
      <c r="A11630" s="1566" t="s">
        <v>18932</v>
      </c>
      <c r="B11630" s="1608" t="s">
        <v>18924</v>
      </c>
      <c r="C11630" s="1608"/>
      <c r="D11630" s="1608"/>
      <c r="E11630" s="1610" t="s">
        <v>18933</v>
      </c>
      <c r="F11630" s="1610"/>
      <c r="G11630" s="392">
        <v>26788.124485541248</v>
      </c>
    </row>
    <row r="11631" spans="1:7" ht="15.75" x14ac:dyDescent="0.25">
      <c r="A11631" s="1566" t="s">
        <v>18934</v>
      </c>
      <c r="B11631" s="1608" t="s">
        <v>18924</v>
      </c>
      <c r="C11631" s="1608"/>
      <c r="D11631" s="1608"/>
      <c r="E11631" s="1610" t="s">
        <v>18935</v>
      </c>
      <c r="F11631" s="1610"/>
      <c r="G11631" s="392">
        <v>33485.146729149375</v>
      </c>
    </row>
    <row r="11632" spans="1:7" ht="15.75" x14ac:dyDescent="0.25">
      <c r="A11632" s="1566" t="s">
        <v>18936</v>
      </c>
      <c r="B11632" s="1608" t="s">
        <v>18937</v>
      </c>
      <c r="C11632" s="1608"/>
      <c r="D11632" s="1608"/>
      <c r="E11632" s="1610" t="s">
        <v>18938</v>
      </c>
      <c r="F11632" s="1610"/>
      <c r="G11632" s="392">
        <v>2009.0942441943746</v>
      </c>
    </row>
    <row r="11633" spans="1:7" ht="15.75" x14ac:dyDescent="0.25">
      <c r="A11633" s="1566" t="s">
        <v>18939</v>
      </c>
      <c r="B11633" s="1608" t="s">
        <v>18937</v>
      </c>
      <c r="C11633" s="1608"/>
      <c r="D11633" s="1608"/>
      <c r="E11633" s="1610" t="s">
        <v>18940</v>
      </c>
      <c r="F11633" s="1610"/>
      <c r="G11633" s="392">
        <v>3348.0583551674999</v>
      </c>
    </row>
    <row r="11634" spans="1:7" ht="15.75" x14ac:dyDescent="0.25">
      <c r="A11634" s="1566" t="s">
        <v>18941</v>
      </c>
      <c r="B11634" s="1608" t="s">
        <v>18937</v>
      </c>
      <c r="C11634" s="1608"/>
      <c r="D11634" s="1608"/>
      <c r="E11634" s="1610" t="s">
        <v>18942</v>
      </c>
      <c r="F11634" s="1610"/>
      <c r="G11634" s="392">
        <v>6697.022243608124</v>
      </c>
    </row>
    <row r="11635" spans="1:7" ht="15.75" x14ac:dyDescent="0.25">
      <c r="A11635" s="1566" t="s">
        <v>18943</v>
      </c>
      <c r="B11635" s="1608" t="s">
        <v>18944</v>
      </c>
      <c r="C11635" s="1608"/>
      <c r="D11635" s="1608"/>
      <c r="E11635" s="1610" t="s">
        <v>18902</v>
      </c>
      <c r="F11635" s="1610"/>
      <c r="G11635" s="392">
        <v>4687.9279994137496</v>
      </c>
    </row>
    <row r="11636" spans="1:7" ht="15.75" x14ac:dyDescent="0.25">
      <c r="A11636" s="1566" t="s">
        <v>18945</v>
      </c>
      <c r="B11636" s="1608" t="s">
        <v>18944</v>
      </c>
      <c r="C11636" s="1608"/>
      <c r="D11636" s="1608"/>
      <c r="E11636" s="1610" t="s">
        <v>18942</v>
      </c>
      <c r="F11636" s="1610"/>
      <c r="G11636" s="392">
        <v>9375.589665511874</v>
      </c>
    </row>
    <row r="11637" spans="1:7" ht="15.75" x14ac:dyDescent="0.25">
      <c r="A11637" s="1566" t="s">
        <v>18946</v>
      </c>
      <c r="B11637" s="1608" t="s">
        <v>18947</v>
      </c>
      <c r="C11637" s="1608"/>
      <c r="D11637" s="1608"/>
      <c r="E11637" s="1610" t="s">
        <v>18948</v>
      </c>
      <c r="F11637" s="1610"/>
      <c r="G11637" s="392">
        <v>2678.5496663493745</v>
      </c>
    </row>
    <row r="11638" spans="1:7" ht="15.75" x14ac:dyDescent="0.25">
      <c r="A11638" s="1566" t="s">
        <v>18949</v>
      </c>
      <c r="B11638" s="1608" t="s">
        <v>18947</v>
      </c>
      <c r="C11638" s="1608"/>
      <c r="D11638" s="1608"/>
      <c r="E11638" s="1610" t="s">
        <v>18950</v>
      </c>
      <c r="F11638" s="1610"/>
      <c r="G11638" s="392">
        <v>4018.472577258749</v>
      </c>
    </row>
    <row r="11639" spans="1:7" ht="15.75" x14ac:dyDescent="0.25">
      <c r="A11639" s="1566" t="s">
        <v>18951</v>
      </c>
      <c r="B11639" s="1608" t="s">
        <v>18947</v>
      </c>
      <c r="C11639" s="1608"/>
      <c r="D11639" s="1608"/>
      <c r="E11639" s="1610" t="s">
        <v>18952</v>
      </c>
      <c r="F11639" s="1610"/>
      <c r="G11639" s="392">
        <v>4018.472577258749</v>
      </c>
    </row>
    <row r="11640" spans="1:7" ht="15.75" x14ac:dyDescent="0.25">
      <c r="A11640" s="1566" t="s">
        <v>18953</v>
      </c>
      <c r="B11640" s="1608" t="s">
        <v>18954</v>
      </c>
      <c r="C11640" s="1608"/>
      <c r="D11640" s="1608"/>
      <c r="E11640" s="1610" t="s">
        <v>18955</v>
      </c>
      <c r="F11640" s="1610"/>
      <c r="G11640" s="392">
        <v>7366.5309324262489</v>
      </c>
    </row>
    <row r="11641" spans="1:7" ht="15.75" x14ac:dyDescent="0.25">
      <c r="A11641" s="1566" t="s">
        <v>18956</v>
      </c>
      <c r="B11641" s="1608" t="s">
        <v>18957</v>
      </c>
      <c r="C11641" s="1608"/>
      <c r="D11641" s="1608"/>
      <c r="E11641" s="1610" t="s">
        <v>18958</v>
      </c>
      <c r="F11641" s="1610"/>
      <c r="G11641" s="392">
        <v>6027.513554789999</v>
      </c>
    </row>
    <row r="11642" spans="1:7" ht="15.75" x14ac:dyDescent="0.25">
      <c r="A11642" s="1566" t="s">
        <v>18959</v>
      </c>
      <c r="B11642" s="1608" t="s">
        <v>18957</v>
      </c>
      <c r="C11642" s="1608"/>
      <c r="D11642" s="1608"/>
      <c r="E11642" s="1610" t="s">
        <v>18960</v>
      </c>
      <c r="F11642" s="1610"/>
      <c r="G11642" s="392">
        <v>6697.022243608124</v>
      </c>
    </row>
    <row r="11643" spans="1:7" ht="15.75" x14ac:dyDescent="0.25">
      <c r="A11643" s="1566" t="s">
        <v>18961</v>
      </c>
      <c r="B11643" s="1608" t="s">
        <v>18957</v>
      </c>
      <c r="C11643" s="1608"/>
      <c r="D11643" s="1608"/>
      <c r="E11643" s="1610" t="s">
        <v>18962</v>
      </c>
      <c r="F11643" s="1610"/>
      <c r="G11643" s="392">
        <v>13394.079998324998</v>
      </c>
    </row>
    <row r="11644" spans="1:7" ht="15.75" x14ac:dyDescent="0.25">
      <c r="A11644" s="1566" t="s">
        <v>18963</v>
      </c>
      <c r="B11644" s="1608" t="s">
        <v>18964</v>
      </c>
      <c r="C11644" s="1608"/>
      <c r="D11644" s="1608"/>
      <c r="E11644" s="1610" t="s">
        <v>18965</v>
      </c>
      <c r="F11644" s="1610"/>
      <c r="G11644" s="392">
        <v>7492.5065907168746</v>
      </c>
    </row>
    <row r="11645" spans="1:7" ht="15.75" x14ac:dyDescent="0.25">
      <c r="A11645" s="1566" t="s">
        <v>18966</v>
      </c>
      <c r="B11645" s="1608" t="s">
        <v>18964</v>
      </c>
      <c r="C11645" s="1608"/>
      <c r="D11645" s="1608"/>
      <c r="E11645" s="1610" t="s">
        <v>18967</v>
      </c>
      <c r="F11645" s="1610"/>
      <c r="G11645" s="392">
        <v>10694.969400009375</v>
      </c>
    </row>
    <row r="11646" spans="1:7" ht="16.5" thickBot="1" x14ac:dyDescent="0.3">
      <c r="A11646" s="1574" t="s">
        <v>18968</v>
      </c>
      <c r="B11646" s="1611" t="s">
        <v>18969</v>
      </c>
      <c r="C11646" s="1611"/>
      <c r="D11646" s="1611"/>
      <c r="E11646" s="1612" t="s">
        <v>18970</v>
      </c>
      <c r="F11646" s="1612"/>
      <c r="G11646" s="392">
        <v>69486.947979856865</v>
      </c>
    </row>
    <row r="11647" spans="1:7" ht="24.75" thickBot="1" x14ac:dyDescent="0.3">
      <c r="A11647" s="1613"/>
      <c r="B11647" s="1571" t="s">
        <v>18971</v>
      </c>
      <c r="C11647" s="1572"/>
      <c r="D11647" s="1572"/>
      <c r="E11647" s="1572"/>
      <c r="F11647" s="1572"/>
      <c r="G11647" s="1577">
        <v>0</v>
      </c>
    </row>
    <row r="11648" spans="1:7" ht="15.75" x14ac:dyDescent="0.25">
      <c r="A11648" s="1562" t="s">
        <v>18972</v>
      </c>
      <c r="B11648" s="1614" t="s">
        <v>18973</v>
      </c>
      <c r="C11648" s="1614"/>
      <c r="D11648" s="1614"/>
      <c r="E11648" s="1614"/>
      <c r="F11648" s="1614"/>
      <c r="G11648" s="568">
        <v>4452.9964180959623</v>
      </c>
    </row>
    <row r="11649" spans="1:7" ht="15.75" x14ac:dyDescent="0.25">
      <c r="A11649" s="1564" t="s">
        <v>18974</v>
      </c>
      <c r="B11649" s="1615" t="s">
        <v>18975</v>
      </c>
      <c r="C11649" s="1615"/>
      <c r="D11649" s="1615"/>
      <c r="E11649" s="1615"/>
      <c r="F11649" s="1615"/>
      <c r="G11649" s="209">
        <v>7155.8701907718741</v>
      </c>
    </row>
    <row r="11650" spans="1:7" ht="15.75" x14ac:dyDescent="0.25">
      <c r="A11650" s="1616" t="s">
        <v>18976</v>
      </c>
      <c r="B11650" s="1617" t="s">
        <v>18977</v>
      </c>
      <c r="C11650" s="1617"/>
      <c r="D11650" s="1617"/>
      <c r="E11650" s="1617"/>
      <c r="F11650" s="1617"/>
      <c r="G11650" s="212">
        <v>2543.8687556249997</v>
      </c>
    </row>
    <row r="11651" spans="1:7" ht="15.75" x14ac:dyDescent="0.25">
      <c r="A11651" s="1564" t="s">
        <v>18978</v>
      </c>
      <c r="B11651" s="1615" t="s">
        <v>18979</v>
      </c>
      <c r="C11651" s="1615"/>
      <c r="D11651" s="1615"/>
      <c r="E11651" s="1615"/>
      <c r="F11651" s="1615"/>
      <c r="G11651" s="209">
        <v>3009.8343817333712</v>
      </c>
    </row>
    <row r="11652" spans="1:7" ht="15.75" x14ac:dyDescent="0.25">
      <c r="A11652" s="1564" t="s">
        <v>18980</v>
      </c>
      <c r="B11652" s="1615" t="s">
        <v>18981</v>
      </c>
      <c r="C11652" s="1615"/>
      <c r="D11652" s="1615"/>
      <c r="E11652" s="1615"/>
      <c r="F11652" s="1615"/>
      <c r="G11652" s="209">
        <v>3180.5913605530322</v>
      </c>
    </row>
    <row r="11653" spans="1:7" ht="15.75" x14ac:dyDescent="0.25">
      <c r="A11653" s="1564" t="s">
        <v>18982</v>
      </c>
      <c r="B11653" s="1615" t="s">
        <v>18983</v>
      </c>
      <c r="C11653" s="1615"/>
      <c r="D11653" s="1615"/>
      <c r="E11653" s="1615"/>
      <c r="F11653" s="1615"/>
      <c r="G11653" s="209">
        <v>4194.6203001293989</v>
      </c>
    </row>
    <row r="11654" spans="1:7" ht="15.75" x14ac:dyDescent="0.25">
      <c r="A11654" s="1564" t="s">
        <v>18984</v>
      </c>
      <c r="B11654" s="1615" t="s">
        <v>18985</v>
      </c>
      <c r="C11654" s="1615"/>
      <c r="D11654" s="1615"/>
      <c r="E11654" s="1615"/>
      <c r="F11654" s="1615"/>
      <c r="G11654" s="209">
        <v>4566.14487912816</v>
      </c>
    </row>
    <row r="11655" spans="1:7" ht="15.75" x14ac:dyDescent="0.25">
      <c r="A11655" s="1564" t="s">
        <v>18986</v>
      </c>
      <c r="B11655" s="1615" t="s">
        <v>18987</v>
      </c>
      <c r="C11655" s="1615"/>
      <c r="D11655" s="1615"/>
      <c r="E11655" s="1615"/>
      <c r="F11655" s="1615"/>
      <c r="G11655" s="209">
        <v>4358.3474008384583</v>
      </c>
    </row>
    <row r="11656" spans="1:7" ht="15.75" x14ac:dyDescent="0.25">
      <c r="A11656" s="1564" t="s">
        <v>18988</v>
      </c>
      <c r="B11656" s="1615" t="s">
        <v>18989</v>
      </c>
      <c r="C11656" s="1615"/>
      <c r="D11656" s="1615"/>
      <c r="E11656" s="1615"/>
      <c r="F11656" s="1615"/>
      <c r="G11656" s="209">
        <v>2034.5657941831546</v>
      </c>
    </row>
    <row r="11657" spans="1:7" ht="15.75" x14ac:dyDescent="0.25">
      <c r="A11657" s="1564" t="s">
        <v>18990</v>
      </c>
      <c r="B11657" s="1615" t="s">
        <v>18991</v>
      </c>
      <c r="C11657" s="1615"/>
      <c r="D11657" s="1615"/>
      <c r="E11657" s="1615"/>
      <c r="F11657" s="1615"/>
      <c r="G11657" s="209">
        <v>2241.1986620251505</v>
      </c>
    </row>
    <row r="11658" spans="1:7" ht="15.75" x14ac:dyDescent="0.25">
      <c r="A11658" s="1564" t="s">
        <v>18992</v>
      </c>
      <c r="B11658" s="1615" t="s">
        <v>18993</v>
      </c>
      <c r="C11658" s="1615"/>
      <c r="D11658" s="1615"/>
      <c r="E11658" s="1615"/>
      <c r="F11658" s="1615"/>
      <c r="G11658" s="209">
        <v>3979.8450863787189</v>
      </c>
    </row>
    <row r="11659" spans="1:7" ht="15.75" x14ac:dyDescent="0.25">
      <c r="A11659" s="1564" t="s">
        <v>18994</v>
      </c>
      <c r="B11659" s="1615" t="s">
        <v>18995</v>
      </c>
      <c r="C11659" s="1615"/>
      <c r="D11659" s="1615"/>
      <c r="E11659" s="1615"/>
      <c r="F11659" s="1615"/>
      <c r="G11659" s="209">
        <v>3862.3612499999995</v>
      </c>
    </row>
    <row r="11660" spans="1:7" ht="15.75" x14ac:dyDescent="0.25">
      <c r="A11660" s="1564" t="s">
        <v>18996</v>
      </c>
      <c r="B11660" s="1615" t="s">
        <v>18997</v>
      </c>
      <c r="C11660" s="1615"/>
      <c r="D11660" s="1615"/>
      <c r="E11660" s="1615"/>
      <c r="F11660" s="1615"/>
      <c r="G11660" s="209">
        <v>2397.0349903086244</v>
      </c>
    </row>
    <row r="11661" spans="1:7" ht="15.75" x14ac:dyDescent="0.25">
      <c r="A11661" s="1564" t="s">
        <v>18998</v>
      </c>
      <c r="B11661" s="1615" t="s">
        <v>18999</v>
      </c>
      <c r="C11661" s="1615"/>
      <c r="D11661" s="1615"/>
      <c r="E11661" s="1615"/>
      <c r="F11661" s="1615"/>
      <c r="G11661" s="209">
        <v>2716.5389925005588</v>
      </c>
    </row>
    <row r="11662" spans="1:7" ht="15.75" x14ac:dyDescent="0.25">
      <c r="A11662" s="1564" t="s">
        <v>19000</v>
      </c>
      <c r="B11662" s="1615" t="s">
        <v>19001</v>
      </c>
      <c r="C11662" s="1615"/>
      <c r="D11662" s="1615"/>
      <c r="E11662" s="1615"/>
      <c r="F11662" s="1615"/>
      <c r="G11662" s="209">
        <v>3241.9964324466901</v>
      </c>
    </row>
    <row r="11663" spans="1:7" ht="15.75" x14ac:dyDescent="0.25">
      <c r="A11663" s="1564" t="s">
        <v>19002</v>
      </c>
      <c r="B11663" s="1615" t="s">
        <v>19003</v>
      </c>
      <c r="C11663" s="1615"/>
      <c r="D11663" s="1615"/>
      <c r="E11663" s="1615"/>
      <c r="F11663" s="1615"/>
      <c r="G11663" s="209">
        <v>3903.3873506965574</v>
      </c>
    </row>
    <row r="11664" spans="1:7" ht="15.75" x14ac:dyDescent="0.25">
      <c r="A11664" s="1564" t="s">
        <v>19004</v>
      </c>
      <c r="B11664" s="1615" t="s">
        <v>19005</v>
      </c>
      <c r="C11664" s="1615"/>
      <c r="D11664" s="1615"/>
      <c r="E11664" s="1615"/>
      <c r="F11664" s="1615"/>
      <c r="G11664" s="209">
        <v>4446.9877309369049</v>
      </c>
    </row>
    <row r="11665" spans="1:7" ht="15.75" x14ac:dyDescent="0.25">
      <c r="A11665" s="1564" t="s">
        <v>19006</v>
      </c>
      <c r="B11665" s="1615" t="s">
        <v>19007</v>
      </c>
      <c r="C11665" s="1615"/>
      <c r="D11665" s="1615"/>
      <c r="E11665" s="1615"/>
      <c r="F11665" s="1615"/>
      <c r="G11665" s="209">
        <v>5131.0260601796381</v>
      </c>
    </row>
    <row r="11666" spans="1:7" ht="15.75" x14ac:dyDescent="0.25">
      <c r="A11666" s="1564" t="s">
        <v>19008</v>
      </c>
      <c r="B11666" s="1615" t="s">
        <v>19009</v>
      </c>
      <c r="C11666" s="1615"/>
      <c r="D11666" s="1615"/>
      <c r="E11666" s="1615"/>
      <c r="F11666" s="1615"/>
      <c r="G11666" s="209">
        <v>6618.7641046709305</v>
      </c>
    </row>
    <row r="11667" spans="1:7" ht="15.75" x14ac:dyDescent="0.25">
      <c r="A11667" s="1564" t="s">
        <v>19010</v>
      </c>
      <c r="B11667" s="1615" t="s">
        <v>19011</v>
      </c>
      <c r="C11667" s="1615"/>
      <c r="D11667" s="1615"/>
      <c r="E11667" s="1615"/>
      <c r="F11667" s="1615"/>
      <c r="G11667" s="209">
        <v>8780.9324072646432</v>
      </c>
    </row>
    <row r="11668" spans="1:7" ht="15.75" x14ac:dyDescent="0.25">
      <c r="A11668" s="1564" t="s">
        <v>19012</v>
      </c>
      <c r="B11668" s="1615" t="s">
        <v>19013</v>
      </c>
      <c r="C11668" s="1615"/>
      <c r="D11668" s="1615"/>
      <c r="E11668" s="1615"/>
      <c r="F11668" s="1615"/>
      <c r="G11668" s="209">
        <v>4316.2067574338525</v>
      </c>
    </row>
    <row r="11669" spans="1:7" ht="15.75" x14ac:dyDescent="0.25">
      <c r="A11669" s="1564" t="s">
        <v>19014</v>
      </c>
      <c r="B11669" s="1615" t="s">
        <v>19015</v>
      </c>
      <c r="C11669" s="1615"/>
      <c r="D11669" s="1615"/>
      <c r="E11669" s="1615"/>
      <c r="F11669" s="1615"/>
      <c r="G11669" s="209">
        <v>5247.7119596459779</v>
      </c>
    </row>
    <row r="11670" spans="1:7" ht="15.75" x14ac:dyDescent="0.25">
      <c r="A11670" s="1564" t="s">
        <v>19016</v>
      </c>
      <c r="B11670" s="1615" t="s">
        <v>19017</v>
      </c>
      <c r="C11670" s="1615"/>
      <c r="D11670" s="1615"/>
      <c r="E11670" s="1615"/>
      <c r="F11670" s="1615"/>
      <c r="G11670" s="209">
        <v>5789.5171149021789</v>
      </c>
    </row>
    <row r="11671" spans="1:7" ht="15.75" x14ac:dyDescent="0.25">
      <c r="A11671" s="1564" t="s">
        <v>19018</v>
      </c>
      <c r="B11671" s="1615" t="s">
        <v>19019</v>
      </c>
      <c r="C11671" s="1615"/>
      <c r="D11671" s="1615"/>
      <c r="E11671" s="1615"/>
      <c r="F11671" s="1615"/>
      <c r="G11671" s="209">
        <v>6346.343751499021</v>
      </c>
    </row>
    <row r="11672" spans="1:7" ht="15.75" x14ac:dyDescent="0.25">
      <c r="A11672" s="1564" t="s">
        <v>19020</v>
      </c>
      <c r="B11672" s="1615" t="s">
        <v>19021</v>
      </c>
      <c r="C11672" s="1615"/>
      <c r="D11672" s="1615"/>
      <c r="E11672" s="1615"/>
      <c r="F11672" s="1615"/>
      <c r="G11672" s="209">
        <v>7208.7231559090906</v>
      </c>
    </row>
    <row r="11673" spans="1:7" ht="15.75" x14ac:dyDescent="0.25">
      <c r="A11673" s="1564" t="s">
        <v>19022</v>
      </c>
      <c r="B11673" s="1615" t="s">
        <v>19023</v>
      </c>
      <c r="C11673" s="1615"/>
      <c r="D11673" s="1615"/>
      <c r="E11673" s="1615"/>
      <c r="F11673" s="1615"/>
      <c r="G11673" s="209">
        <v>2441.9962499999997</v>
      </c>
    </row>
    <row r="11674" spans="1:7" ht="15.75" x14ac:dyDescent="0.25">
      <c r="A11674" s="1566" t="s">
        <v>19024</v>
      </c>
      <c r="B11674" s="1618" t="s">
        <v>19025</v>
      </c>
      <c r="C11674" s="1618"/>
      <c r="D11674" s="1618"/>
      <c r="E11674" s="1618"/>
      <c r="F11674" s="1618"/>
      <c r="G11674" s="392">
        <v>2441.9962499999997</v>
      </c>
    </row>
    <row r="11675" spans="1:7" ht="15.75" x14ac:dyDescent="0.25">
      <c r="A11675" s="1566" t="s">
        <v>19026</v>
      </c>
      <c r="B11675" s="1618" t="s">
        <v>19027</v>
      </c>
      <c r="C11675" s="1618"/>
      <c r="D11675" s="1618"/>
      <c r="E11675" s="1618"/>
      <c r="F11675" s="1618"/>
      <c r="G11675" s="392">
        <v>3862.3612499999995</v>
      </c>
    </row>
    <row r="11676" spans="1:7" ht="15.75" x14ac:dyDescent="0.25">
      <c r="A11676" s="1566" t="s">
        <v>19028</v>
      </c>
      <c r="B11676" s="1618" t="s">
        <v>19029</v>
      </c>
      <c r="C11676" s="1618"/>
      <c r="D11676" s="1618"/>
      <c r="E11676" s="1618"/>
      <c r="F11676" s="1618"/>
      <c r="G11676" s="392">
        <v>5477.2199999999993</v>
      </c>
    </row>
    <row r="11677" spans="1:7" ht="15.75" x14ac:dyDescent="0.25">
      <c r="A11677" s="1566" t="s">
        <v>19030</v>
      </c>
      <c r="B11677" s="1618" t="s">
        <v>19031</v>
      </c>
      <c r="C11677" s="1618"/>
      <c r="D11677" s="1618"/>
      <c r="E11677" s="1618"/>
      <c r="F11677" s="1618"/>
      <c r="G11677" s="392">
        <v>6390.09</v>
      </c>
    </row>
    <row r="11678" spans="1:7" ht="15.75" x14ac:dyDescent="0.25">
      <c r="A11678" s="1564" t="s">
        <v>19032</v>
      </c>
      <c r="B11678" s="1615" t="s">
        <v>19033</v>
      </c>
      <c r="C11678" s="1615"/>
      <c r="D11678" s="1615"/>
      <c r="E11678" s="1615"/>
      <c r="F11678" s="1615"/>
      <c r="G11678" s="209">
        <v>2678.0625</v>
      </c>
    </row>
    <row r="11679" spans="1:7" ht="15.75" x14ac:dyDescent="0.25">
      <c r="A11679" s="1564" t="s">
        <v>19034</v>
      </c>
      <c r="B11679" s="1615" t="s">
        <v>19035</v>
      </c>
      <c r="C11679" s="1615"/>
      <c r="D11679" s="1615"/>
      <c r="E11679" s="1615"/>
      <c r="F11679" s="1615"/>
      <c r="G11679" s="209">
        <v>2166.6366450869291</v>
      </c>
    </row>
    <row r="11680" spans="1:7" ht="15.75" x14ac:dyDescent="0.25">
      <c r="A11680" s="1564" t="s">
        <v>19036</v>
      </c>
      <c r="B11680" s="1615" t="s">
        <v>19037</v>
      </c>
      <c r="C11680" s="1615"/>
      <c r="D11680" s="1615"/>
      <c r="E11680" s="1615"/>
      <c r="F11680" s="1615"/>
      <c r="G11680" s="209">
        <v>2602.1254384016893</v>
      </c>
    </row>
    <row r="11681" spans="1:7" ht="15.75" x14ac:dyDescent="0.25">
      <c r="A11681" s="1564" t="s">
        <v>19038</v>
      </c>
      <c r="B11681" s="1615" t="s">
        <v>19039</v>
      </c>
      <c r="C11681" s="1615"/>
      <c r="D11681" s="1615"/>
      <c r="E11681" s="1615"/>
      <c r="F11681" s="1615"/>
      <c r="G11681" s="209">
        <v>3202.6549807861907</v>
      </c>
    </row>
    <row r="11682" spans="1:7" ht="15.75" x14ac:dyDescent="0.25">
      <c r="A11682" s="1564" t="s">
        <v>19040</v>
      </c>
      <c r="B11682" s="1615" t="s">
        <v>19041</v>
      </c>
      <c r="C11682" s="1615"/>
      <c r="D11682" s="1615"/>
      <c r="E11682" s="1615"/>
      <c r="F11682" s="1615"/>
      <c r="G11682" s="209">
        <v>2556.7448347123632</v>
      </c>
    </row>
    <row r="11683" spans="1:7" ht="15.75" x14ac:dyDescent="0.25">
      <c r="A11683" s="1564" t="s">
        <v>19042</v>
      </c>
      <c r="B11683" s="1615" t="s">
        <v>19043</v>
      </c>
      <c r="C11683" s="1615"/>
      <c r="D11683" s="1615"/>
      <c r="E11683" s="1615"/>
      <c r="F11683" s="1615"/>
      <c r="G11683" s="209">
        <v>3613.1268089245941</v>
      </c>
    </row>
    <row r="11684" spans="1:7" ht="16.5" thickBot="1" x14ac:dyDescent="0.3">
      <c r="A11684" s="1578" t="s">
        <v>19044</v>
      </c>
      <c r="B11684" s="1619" t="s">
        <v>19045</v>
      </c>
      <c r="C11684" s="1619"/>
      <c r="D11684" s="1619"/>
      <c r="E11684" s="1619"/>
      <c r="F11684" s="1619"/>
      <c r="G11684" s="1580">
        <v>3613.1268089245941</v>
      </c>
    </row>
    <row r="11685" spans="1:7" ht="19.5" thickBot="1" x14ac:dyDescent="0.3">
      <c r="A11685" s="1585"/>
      <c r="B11685" s="1571" t="s">
        <v>19046</v>
      </c>
      <c r="C11685" s="1572"/>
      <c r="D11685" s="1572"/>
      <c r="E11685" s="1572"/>
      <c r="F11685" s="1572"/>
      <c r="G11685" s="1586">
        <v>0</v>
      </c>
    </row>
    <row r="11686" spans="1:7" ht="15.75" x14ac:dyDescent="0.25">
      <c r="A11686" s="1620"/>
      <c r="B11686" s="1621" t="s">
        <v>19047</v>
      </c>
      <c r="C11686" s="1622" t="s">
        <v>19048</v>
      </c>
      <c r="D11686" s="1622"/>
      <c r="E11686" s="1622"/>
      <c r="F11686" s="1622"/>
      <c r="G11686" s="388"/>
    </row>
    <row r="11687" spans="1:7" ht="15.75" x14ac:dyDescent="0.25">
      <c r="A11687" s="1623"/>
      <c r="B11687" s="1624" t="s">
        <v>19049</v>
      </c>
      <c r="C11687" s="1625" t="s">
        <v>19050</v>
      </c>
      <c r="D11687" s="1625"/>
      <c r="E11687" s="1625"/>
      <c r="F11687" s="1625"/>
      <c r="G11687" s="392"/>
    </row>
    <row r="11688" spans="1:7" ht="15.75" x14ac:dyDescent="0.25">
      <c r="A11688" s="1623"/>
      <c r="B11688" s="1624" t="s">
        <v>19051</v>
      </c>
      <c r="C11688" s="1625" t="s">
        <v>19052</v>
      </c>
      <c r="D11688" s="1625"/>
      <c r="E11688" s="1625"/>
      <c r="F11688" s="1625"/>
      <c r="G11688" s="392"/>
    </row>
    <row r="11689" spans="1:7" ht="15.75" x14ac:dyDescent="0.25">
      <c r="A11689" s="1623"/>
      <c r="B11689" s="1624" t="s">
        <v>15014</v>
      </c>
      <c r="C11689" s="1625" t="s">
        <v>19053</v>
      </c>
      <c r="D11689" s="1625"/>
      <c r="E11689" s="1625"/>
      <c r="F11689" s="1625"/>
      <c r="G11689" s="392"/>
    </row>
    <row r="11690" spans="1:7" ht="16.5" thickBot="1" x14ac:dyDescent="0.3">
      <c r="A11690" s="1623"/>
      <c r="B11690" s="1624" t="s">
        <v>19054</v>
      </c>
      <c r="C11690" s="1626" t="s">
        <v>19055</v>
      </c>
      <c r="D11690" s="1626"/>
      <c r="E11690" s="1626"/>
      <c r="F11690" s="1626"/>
      <c r="G11690" s="408"/>
    </row>
    <row r="11691" spans="1:7" x14ac:dyDescent="0.25">
      <c r="A11691" s="1627" t="s">
        <v>19056</v>
      </c>
      <c r="B11691" s="1628" t="s">
        <v>9</v>
      </c>
      <c r="C11691" s="1629" t="s">
        <v>19049</v>
      </c>
      <c r="D11691" s="1563" t="s">
        <v>19057</v>
      </c>
      <c r="E11691" s="1563" t="s">
        <v>19058</v>
      </c>
      <c r="F11691" s="1563" t="s">
        <v>19058</v>
      </c>
      <c r="G11691" s="568">
        <v>15945.765609022801</v>
      </c>
    </row>
    <row r="11692" spans="1:7" x14ac:dyDescent="0.25">
      <c r="A11692" s="1630" t="s">
        <v>19059</v>
      </c>
      <c r="B11692" s="1631" t="s">
        <v>9</v>
      </c>
      <c r="C11692" s="1591" t="s">
        <v>19049</v>
      </c>
      <c r="D11692" s="1565" t="s">
        <v>19060</v>
      </c>
      <c r="E11692" s="1565" t="s">
        <v>19061</v>
      </c>
      <c r="F11692" s="1565" t="s">
        <v>19061</v>
      </c>
      <c r="G11692" s="209">
        <v>15725.940632440304</v>
      </c>
    </row>
    <row r="11693" spans="1:7" x14ac:dyDescent="0.25">
      <c r="A11693" s="1630" t="s">
        <v>19062</v>
      </c>
      <c r="B11693" s="1631" t="s">
        <v>9</v>
      </c>
      <c r="C11693" s="1591" t="s">
        <v>19049</v>
      </c>
      <c r="D11693" s="1565" t="s">
        <v>19063</v>
      </c>
      <c r="E11693" s="1565" t="s">
        <v>19064</v>
      </c>
      <c r="F11693" s="1565" t="s">
        <v>19064</v>
      </c>
      <c r="G11693" s="209">
        <v>13835.659524063345</v>
      </c>
    </row>
    <row r="11694" spans="1:7" x14ac:dyDescent="0.25">
      <c r="A11694" s="1630" t="s">
        <v>19065</v>
      </c>
      <c r="B11694" s="1631" t="s">
        <v>9</v>
      </c>
      <c r="C11694" s="1591" t="s">
        <v>19049</v>
      </c>
      <c r="D11694" s="1565" t="s">
        <v>19066</v>
      </c>
      <c r="E11694" s="1565" t="s">
        <v>19067</v>
      </c>
      <c r="F11694" s="1565" t="s">
        <v>19067</v>
      </c>
      <c r="G11694" s="209">
        <v>14964.916620953321</v>
      </c>
    </row>
    <row r="11695" spans="1:7" x14ac:dyDescent="0.25">
      <c r="A11695" s="1630" t="s">
        <v>19068</v>
      </c>
      <c r="B11695" s="1631" t="s">
        <v>9</v>
      </c>
      <c r="C11695" s="1591" t="s">
        <v>19049</v>
      </c>
      <c r="D11695" s="1565" t="s">
        <v>19069</v>
      </c>
      <c r="E11695" s="1565" t="s">
        <v>19070</v>
      </c>
      <c r="F11695" s="1565" t="s">
        <v>19070</v>
      </c>
      <c r="G11695" s="209">
        <v>19513.318822042391</v>
      </c>
    </row>
    <row r="11696" spans="1:7" x14ac:dyDescent="0.25">
      <c r="A11696" s="1630" t="s">
        <v>19071</v>
      </c>
      <c r="B11696" s="1631" t="s">
        <v>9</v>
      </c>
      <c r="C11696" s="1591" t="s">
        <v>19049</v>
      </c>
      <c r="D11696" s="1632" t="s">
        <v>19072</v>
      </c>
      <c r="E11696" s="1632" t="s">
        <v>19073</v>
      </c>
      <c r="F11696" s="1632" t="s">
        <v>19073</v>
      </c>
      <c r="G11696" s="209">
        <v>22650.488525270302</v>
      </c>
    </row>
    <row r="11697" spans="1:7" x14ac:dyDescent="0.25">
      <c r="A11697" s="1630" t="s">
        <v>19074</v>
      </c>
      <c r="B11697" s="1631" t="s">
        <v>9</v>
      </c>
      <c r="C11697" s="1591" t="s">
        <v>19049</v>
      </c>
      <c r="D11697" s="1632" t="s">
        <v>19075</v>
      </c>
      <c r="E11697" s="1632" t="s">
        <v>19076</v>
      </c>
      <c r="F11697" s="1632" t="s">
        <v>19076</v>
      </c>
      <c r="G11697" s="209">
        <v>19151.108285515911</v>
      </c>
    </row>
    <row r="11698" spans="1:7" x14ac:dyDescent="0.25">
      <c r="A11698" s="1630" t="s">
        <v>19077</v>
      </c>
      <c r="B11698" s="1631" t="s">
        <v>9</v>
      </c>
      <c r="C11698" s="1591" t="s">
        <v>19049</v>
      </c>
      <c r="D11698" s="1632" t="s">
        <v>19072</v>
      </c>
      <c r="E11698" s="1632" t="s">
        <v>19078</v>
      </c>
      <c r="F11698" s="1632" t="s">
        <v>19078</v>
      </c>
      <c r="G11698" s="209">
        <v>23702.118349657852</v>
      </c>
    </row>
    <row r="11699" spans="1:7" x14ac:dyDescent="0.25">
      <c r="A11699" s="1630" t="s">
        <v>19079</v>
      </c>
      <c r="B11699" s="1631" t="s">
        <v>9</v>
      </c>
      <c r="C11699" s="1591" t="s">
        <v>19049</v>
      </c>
      <c r="D11699" s="1565" t="s">
        <v>19080</v>
      </c>
      <c r="E11699" s="1565" t="s">
        <v>19081</v>
      </c>
      <c r="F11699" s="1565" t="s">
        <v>19081</v>
      </c>
      <c r="G11699" s="209">
        <v>21890.079267636225</v>
      </c>
    </row>
    <row r="11700" spans="1:7" x14ac:dyDescent="0.25">
      <c r="A11700" s="1630" t="s">
        <v>19082</v>
      </c>
      <c r="B11700" s="1631" t="s">
        <v>9</v>
      </c>
      <c r="C11700" s="1591"/>
      <c r="D11700" s="1565" t="s">
        <v>19083</v>
      </c>
      <c r="E11700" s="1565" t="s">
        <v>19083</v>
      </c>
      <c r="F11700" s="1565" t="s">
        <v>19083</v>
      </c>
      <c r="G11700" s="1633" t="s">
        <v>21</v>
      </c>
    </row>
    <row r="11701" spans="1:7" x14ac:dyDescent="0.25">
      <c r="A11701" s="1630" t="s">
        <v>19084</v>
      </c>
      <c r="B11701" s="1631" t="s">
        <v>19085</v>
      </c>
      <c r="C11701" s="1591" t="s">
        <v>19049</v>
      </c>
      <c r="D11701" s="1565" t="s">
        <v>19086</v>
      </c>
      <c r="E11701" s="1565" t="s">
        <v>19087</v>
      </c>
      <c r="F11701" s="1565" t="s">
        <v>19087</v>
      </c>
      <c r="G11701" s="209">
        <v>11111.643811925343</v>
      </c>
    </row>
    <row r="11702" spans="1:7" x14ac:dyDescent="0.25">
      <c r="A11702" s="1630" t="s">
        <v>19088</v>
      </c>
      <c r="B11702" s="1631" t="s">
        <v>19085</v>
      </c>
      <c r="C11702" s="1591" t="s">
        <v>19049</v>
      </c>
      <c r="D11702" s="1565" t="s">
        <v>19089</v>
      </c>
      <c r="E11702" s="1565" t="s">
        <v>19090</v>
      </c>
      <c r="F11702" s="1565" t="s">
        <v>19090</v>
      </c>
      <c r="G11702" s="209">
        <v>13412.029596180253</v>
      </c>
    </row>
    <row r="11703" spans="1:7" x14ac:dyDescent="0.25">
      <c r="A11703" s="1630" t="s">
        <v>19091</v>
      </c>
      <c r="B11703" s="1631" t="s">
        <v>19085</v>
      </c>
      <c r="C11703" s="1591" t="s">
        <v>19049</v>
      </c>
      <c r="D11703" s="1565" t="s">
        <v>19092</v>
      </c>
      <c r="E11703" s="1565" t="s">
        <v>19093</v>
      </c>
      <c r="F11703" s="1565" t="s">
        <v>19093</v>
      </c>
      <c r="G11703" s="209">
        <v>15039.517792974191</v>
      </c>
    </row>
    <row r="11704" spans="1:7" x14ac:dyDescent="0.25">
      <c r="A11704" s="1630" t="s">
        <v>19094</v>
      </c>
      <c r="B11704" s="1631" t="s">
        <v>19085</v>
      </c>
      <c r="C11704" s="1591" t="s">
        <v>19049</v>
      </c>
      <c r="D11704" s="1565" t="s">
        <v>19095</v>
      </c>
      <c r="E11704" s="1565" t="s">
        <v>19096</v>
      </c>
      <c r="F11704" s="1565" t="s">
        <v>19096</v>
      </c>
      <c r="G11704" s="209">
        <v>15209.174299736786</v>
      </c>
    </row>
    <row r="11705" spans="1:7" x14ac:dyDescent="0.25">
      <c r="A11705" s="1630" t="s">
        <v>19097</v>
      </c>
      <c r="B11705" s="1631" t="s">
        <v>19085</v>
      </c>
      <c r="C11705" s="1591" t="s">
        <v>19049</v>
      </c>
      <c r="D11705" s="1565" t="s">
        <v>19098</v>
      </c>
      <c r="E11705" s="1565" t="s">
        <v>19099</v>
      </c>
      <c r="F11705" s="1565" t="s">
        <v>19099</v>
      </c>
      <c r="G11705" s="209">
        <v>12011.46218198218</v>
      </c>
    </row>
    <row r="11706" spans="1:7" x14ac:dyDescent="0.25">
      <c r="A11706" s="1630" t="s">
        <v>19100</v>
      </c>
      <c r="B11706" s="1631" t="s">
        <v>19085</v>
      </c>
      <c r="C11706" s="1591" t="s">
        <v>19049</v>
      </c>
      <c r="D11706" s="1565" t="s">
        <v>19101</v>
      </c>
      <c r="E11706" s="1565" t="s">
        <v>19102</v>
      </c>
      <c r="F11706" s="1565" t="s">
        <v>19102</v>
      </c>
      <c r="G11706" s="209">
        <v>16059.734274546514</v>
      </c>
    </row>
    <row r="11707" spans="1:7" x14ac:dyDescent="0.25">
      <c r="A11707" s="1630" t="s">
        <v>19103</v>
      </c>
      <c r="B11707" s="1631" t="s">
        <v>19104</v>
      </c>
      <c r="C11707" s="1591" t="s">
        <v>19049</v>
      </c>
      <c r="D11707" s="1632" t="s">
        <v>19105</v>
      </c>
      <c r="E11707" s="1632"/>
      <c r="F11707" s="1632"/>
      <c r="G11707" s="209">
        <v>12760.38557274037</v>
      </c>
    </row>
    <row r="11708" spans="1:7" x14ac:dyDescent="0.25">
      <c r="A11708" s="1630" t="s">
        <v>19106</v>
      </c>
      <c r="B11708" s="1631" t="s">
        <v>19107</v>
      </c>
      <c r="C11708" s="1591" t="s">
        <v>19051</v>
      </c>
      <c r="D11708" s="1565" t="s">
        <v>19089</v>
      </c>
      <c r="E11708" s="1565" t="s">
        <v>19108</v>
      </c>
      <c r="F11708" s="1565" t="s">
        <v>19108</v>
      </c>
      <c r="G11708" s="209">
        <v>7731.3186584251598</v>
      </c>
    </row>
    <row r="11709" spans="1:7" x14ac:dyDescent="0.25">
      <c r="A11709" s="1630" t="s">
        <v>19109</v>
      </c>
      <c r="B11709" s="1631" t="s">
        <v>19107</v>
      </c>
      <c r="C11709" s="1591" t="s">
        <v>19051</v>
      </c>
      <c r="D11709" s="1565" t="s">
        <v>19110</v>
      </c>
      <c r="E11709" s="1565" t="s">
        <v>19111</v>
      </c>
      <c r="F11709" s="1565" t="s">
        <v>19111</v>
      </c>
      <c r="G11709" s="209">
        <v>7731.3186584251598</v>
      </c>
    </row>
    <row r="11710" spans="1:7" x14ac:dyDescent="0.25">
      <c r="A11710" s="1630" t="s">
        <v>19112</v>
      </c>
      <c r="B11710" s="1631" t="s">
        <v>19107</v>
      </c>
      <c r="C11710" s="1591" t="s">
        <v>19051</v>
      </c>
      <c r="D11710" s="1565" t="s">
        <v>19080</v>
      </c>
      <c r="E11710" s="1565" t="s">
        <v>19113</v>
      </c>
      <c r="F11710" s="1565" t="s">
        <v>19113</v>
      </c>
      <c r="G11710" s="209">
        <v>24346.039380590544</v>
      </c>
    </row>
    <row r="11711" spans="1:7" x14ac:dyDescent="0.25">
      <c r="A11711" s="1630" t="s">
        <v>19114</v>
      </c>
      <c r="B11711" s="1631" t="s">
        <v>19107</v>
      </c>
      <c r="C11711" s="1591" t="s">
        <v>19051</v>
      </c>
      <c r="D11711" s="1565" t="s">
        <v>19115</v>
      </c>
      <c r="E11711" s="1565" t="s">
        <v>19116</v>
      </c>
      <c r="F11711" s="1565" t="s">
        <v>19116</v>
      </c>
      <c r="G11711" s="209">
        <v>24168.071256463412</v>
      </c>
    </row>
    <row r="11712" spans="1:7" x14ac:dyDescent="0.25">
      <c r="A11712" s="1630" t="s">
        <v>19117</v>
      </c>
      <c r="B11712" s="1631" t="s">
        <v>19107</v>
      </c>
      <c r="C11712" s="1591" t="s">
        <v>19051</v>
      </c>
      <c r="D11712" s="1565" t="s">
        <v>19069</v>
      </c>
      <c r="E11712" s="1565" t="s">
        <v>19118</v>
      </c>
      <c r="F11712" s="1565" t="s">
        <v>19118</v>
      </c>
      <c r="G11712" s="209">
        <v>19417.78614935077</v>
      </c>
    </row>
    <row r="11713" spans="1:7" x14ac:dyDescent="0.25">
      <c r="A11713" s="1630" t="s">
        <v>19119</v>
      </c>
      <c r="B11713" s="1631" t="s">
        <v>19107</v>
      </c>
      <c r="C11713" s="1591" t="s">
        <v>19051</v>
      </c>
      <c r="D11713" s="1565" t="s">
        <v>19120</v>
      </c>
      <c r="E11713" s="1565" t="s">
        <v>19121</v>
      </c>
      <c r="F11713" s="1565" t="s">
        <v>19121</v>
      </c>
      <c r="G11713" s="209">
        <v>20845.515363756895</v>
      </c>
    </row>
    <row r="11714" spans="1:7" x14ac:dyDescent="0.25">
      <c r="A11714" s="1630" t="s">
        <v>19122</v>
      </c>
      <c r="B11714" s="1631" t="s">
        <v>19123</v>
      </c>
      <c r="C11714" s="1591" t="s">
        <v>19047</v>
      </c>
      <c r="D11714" s="1565" t="s">
        <v>19124</v>
      </c>
      <c r="E11714" s="1565" t="s">
        <v>19125</v>
      </c>
      <c r="F11714" s="1565" t="s">
        <v>19125</v>
      </c>
      <c r="G11714" s="209">
        <v>11958.047603735353</v>
      </c>
    </row>
    <row r="11715" spans="1:7" x14ac:dyDescent="0.25">
      <c r="A11715" s="1630" t="s">
        <v>19126</v>
      </c>
      <c r="B11715" s="1631" t="s">
        <v>19123</v>
      </c>
      <c r="C11715" s="1591" t="s">
        <v>19051</v>
      </c>
      <c r="D11715" s="1565" t="s">
        <v>19127</v>
      </c>
      <c r="E11715" s="1565" t="s">
        <v>19128</v>
      </c>
      <c r="F11715" s="1565" t="s">
        <v>19128</v>
      </c>
      <c r="G11715" s="209">
        <v>12537.558326261129</v>
      </c>
    </row>
    <row r="11716" spans="1:7" x14ac:dyDescent="0.25">
      <c r="A11716" s="1630" t="s">
        <v>19129</v>
      </c>
      <c r="B11716" s="1631" t="s">
        <v>19123</v>
      </c>
      <c r="C11716" s="1591" t="s">
        <v>19051</v>
      </c>
      <c r="D11716" s="1565" t="s">
        <v>19130</v>
      </c>
      <c r="E11716" s="1565" t="s">
        <v>19131</v>
      </c>
      <c r="F11716" s="1565" t="s">
        <v>19131</v>
      </c>
      <c r="G11716" s="209">
        <v>11243.202041817347</v>
      </c>
    </row>
    <row r="11717" spans="1:7" x14ac:dyDescent="0.25">
      <c r="A11717" s="1630" t="s">
        <v>19132</v>
      </c>
      <c r="B11717" s="1631" t="s">
        <v>19123</v>
      </c>
      <c r="C11717" s="1591" t="s">
        <v>19051</v>
      </c>
      <c r="D11717" s="1565" t="s">
        <v>19133</v>
      </c>
      <c r="E11717" s="1565" t="s">
        <v>19134</v>
      </c>
      <c r="F11717" s="1565" t="s">
        <v>19134</v>
      </c>
      <c r="G11717" s="209">
        <v>10934.883450514048</v>
      </c>
    </row>
    <row r="11718" spans="1:7" x14ac:dyDescent="0.25">
      <c r="A11718" s="1630" t="s">
        <v>19135</v>
      </c>
      <c r="B11718" s="1631" t="s">
        <v>19123</v>
      </c>
      <c r="C11718" s="1591" t="s">
        <v>19049</v>
      </c>
      <c r="D11718" s="1565" t="s">
        <v>19136</v>
      </c>
      <c r="E11718" s="1565" t="s">
        <v>19137</v>
      </c>
      <c r="F11718" s="1565" t="s">
        <v>19137</v>
      </c>
      <c r="G11718" s="209">
        <v>7392.0891023373033</v>
      </c>
    </row>
    <row r="11719" spans="1:7" x14ac:dyDescent="0.25">
      <c r="A11719" s="1630" t="s">
        <v>19138</v>
      </c>
      <c r="B11719" s="1631" t="s">
        <v>19123</v>
      </c>
      <c r="C11719" s="1591" t="s">
        <v>19049</v>
      </c>
      <c r="D11719" s="1565" t="s">
        <v>19089</v>
      </c>
      <c r="E11719" s="1565" t="s">
        <v>19139</v>
      </c>
      <c r="F11719" s="1565" t="s">
        <v>19139</v>
      </c>
      <c r="G11719" s="209">
        <v>7974.0982216682332</v>
      </c>
    </row>
    <row r="11720" spans="1:7" x14ac:dyDescent="0.25">
      <c r="A11720" s="1630" t="s">
        <v>19140</v>
      </c>
      <c r="B11720" s="1631" t="s">
        <v>19123</v>
      </c>
      <c r="C11720" s="1591" t="s">
        <v>19049</v>
      </c>
      <c r="D11720" s="1565" t="s">
        <v>19095</v>
      </c>
      <c r="E11720" s="1565" t="s">
        <v>19141</v>
      </c>
      <c r="F11720" s="1565" t="s">
        <v>19141</v>
      </c>
      <c r="G11720" s="209">
        <v>14249.167712834796</v>
      </c>
    </row>
    <row r="11721" spans="1:7" x14ac:dyDescent="0.25">
      <c r="A11721" s="1630" t="s">
        <v>19142</v>
      </c>
      <c r="B11721" s="1631" t="s">
        <v>19123</v>
      </c>
      <c r="C11721" s="1591" t="s">
        <v>19049</v>
      </c>
      <c r="D11721" s="1565" t="s">
        <v>19143</v>
      </c>
      <c r="E11721" s="1565" t="s">
        <v>19144</v>
      </c>
      <c r="F11721" s="1565" t="s">
        <v>19144</v>
      </c>
      <c r="G11721" s="209">
        <v>13960.097009452311</v>
      </c>
    </row>
    <row r="11722" spans="1:7" x14ac:dyDescent="0.25">
      <c r="A11722" s="1630" t="s">
        <v>19145</v>
      </c>
      <c r="B11722" s="1631" t="s">
        <v>19123</v>
      </c>
      <c r="C11722" s="1591" t="s">
        <v>19047</v>
      </c>
      <c r="D11722" s="1565" t="s">
        <v>19095</v>
      </c>
      <c r="E11722" s="1565" t="s">
        <v>19146</v>
      </c>
      <c r="F11722" s="1565" t="s">
        <v>19146</v>
      </c>
      <c r="G11722" s="209">
        <v>13867.188332112959</v>
      </c>
    </row>
    <row r="11723" spans="1:7" x14ac:dyDescent="0.25">
      <c r="A11723" s="1630" t="s">
        <v>19147</v>
      </c>
      <c r="B11723" s="1631" t="s">
        <v>19123</v>
      </c>
      <c r="C11723" s="1591" t="s">
        <v>19051</v>
      </c>
      <c r="D11723" s="1565" t="s">
        <v>19095</v>
      </c>
      <c r="E11723" s="1565" t="s">
        <v>19148</v>
      </c>
      <c r="F11723" s="1565" t="s">
        <v>19148</v>
      </c>
      <c r="G11723" s="209">
        <v>13867.188332112959</v>
      </c>
    </row>
    <row r="11724" spans="1:7" x14ac:dyDescent="0.25">
      <c r="A11724" s="1630" t="s">
        <v>19149</v>
      </c>
      <c r="B11724" s="1631" t="s">
        <v>19123</v>
      </c>
      <c r="C11724" s="1591" t="s">
        <v>19047</v>
      </c>
      <c r="D11724" s="1565" t="s">
        <v>19150</v>
      </c>
      <c r="E11724" s="1565" t="s">
        <v>19151</v>
      </c>
      <c r="F11724" s="1565" t="s">
        <v>19151</v>
      </c>
      <c r="G11724" s="209">
        <v>5518.8203153348759</v>
      </c>
    </row>
    <row r="11725" spans="1:7" x14ac:dyDescent="0.25">
      <c r="A11725" s="1630" t="s">
        <v>19152</v>
      </c>
      <c r="B11725" s="1631" t="s">
        <v>19123</v>
      </c>
      <c r="C11725" s="1591" t="s">
        <v>19047</v>
      </c>
      <c r="D11725" s="1565" t="s">
        <v>19133</v>
      </c>
      <c r="E11725" s="1565" t="s">
        <v>19153</v>
      </c>
      <c r="F11725" s="1565" t="s">
        <v>19153</v>
      </c>
      <c r="G11725" s="209">
        <v>10313.533868198207</v>
      </c>
    </row>
    <row r="11726" spans="1:7" x14ac:dyDescent="0.25">
      <c r="A11726" s="1630" t="s">
        <v>19154</v>
      </c>
      <c r="B11726" s="1631" t="s">
        <v>19123</v>
      </c>
      <c r="C11726" s="1591" t="s">
        <v>19047</v>
      </c>
      <c r="D11726" s="1565" t="s">
        <v>19155</v>
      </c>
      <c r="E11726" s="1565" t="s">
        <v>19156</v>
      </c>
      <c r="F11726" s="1565" t="s">
        <v>19156</v>
      </c>
      <c r="G11726" s="209">
        <v>5518.8203153348759</v>
      </c>
    </row>
    <row r="11727" spans="1:7" x14ac:dyDescent="0.25">
      <c r="A11727" s="1630" t="s">
        <v>19157</v>
      </c>
      <c r="B11727" s="1631" t="s">
        <v>19158</v>
      </c>
      <c r="C11727" s="1591" t="s">
        <v>19049</v>
      </c>
      <c r="D11727" s="1565" t="s">
        <v>19159</v>
      </c>
      <c r="E11727" s="1565" t="s">
        <v>19160</v>
      </c>
      <c r="F11727" s="1565" t="s">
        <v>19160</v>
      </c>
      <c r="G11727" s="209">
        <v>7834.6391229378387</v>
      </c>
    </row>
    <row r="11728" spans="1:7" x14ac:dyDescent="0.25">
      <c r="A11728" s="1630" t="s">
        <v>19161</v>
      </c>
      <c r="B11728" s="1631" t="s">
        <v>19158</v>
      </c>
      <c r="C11728" s="1591" t="s">
        <v>19049</v>
      </c>
      <c r="D11728" s="1565" t="s">
        <v>19162</v>
      </c>
      <c r="E11728" s="1565" t="s">
        <v>19163</v>
      </c>
      <c r="F11728" s="1565" t="s">
        <v>19163</v>
      </c>
      <c r="G11728" s="209">
        <v>13910.789823546958</v>
      </c>
    </row>
    <row r="11729" spans="1:7" x14ac:dyDescent="0.25">
      <c r="A11729" s="1634" t="s">
        <v>19164</v>
      </c>
      <c r="B11729" s="1631" t="s">
        <v>19165</v>
      </c>
      <c r="C11729" s="1565" t="s">
        <v>19049</v>
      </c>
      <c r="D11729" s="1565" t="s">
        <v>19166</v>
      </c>
      <c r="E11729" s="1565"/>
      <c r="F11729" s="1565"/>
      <c r="G11729" s="209">
        <v>13061.996751538647</v>
      </c>
    </row>
    <row r="11730" spans="1:7" x14ac:dyDescent="0.25">
      <c r="A11730" s="1634"/>
      <c r="B11730" s="1631" t="s">
        <v>19167</v>
      </c>
      <c r="C11730" s="1565"/>
      <c r="D11730" s="1565"/>
      <c r="E11730" s="1565"/>
      <c r="F11730" s="1565"/>
      <c r="G11730" s="209">
        <v>13061.996751538647</v>
      </c>
    </row>
    <row r="11731" spans="1:7" x14ac:dyDescent="0.25">
      <c r="A11731" s="1630" t="s">
        <v>19168</v>
      </c>
      <c r="B11731" s="1631" t="s">
        <v>19169</v>
      </c>
      <c r="C11731" s="1591" t="s">
        <v>15014</v>
      </c>
      <c r="D11731" s="1565" t="s">
        <v>19170</v>
      </c>
      <c r="E11731" s="1565" t="s">
        <v>19171</v>
      </c>
      <c r="F11731" s="1565" t="s">
        <v>19171</v>
      </c>
      <c r="G11731" s="209">
        <v>6877.7110428038241</v>
      </c>
    </row>
    <row r="11732" spans="1:7" x14ac:dyDescent="0.25">
      <c r="A11732" s="1630" t="s">
        <v>19172</v>
      </c>
      <c r="B11732" s="1631" t="s">
        <v>19169</v>
      </c>
      <c r="C11732" s="1591" t="s">
        <v>19047</v>
      </c>
      <c r="D11732" s="1565" t="s">
        <v>19170</v>
      </c>
      <c r="E11732" s="1565" t="s">
        <v>19173</v>
      </c>
      <c r="F11732" s="1565" t="s">
        <v>19173</v>
      </c>
      <c r="G11732" s="209">
        <v>6877.7110428038241</v>
      </c>
    </row>
    <row r="11733" spans="1:7" x14ac:dyDescent="0.25">
      <c r="A11733" s="1630" t="s">
        <v>19174</v>
      </c>
      <c r="B11733" s="1631" t="s">
        <v>19169</v>
      </c>
      <c r="C11733" s="1591" t="s">
        <v>19049</v>
      </c>
      <c r="D11733" s="1565" t="s">
        <v>19170</v>
      </c>
      <c r="E11733" s="1565" t="s">
        <v>19175</v>
      </c>
      <c r="F11733" s="1565" t="s">
        <v>19175</v>
      </c>
      <c r="G11733" s="209">
        <v>5594.9796089999991</v>
      </c>
    </row>
    <row r="11734" spans="1:7" x14ac:dyDescent="0.25">
      <c r="A11734" s="1630" t="s">
        <v>19176</v>
      </c>
      <c r="B11734" s="1631" t="s">
        <v>19177</v>
      </c>
      <c r="C11734" s="1591" t="s">
        <v>15014</v>
      </c>
      <c r="D11734" s="1565" t="s">
        <v>19170</v>
      </c>
      <c r="E11734" s="1565" t="s">
        <v>19178</v>
      </c>
      <c r="F11734" s="1565" t="s">
        <v>19178</v>
      </c>
      <c r="G11734" s="209">
        <v>6877.7110428038241</v>
      </c>
    </row>
    <row r="11735" spans="1:7" x14ac:dyDescent="0.25">
      <c r="A11735" s="1630" t="s">
        <v>19179</v>
      </c>
      <c r="B11735" s="1631" t="s">
        <v>19177</v>
      </c>
      <c r="C11735" s="1591" t="s">
        <v>19047</v>
      </c>
      <c r="D11735" s="1565" t="s">
        <v>19170</v>
      </c>
      <c r="E11735" s="1565" t="s">
        <v>19178</v>
      </c>
      <c r="F11735" s="1565" t="s">
        <v>19178</v>
      </c>
      <c r="G11735" s="209">
        <v>6877.7110428038241</v>
      </c>
    </row>
    <row r="11736" spans="1:7" x14ac:dyDescent="0.25">
      <c r="A11736" s="1630" t="s">
        <v>19180</v>
      </c>
      <c r="B11736" s="1631" t="s">
        <v>19177</v>
      </c>
      <c r="C11736" s="1591" t="s">
        <v>19049</v>
      </c>
      <c r="D11736" s="1565" t="s">
        <v>19170</v>
      </c>
      <c r="E11736" s="1565" t="s">
        <v>19178</v>
      </c>
      <c r="F11736" s="1565" t="s">
        <v>19178</v>
      </c>
      <c r="G11736" s="209">
        <v>6877.7110428038241</v>
      </c>
    </row>
    <row r="11737" spans="1:7" x14ac:dyDescent="0.25">
      <c r="A11737" s="1630" t="s">
        <v>19181</v>
      </c>
      <c r="B11737" s="1631" t="s">
        <v>19182</v>
      </c>
      <c r="C11737" s="1591" t="s">
        <v>19051</v>
      </c>
      <c r="D11737" s="1565" t="s">
        <v>19130</v>
      </c>
      <c r="E11737" s="1565" t="s">
        <v>19183</v>
      </c>
      <c r="F11737" s="1565" t="s">
        <v>19183</v>
      </c>
      <c r="G11737" s="209">
        <v>12551.438822609054</v>
      </c>
    </row>
    <row r="11738" spans="1:7" x14ac:dyDescent="0.25">
      <c r="A11738" s="1630" t="s">
        <v>19184</v>
      </c>
      <c r="B11738" s="1631" t="s">
        <v>19182</v>
      </c>
      <c r="C11738" s="1591" t="s">
        <v>19049</v>
      </c>
      <c r="D11738" s="1565" t="s">
        <v>19130</v>
      </c>
      <c r="E11738" s="1565" t="s">
        <v>19185</v>
      </c>
      <c r="F11738" s="1565" t="s">
        <v>19185</v>
      </c>
      <c r="G11738" s="209">
        <v>12550.822632350613</v>
      </c>
    </row>
    <row r="11739" spans="1:7" x14ac:dyDescent="0.25">
      <c r="A11739" s="1630" t="s">
        <v>19186</v>
      </c>
      <c r="B11739" s="1631" t="s">
        <v>19182</v>
      </c>
      <c r="C11739" s="1591" t="s">
        <v>19051</v>
      </c>
      <c r="D11739" s="1565" t="s">
        <v>19095</v>
      </c>
      <c r="E11739" s="1565" t="s">
        <v>19187</v>
      </c>
      <c r="F11739" s="1565" t="s">
        <v>19187</v>
      </c>
      <c r="G11739" s="209">
        <v>15351.828960802446</v>
      </c>
    </row>
    <row r="11740" spans="1:7" x14ac:dyDescent="0.25">
      <c r="A11740" s="1630" t="s">
        <v>19188</v>
      </c>
      <c r="B11740" s="1631" t="s">
        <v>19182</v>
      </c>
      <c r="C11740" s="1591" t="s">
        <v>19051</v>
      </c>
      <c r="D11740" s="1565" t="s">
        <v>19189</v>
      </c>
      <c r="E11740" s="1565" t="s">
        <v>19190</v>
      </c>
      <c r="F11740" s="1565" t="s">
        <v>19190</v>
      </c>
      <c r="G11740" s="209">
        <v>13476.291744217551</v>
      </c>
    </row>
    <row r="11741" spans="1:7" x14ac:dyDescent="0.25">
      <c r="A11741" s="1630" t="s">
        <v>19191</v>
      </c>
      <c r="B11741" s="1631" t="s">
        <v>19192</v>
      </c>
      <c r="C11741" s="1591" t="s">
        <v>19049</v>
      </c>
      <c r="D11741" s="1632" t="s">
        <v>19193</v>
      </c>
      <c r="E11741" s="1632" t="s">
        <v>19194</v>
      </c>
      <c r="F11741" s="1632" t="s">
        <v>19194</v>
      </c>
      <c r="G11741" s="209">
        <v>7170.4627500000006</v>
      </c>
    </row>
    <row r="11742" spans="1:7" x14ac:dyDescent="0.25">
      <c r="A11742" s="1630" t="s">
        <v>19195</v>
      </c>
      <c r="B11742" s="1631" t="s">
        <v>19192</v>
      </c>
      <c r="C11742" s="1591" t="s">
        <v>19049</v>
      </c>
      <c r="D11742" s="1565" t="s">
        <v>19196</v>
      </c>
      <c r="E11742" s="1565" t="s">
        <v>19197</v>
      </c>
      <c r="F11742" s="1565" t="s">
        <v>19197</v>
      </c>
      <c r="G11742" s="209">
        <v>12728.415151045061</v>
      </c>
    </row>
    <row r="11743" spans="1:7" x14ac:dyDescent="0.25">
      <c r="A11743" s="1630" t="s">
        <v>19198</v>
      </c>
      <c r="B11743" s="1631" t="s">
        <v>19192</v>
      </c>
      <c r="C11743" s="1591" t="s">
        <v>19049</v>
      </c>
      <c r="D11743" s="1565" t="s">
        <v>19199</v>
      </c>
      <c r="E11743" s="1565" t="s">
        <v>19200</v>
      </c>
      <c r="F11743" s="1565" t="s">
        <v>19200</v>
      </c>
      <c r="G11743" s="209">
        <v>12909.237609844529</v>
      </c>
    </row>
    <row r="11744" spans="1:7" x14ac:dyDescent="0.25">
      <c r="A11744" s="1630" t="s">
        <v>19201</v>
      </c>
      <c r="B11744" s="1631" t="s">
        <v>19192</v>
      </c>
      <c r="C11744" s="1591" t="s">
        <v>19049</v>
      </c>
      <c r="D11744" s="1565" t="s">
        <v>19095</v>
      </c>
      <c r="E11744" s="1565" t="s">
        <v>19202</v>
      </c>
      <c r="F11744" s="1565" t="s">
        <v>19202</v>
      </c>
      <c r="G11744" s="209">
        <v>15343.372896499173</v>
      </c>
    </row>
    <row r="11745" spans="1:7" x14ac:dyDescent="0.25">
      <c r="A11745" s="1630" t="s">
        <v>19203</v>
      </c>
      <c r="B11745" s="1631" t="s">
        <v>19192</v>
      </c>
      <c r="C11745" s="1591" t="s">
        <v>19051</v>
      </c>
      <c r="D11745" s="1565" t="s">
        <v>19204</v>
      </c>
      <c r="E11745" s="1565" t="s">
        <v>19205</v>
      </c>
      <c r="F11745" s="1565" t="s">
        <v>19205</v>
      </c>
      <c r="G11745" s="209">
        <v>25091.194227585143</v>
      </c>
    </row>
    <row r="11746" spans="1:7" x14ac:dyDescent="0.25">
      <c r="A11746" s="1630" t="s">
        <v>19206</v>
      </c>
      <c r="B11746" s="1631" t="s">
        <v>19192</v>
      </c>
      <c r="C11746" s="1591" t="s">
        <v>19054</v>
      </c>
      <c r="D11746" s="1565" t="s">
        <v>19207</v>
      </c>
      <c r="E11746" s="1565" t="s">
        <v>19208</v>
      </c>
      <c r="F11746" s="1565" t="s">
        <v>19208</v>
      </c>
      <c r="G11746" s="209">
        <v>13656.885713988109</v>
      </c>
    </row>
    <row r="11747" spans="1:7" x14ac:dyDescent="0.25">
      <c r="A11747" s="1630" t="s">
        <v>19209</v>
      </c>
      <c r="B11747" s="1631" t="s">
        <v>19192</v>
      </c>
      <c r="C11747" s="1591" t="s">
        <v>19049</v>
      </c>
      <c r="D11747" s="1565" t="s">
        <v>19210</v>
      </c>
      <c r="E11747" s="1565" t="s">
        <v>19211</v>
      </c>
      <c r="F11747" s="1565" t="s">
        <v>19211</v>
      </c>
      <c r="G11747" s="209">
        <v>13656.885713988109</v>
      </c>
    </row>
    <row r="11748" spans="1:7" x14ac:dyDescent="0.25">
      <c r="A11748" s="1630" t="s">
        <v>19212</v>
      </c>
      <c r="B11748" s="1631" t="s">
        <v>19192</v>
      </c>
      <c r="C11748" s="1591" t="s">
        <v>19054</v>
      </c>
      <c r="D11748" s="1565" t="s">
        <v>19210</v>
      </c>
      <c r="E11748" s="1565" t="s">
        <v>19213</v>
      </c>
      <c r="F11748" s="1565" t="s">
        <v>19213</v>
      </c>
      <c r="G11748" s="209">
        <v>13544.067628375917</v>
      </c>
    </row>
    <row r="11749" spans="1:7" x14ac:dyDescent="0.25">
      <c r="A11749" s="1630" t="s">
        <v>19214</v>
      </c>
      <c r="B11749" s="1631" t="s">
        <v>19192</v>
      </c>
      <c r="C11749" s="1591" t="s">
        <v>19049</v>
      </c>
      <c r="D11749" s="1565" t="s">
        <v>19215</v>
      </c>
      <c r="E11749" s="1565" t="s">
        <v>19216</v>
      </c>
      <c r="F11749" s="1565" t="s">
        <v>19216</v>
      </c>
      <c r="G11749" s="209">
        <v>6089.4663088257857</v>
      </c>
    </row>
    <row r="11750" spans="1:7" x14ac:dyDescent="0.25">
      <c r="A11750" s="1630" t="s">
        <v>19217</v>
      </c>
      <c r="B11750" s="1631" t="s">
        <v>19192</v>
      </c>
      <c r="C11750" s="1591" t="s">
        <v>19051</v>
      </c>
      <c r="D11750" s="1632" t="s">
        <v>19218</v>
      </c>
      <c r="E11750" s="1632" t="s">
        <v>19219</v>
      </c>
      <c r="F11750" s="1632" t="s">
        <v>19219</v>
      </c>
      <c r="G11750" s="209">
        <v>12416.103983216808</v>
      </c>
    </row>
    <row r="11751" spans="1:7" x14ac:dyDescent="0.25">
      <c r="A11751" s="1630" t="s">
        <v>19220</v>
      </c>
      <c r="B11751" s="1631" t="s">
        <v>19192</v>
      </c>
      <c r="C11751" s="1591" t="s">
        <v>19051</v>
      </c>
      <c r="D11751" s="1632" t="s">
        <v>19221</v>
      </c>
      <c r="E11751" s="1632" t="s">
        <v>19222</v>
      </c>
      <c r="F11751" s="1632" t="s">
        <v>19222</v>
      </c>
      <c r="G11751" s="209">
        <v>12964.383588959752</v>
      </c>
    </row>
    <row r="11752" spans="1:7" x14ac:dyDescent="0.25">
      <c r="A11752" s="1630" t="s">
        <v>19223</v>
      </c>
      <c r="B11752" s="1631" t="s">
        <v>19192</v>
      </c>
      <c r="C11752" s="1591" t="s">
        <v>19049</v>
      </c>
      <c r="D11752" s="1565" t="s">
        <v>19224</v>
      </c>
      <c r="E11752" s="1565" t="s">
        <v>19225</v>
      </c>
      <c r="F11752" s="1565" t="s">
        <v>19225</v>
      </c>
      <c r="G11752" s="209">
        <v>21242.922452628503</v>
      </c>
    </row>
    <row r="11753" spans="1:7" x14ac:dyDescent="0.25">
      <c r="A11753" s="1630" t="s">
        <v>19226</v>
      </c>
      <c r="B11753" s="1631" t="s">
        <v>19192</v>
      </c>
      <c r="C11753" s="1591" t="s">
        <v>19049</v>
      </c>
      <c r="D11753" s="1632" t="s">
        <v>19227</v>
      </c>
      <c r="E11753" s="1632" t="s">
        <v>19228</v>
      </c>
      <c r="F11753" s="1632" t="s">
        <v>19228</v>
      </c>
      <c r="G11753" s="209">
        <v>23728.004622258159</v>
      </c>
    </row>
    <row r="11754" spans="1:7" x14ac:dyDescent="0.25">
      <c r="A11754" s="1630" t="s">
        <v>19229</v>
      </c>
      <c r="B11754" s="1631" t="s">
        <v>19192</v>
      </c>
      <c r="C11754" s="1591" t="s">
        <v>19051</v>
      </c>
      <c r="D11754" s="1565" t="s">
        <v>19230</v>
      </c>
      <c r="E11754" s="1565" t="s">
        <v>19231</v>
      </c>
      <c r="F11754" s="1565" t="s">
        <v>19231</v>
      </c>
      <c r="G11754" s="209">
        <v>22254.05927491617</v>
      </c>
    </row>
    <row r="11755" spans="1:7" x14ac:dyDescent="0.25">
      <c r="A11755" s="1630" t="s">
        <v>19232</v>
      </c>
      <c r="B11755" s="1631" t="s">
        <v>19192</v>
      </c>
      <c r="C11755" s="1591" t="s">
        <v>19051</v>
      </c>
      <c r="D11755" s="1565" t="s">
        <v>19115</v>
      </c>
      <c r="E11755" s="1565" t="s">
        <v>19233</v>
      </c>
      <c r="F11755" s="1565" t="s">
        <v>19233</v>
      </c>
      <c r="G11755" s="209">
        <v>25426.79126165343</v>
      </c>
    </row>
    <row r="11756" spans="1:7" x14ac:dyDescent="0.25">
      <c r="A11756" s="1630" t="s">
        <v>19234</v>
      </c>
      <c r="B11756" s="1631" t="s">
        <v>19192</v>
      </c>
      <c r="C11756" s="1591" t="s">
        <v>19051</v>
      </c>
      <c r="D11756" s="1565" t="s">
        <v>19235</v>
      </c>
      <c r="E11756" s="1565" t="s">
        <v>19236</v>
      </c>
      <c r="F11756" s="1565" t="s">
        <v>19236</v>
      </c>
      <c r="G11756" s="209">
        <v>22003.331710262581</v>
      </c>
    </row>
    <row r="11757" spans="1:7" x14ac:dyDescent="0.25">
      <c r="A11757" s="1630" t="s">
        <v>19237</v>
      </c>
      <c r="B11757" s="1631" t="s">
        <v>19192</v>
      </c>
      <c r="C11757" s="1591" t="s">
        <v>19051</v>
      </c>
      <c r="D11757" s="1565" t="s">
        <v>19238</v>
      </c>
      <c r="E11757" s="1565" t="s">
        <v>19239</v>
      </c>
      <c r="F11757" s="1565" t="s">
        <v>19239</v>
      </c>
      <c r="G11757" s="209">
        <v>20724.698530914276</v>
      </c>
    </row>
    <row r="11758" spans="1:7" x14ac:dyDescent="0.25">
      <c r="A11758" s="1630" t="s">
        <v>19240</v>
      </c>
      <c r="B11758" s="1631" t="s">
        <v>19192</v>
      </c>
      <c r="C11758" s="1591" t="s">
        <v>19051</v>
      </c>
      <c r="D11758" s="1565" t="s">
        <v>19241</v>
      </c>
      <c r="E11758" s="1565" t="s">
        <v>19242</v>
      </c>
      <c r="F11758" s="1565" t="s">
        <v>19242</v>
      </c>
      <c r="G11758" s="209">
        <v>11163.389187816798</v>
      </c>
    </row>
    <row r="11759" spans="1:7" x14ac:dyDescent="0.25">
      <c r="A11759" s="1630" t="s">
        <v>19243</v>
      </c>
      <c r="B11759" s="1631" t="s">
        <v>19192</v>
      </c>
      <c r="C11759" s="1591" t="s">
        <v>19051</v>
      </c>
      <c r="D11759" s="1565" t="s">
        <v>19244</v>
      </c>
      <c r="E11759" s="1565" t="s">
        <v>19245</v>
      </c>
      <c r="F11759" s="1565" t="s">
        <v>19245</v>
      </c>
      <c r="G11759" s="209">
        <v>9368.3653220165615</v>
      </c>
    </row>
    <row r="11760" spans="1:7" x14ac:dyDescent="0.25">
      <c r="A11760" s="1630" t="s">
        <v>19246</v>
      </c>
      <c r="B11760" s="1631" t="s">
        <v>19192</v>
      </c>
      <c r="C11760" s="1591" t="s">
        <v>19049</v>
      </c>
      <c r="D11760" s="1565" t="s">
        <v>19247</v>
      </c>
      <c r="E11760" s="1565" t="s">
        <v>19248</v>
      </c>
      <c r="F11760" s="1565" t="s">
        <v>19248</v>
      </c>
      <c r="G11760" s="209">
        <v>8494.6285183099917</v>
      </c>
    </row>
    <row r="11761" spans="1:7" x14ac:dyDescent="0.25">
      <c r="A11761" s="1630" t="s">
        <v>19249</v>
      </c>
      <c r="B11761" s="1631" t="s">
        <v>19192</v>
      </c>
      <c r="C11761" s="1591" t="s">
        <v>19049</v>
      </c>
      <c r="D11761" s="1565" t="s">
        <v>19250</v>
      </c>
      <c r="E11761" s="1565" t="s">
        <v>19251</v>
      </c>
      <c r="F11761" s="1565" t="s">
        <v>19251</v>
      </c>
      <c r="G11761" s="209">
        <v>14994.418768371523</v>
      </c>
    </row>
    <row r="11762" spans="1:7" x14ac:dyDescent="0.25">
      <c r="A11762" s="1630" t="s">
        <v>19252</v>
      </c>
      <c r="B11762" s="1631" t="s">
        <v>19192</v>
      </c>
      <c r="C11762" s="1591" t="s">
        <v>19051</v>
      </c>
      <c r="D11762" s="1565" t="s">
        <v>19250</v>
      </c>
      <c r="E11762" s="1565" t="s">
        <v>19253</v>
      </c>
      <c r="F11762" s="1565" t="s">
        <v>19253</v>
      </c>
      <c r="G11762" s="209">
        <v>15341.783246307297</v>
      </c>
    </row>
    <row r="11763" spans="1:7" x14ac:dyDescent="0.25">
      <c r="A11763" s="1630" t="s">
        <v>19254</v>
      </c>
      <c r="B11763" s="1631" t="s">
        <v>19192</v>
      </c>
      <c r="C11763" s="1591" t="s">
        <v>19049</v>
      </c>
      <c r="D11763" s="1565" t="s">
        <v>19255</v>
      </c>
      <c r="E11763" s="1565" t="s">
        <v>19256</v>
      </c>
      <c r="F11763" s="1565" t="s">
        <v>19256</v>
      </c>
      <c r="G11763" s="209">
        <v>6126.5061697021874</v>
      </c>
    </row>
    <row r="11764" spans="1:7" x14ac:dyDescent="0.25">
      <c r="A11764" s="1630" t="s">
        <v>19257</v>
      </c>
      <c r="B11764" s="1631" t="s">
        <v>19192</v>
      </c>
      <c r="C11764" s="1591" t="s">
        <v>19051</v>
      </c>
      <c r="D11764" s="1565" t="s">
        <v>19255</v>
      </c>
      <c r="E11764" s="1565" t="s">
        <v>19258</v>
      </c>
      <c r="F11764" s="1565" t="s">
        <v>19258</v>
      </c>
      <c r="G11764" s="209">
        <v>5713.1902111752852</v>
      </c>
    </row>
    <row r="11765" spans="1:7" x14ac:dyDescent="0.25">
      <c r="A11765" s="1630" t="s">
        <v>19259</v>
      </c>
      <c r="B11765" s="1631" t="s">
        <v>19192</v>
      </c>
      <c r="C11765" s="1591" t="s">
        <v>19049</v>
      </c>
      <c r="D11765" s="1565" t="s">
        <v>19080</v>
      </c>
      <c r="E11765" s="1565" t="s">
        <v>19260</v>
      </c>
      <c r="F11765" s="1565" t="s">
        <v>19260</v>
      </c>
      <c r="G11765" s="209">
        <v>22763.740967896651</v>
      </c>
    </row>
    <row r="11766" spans="1:7" x14ac:dyDescent="0.25">
      <c r="A11766" s="1630" t="s">
        <v>19261</v>
      </c>
      <c r="B11766" s="1631" t="s">
        <v>19192</v>
      </c>
      <c r="C11766" s="1591" t="s">
        <v>19049</v>
      </c>
      <c r="D11766" s="1565" t="s">
        <v>19069</v>
      </c>
      <c r="E11766" s="1565" t="s">
        <v>19262</v>
      </c>
      <c r="F11766" s="1565" t="s">
        <v>19262</v>
      </c>
      <c r="G11766" s="209">
        <v>17356.351847934933</v>
      </c>
    </row>
    <row r="11767" spans="1:7" x14ac:dyDescent="0.25">
      <c r="A11767" s="1630" t="s">
        <v>19263</v>
      </c>
      <c r="B11767" s="1631" t="s">
        <v>19192</v>
      </c>
      <c r="C11767" s="1591" t="s">
        <v>19049</v>
      </c>
      <c r="D11767" s="1565" t="s">
        <v>19264</v>
      </c>
      <c r="E11767" s="1565" t="s">
        <v>19265</v>
      </c>
      <c r="F11767" s="1565" t="s">
        <v>19265</v>
      </c>
      <c r="G11767" s="209">
        <v>19919.135665756607</v>
      </c>
    </row>
    <row r="11768" spans="1:7" x14ac:dyDescent="0.25">
      <c r="A11768" s="1630" t="s">
        <v>19266</v>
      </c>
      <c r="B11768" s="1631" t="s">
        <v>19192</v>
      </c>
      <c r="C11768" s="1591" t="s">
        <v>19049</v>
      </c>
      <c r="D11768" s="1565" t="s">
        <v>19267</v>
      </c>
      <c r="E11768" s="1565" t="s">
        <v>19268</v>
      </c>
      <c r="F11768" s="1565" t="s">
        <v>19268</v>
      </c>
      <c r="G11768" s="209">
        <v>21644.732376910772</v>
      </c>
    </row>
    <row r="11769" spans="1:7" x14ac:dyDescent="0.25">
      <c r="A11769" s="1630" t="s">
        <v>19269</v>
      </c>
      <c r="B11769" s="1631" t="s">
        <v>19192</v>
      </c>
      <c r="C11769" s="1591" t="s">
        <v>19047</v>
      </c>
      <c r="D11769" s="1565" t="s">
        <v>19270</v>
      </c>
      <c r="E11769" s="1565" t="s">
        <v>19271</v>
      </c>
      <c r="F11769" s="1565" t="s">
        <v>19271</v>
      </c>
      <c r="G11769" s="209">
        <v>12255.917396598637</v>
      </c>
    </row>
    <row r="11770" spans="1:7" x14ac:dyDescent="0.25">
      <c r="A11770" s="1630" t="s">
        <v>19272</v>
      </c>
      <c r="B11770" s="1631" t="s">
        <v>19192</v>
      </c>
      <c r="C11770" s="1591"/>
      <c r="D11770" s="1565" t="s">
        <v>19273</v>
      </c>
      <c r="E11770" s="1565" t="s">
        <v>19274</v>
      </c>
      <c r="F11770" s="1565" t="s">
        <v>19274</v>
      </c>
      <c r="G11770" s="209">
        <v>9630.7843520012884</v>
      </c>
    </row>
    <row r="11771" spans="1:7" x14ac:dyDescent="0.25">
      <c r="A11771" s="1630" t="s">
        <v>19275</v>
      </c>
      <c r="B11771" s="1631" t="s">
        <v>19192</v>
      </c>
      <c r="C11771" s="1591" t="s">
        <v>19049</v>
      </c>
      <c r="D11771" s="1565" t="s">
        <v>19276</v>
      </c>
      <c r="E11771" s="1565" t="s">
        <v>19277</v>
      </c>
      <c r="F11771" s="1565" t="s">
        <v>19277</v>
      </c>
      <c r="G11771" s="209">
        <v>6284.4933006095616</v>
      </c>
    </row>
    <row r="11772" spans="1:7" x14ac:dyDescent="0.25">
      <c r="A11772" s="1630" t="s">
        <v>19278</v>
      </c>
      <c r="B11772" s="1631" t="s">
        <v>19192</v>
      </c>
      <c r="C11772" s="1591" t="s">
        <v>19051</v>
      </c>
      <c r="D11772" s="1565" t="s">
        <v>19276</v>
      </c>
      <c r="E11772" s="1565" t="s">
        <v>19279</v>
      </c>
      <c r="F11772" s="1565" t="s">
        <v>19279</v>
      </c>
      <c r="G11772" s="209">
        <v>6126.5018793716717</v>
      </c>
    </row>
    <row r="11773" spans="1:7" x14ac:dyDescent="0.25">
      <c r="A11773" s="1630" t="s">
        <v>19280</v>
      </c>
      <c r="B11773" s="1631" t="s">
        <v>19281</v>
      </c>
      <c r="C11773" s="1591" t="s">
        <v>19049</v>
      </c>
      <c r="D11773" s="1565" t="s">
        <v>19282</v>
      </c>
      <c r="E11773" s="1565" t="s">
        <v>19283</v>
      </c>
      <c r="F11773" s="1565" t="s">
        <v>19283</v>
      </c>
      <c r="G11773" s="209">
        <v>6823.5048750000005</v>
      </c>
    </row>
    <row r="11774" spans="1:7" x14ac:dyDescent="0.25">
      <c r="A11774" s="1630" t="s">
        <v>19284</v>
      </c>
      <c r="B11774" s="1631" t="s">
        <v>19281</v>
      </c>
      <c r="C11774" s="1591" t="s">
        <v>19049</v>
      </c>
      <c r="D11774" s="1565" t="s">
        <v>19285</v>
      </c>
      <c r="E11774" s="1565" t="s">
        <v>19286</v>
      </c>
      <c r="F11774" s="1565" t="s">
        <v>19286</v>
      </c>
      <c r="G11774" s="209">
        <v>6661.5912000000008</v>
      </c>
    </row>
    <row r="11775" spans="1:7" x14ac:dyDescent="0.25">
      <c r="A11775" s="1630" t="s">
        <v>19287</v>
      </c>
      <c r="B11775" s="1631" t="s">
        <v>19281</v>
      </c>
      <c r="C11775" s="1591" t="s">
        <v>19049</v>
      </c>
      <c r="D11775" s="1565" t="s">
        <v>19288</v>
      </c>
      <c r="E11775" s="1565" t="s">
        <v>19289</v>
      </c>
      <c r="F11775" s="1565" t="s">
        <v>19289</v>
      </c>
      <c r="G11775" s="209">
        <v>11438.235537130244</v>
      </c>
    </row>
    <row r="11776" spans="1:7" x14ac:dyDescent="0.25">
      <c r="A11776" s="1630" t="s">
        <v>19290</v>
      </c>
      <c r="B11776" s="1631" t="s">
        <v>19281</v>
      </c>
      <c r="C11776" s="1591" t="s">
        <v>19049</v>
      </c>
      <c r="D11776" s="1565" t="s">
        <v>19291</v>
      </c>
      <c r="E11776" s="1565" t="s">
        <v>19292</v>
      </c>
      <c r="F11776" s="1565" t="s">
        <v>19292</v>
      </c>
      <c r="G11776" s="209">
        <v>12813.666637903581</v>
      </c>
    </row>
    <row r="11777" spans="1:7" x14ac:dyDescent="0.25">
      <c r="A11777" s="1630" t="s">
        <v>19293</v>
      </c>
      <c r="B11777" s="1631" t="s">
        <v>19281</v>
      </c>
      <c r="C11777" s="1591" t="s">
        <v>19049</v>
      </c>
      <c r="D11777" s="1565" t="s">
        <v>19294</v>
      </c>
      <c r="E11777" s="1565" t="s">
        <v>19295</v>
      </c>
      <c r="F11777" s="1565" t="s">
        <v>19295</v>
      </c>
      <c r="G11777" s="209">
        <v>14546.760172622942</v>
      </c>
    </row>
    <row r="11778" spans="1:7" x14ac:dyDescent="0.25">
      <c r="A11778" s="1630" t="s">
        <v>19296</v>
      </c>
      <c r="B11778" s="1631" t="s">
        <v>19281</v>
      </c>
      <c r="C11778" s="1591" t="s">
        <v>19049</v>
      </c>
      <c r="D11778" s="1565" t="s">
        <v>19143</v>
      </c>
      <c r="E11778" s="1565" t="s">
        <v>19297</v>
      </c>
      <c r="F11778" s="1565" t="s">
        <v>19297</v>
      </c>
      <c r="G11778" s="209">
        <v>13027.374005679318</v>
      </c>
    </row>
    <row r="11779" spans="1:7" x14ac:dyDescent="0.25">
      <c r="A11779" s="1630" t="s">
        <v>19298</v>
      </c>
      <c r="B11779" s="1631" t="s">
        <v>19299</v>
      </c>
      <c r="C11779" s="1591" t="s">
        <v>19049</v>
      </c>
      <c r="D11779" s="1565" t="s">
        <v>19300</v>
      </c>
      <c r="E11779" s="1565" t="s">
        <v>19301</v>
      </c>
      <c r="F11779" s="1565" t="s">
        <v>19301</v>
      </c>
      <c r="G11779" s="209">
        <v>7001.1632414690903</v>
      </c>
    </row>
    <row r="11780" spans="1:7" x14ac:dyDescent="0.25">
      <c r="A11780" s="1630" t="s">
        <v>19302</v>
      </c>
      <c r="B11780" s="1631" t="s">
        <v>19299</v>
      </c>
      <c r="C11780" s="1591" t="s">
        <v>19049</v>
      </c>
      <c r="D11780" s="1565" t="s">
        <v>19303</v>
      </c>
      <c r="E11780" s="1565" t="s">
        <v>19304</v>
      </c>
      <c r="F11780" s="1565" t="s">
        <v>19304</v>
      </c>
      <c r="G11780" s="209">
        <v>7602.048907649998</v>
      </c>
    </row>
    <row r="11781" spans="1:7" x14ac:dyDescent="0.25">
      <c r="A11781" s="1630" t="s">
        <v>19305</v>
      </c>
      <c r="B11781" s="1631" t="s">
        <v>19299</v>
      </c>
      <c r="C11781" s="1591" t="s">
        <v>19049</v>
      </c>
      <c r="D11781" s="1565" t="s">
        <v>19086</v>
      </c>
      <c r="E11781" s="1565" t="s">
        <v>19306</v>
      </c>
      <c r="F11781" s="1565" t="s">
        <v>19306</v>
      </c>
      <c r="G11781" s="209">
        <v>6716.0642824613597</v>
      </c>
    </row>
    <row r="11782" spans="1:7" x14ac:dyDescent="0.25">
      <c r="A11782" s="1630" t="s">
        <v>19307</v>
      </c>
      <c r="B11782" s="1631" t="s">
        <v>19299</v>
      </c>
      <c r="C11782" s="1591" t="s">
        <v>19049</v>
      </c>
      <c r="D11782" s="1565" t="s">
        <v>19308</v>
      </c>
      <c r="E11782" s="1565" t="s">
        <v>19309</v>
      </c>
      <c r="F11782" s="1565" t="s">
        <v>19309</v>
      </c>
      <c r="G11782" s="209">
        <v>8592.1789552662831</v>
      </c>
    </row>
    <row r="11783" spans="1:7" x14ac:dyDescent="0.25">
      <c r="A11783" s="1630" t="s">
        <v>19310</v>
      </c>
      <c r="B11783" s="1631" t="s">
        <v>19311</v>
      </c>
      <c r="C11783" s="1591" t="s">
        <v>19049</v>
      </c>
      <c r="D11783" s="1565" t="s">
        <v>19312</v>
      </c>
      <c r="E11783" s="1565" t="s">
        <v>19313</v>
      </c>
      <c r="F11783" s="1565" t="s">
        <v>19313</v>
      </c>
      <c r="G11783" s="209">
        <v>11001.66585513129</v>
      </c>
    </row>
    <row r="11784" spans="1:7" x14ac:dyDescent="0.25">
      <c r="A11784" s="1630" t="s">
        <v>19314</v>
      </c>
      <c r="B11784" s="1631" t="s">
        <v>19311</v>
      </c>
      <c r="C11784" s="1591" t="s">
        <v>19049</v>
      </c>
      <c r="D11784" s="1565" t="s">
        <v>19110</v>
      </c>
      <c r="E11784" s="1565" t="s">
        <v>19315</v>
      </c>
      <c r="F11784" s="1565" t="s">
        <v>19315</v>
      </c>
      <c r="G11784" s="209">
        <v>5336.8997249249996</v>
      </c>
    </row>
    <row r="11785" spans="1:7" x14ac:dyDescent="0.25">
      <c r="A11785" s="1630" t="s">
        <v>19316</v>
      </c>
      <c r="B11785" s="1631" t="s">
        <v>19317</v>
      </c>
      <c r="C11785" s="1591" t="s">
        <v>19049</v>
      </c>
      <c r="D11785" s="1635" t="s">
        <v>19318</v>
      </c>
      <c r="E11785" s="1635" t="s">
        <v>19319</v>
      </c>
      <c r="F11785" s="1635" t="s">
        <v>19319</v>
      </c>
      <c r="G11785" s="209">
        <v>12906.66489946587</v>
      </c>
    </row>
    <row r="11786" spans="1:7" x14ac:dyDescent="0.25">
      <c r="A11786" s="1630" t="s">
        <v>19320</v>
      </c>
      <c r="B11786" s="1631" t="s">
        <v>19321</v>
      </c>
      <c r="C11786" s="1591" t="s">
        <v>19049</v>
      </c>
      <c r="D11786" s="1565" t="s">
        <v>19159</v>
      </c>
      <c r="E11786" s="1565" t="s">
        <v>19322</v>
      </c>
      <c r="F11786" s="1565" t="s">
        <v>19322</v>
      </c>
      <c r="G11786" s="209">
        <v>7895.4820740489768</v>
      </c>
    </row>
    <row r="11787" spans="1:7" x14ac:dyDescent="0.25">
      <c r="A11787" s="1630" t="s">
        <v>19323</v>
      </c>
      <c r="B11787" s="1631" t="s">
        <v>19321</v>
      </c>
      <c r="C11787" s="1591" t="s">
        <v>19051</v>
      </c>
      <c r="D11787" s="1565" t="s">
        <v>19159</v>
      </c>
      <c r="E11787" s="1565" t="s">
        <v>19324</v>
      </c>
      <c r="F11787" s="1565" t="s">
        <v>19324</v>
      </c>
      <c r="G11787" s="209">
        <v>15893.454339611217</v>
      </c>
    </row>
    <row r="11788" spans="1:7" x14ac:dyDescent="0.25">
      <c r="A11788" s="1630" t="s">
        <v>19325</v>
      </c>
      <c r="B11788" s="1631" t="s">
        <v>19321</v>
      </c>
      <c r="C11788" s="1591" t="s">
        <v>19051</v>
      </c>
      <c r="D11788" s="1565" t="s">
        <v>19215</v>
      </c>
      <c r="E11788" s="1565" t="s">
        <v>19326</v>
      </c>
      <c r="F11788" s="1565" t="s">
        <v>19326</v>
      </c>
      <c r="G11788" s="209">
        <v>6698.3931122476024</v>
      </c>
    </row>
    <row r="11789" spans="1:7" x14ac:dyDescent="0.25">
      <c r="A11789" s="1630" t="s">
        <v>19327</v>
      </c>
      <c r="B11789" s="1631" t="s">
        <v>19321</v>
      </c>
      <c r="C11789" s="1591" t="s">
        <v>19049</v>
      </c>
      <c r="D11789" s="1565" t="s">
        <v>19328</v>
      </c>
      <c r="E11789" s="1565" t="s">
        <v>19329</v>
      </c>
      <c r="F11789" s="1565" t="s">
        <v>19329</v>
      </c>
      <c r="G11789" s="209">
        <v>12648.602297044519</v>
      </c>
    </row>
    <row r="11790" spans="1:7" x14ac:dyDescent="0.25">
      <c r="A11790" s="1630" t="s">
        <v>19330</v>
      </c>
      <c r="B11790" s="1631" t="s">
        <v>19321</v>
      </c>
      <c r="C11790" s="1591" t="s">
        <v>19049</v>
      </c>
      <c r="D11790" s="1565" t="s">
        <v>19331</v>
      </c>
      <c r="E11790" s="1565" t="s">
        <v>19332</v>
      </c>
      <c r="F11790" s="1565" t="s">
        <v>19332</v>
      </c>
      <c r="G11790" s="209">
        <v>12648.602297044519</v>
      </c>
    </row>
    <row r="11791" spans="1:7" x14ac:dyDescent="0.25">
      <c r="A11791" s="1630" t="s">
        <v>19333</v>
      </c>
      <c r="B11791" s="1631" t="s">
        <v>19321</v>
      </c>
      <c r="C11791" s="1591" t="s">
        <v>19049</v>
      </c>
      <c r="D11791" s="1565" t="s">
        <v>19334</v>
      </c>
      <c r="E11791" s="1565" t="s">
        <v>19335</v>
      </c>
      <c r="F11791" s="1565" t="s">
        <v>19335</v>
      </c>
      <c r="G11791" s="209">
        <v>13163.214796623168</v>
      </c>
    </row>
    <row r="11792" spans="1:7" x14ac:dyDescent="0.25">
      <c r="A11792" s="1630" t="s">
        <v>19336</v>
      </c>
      <c r="B11792" s="1631" t="s">
        <v>19321</v>
      </c>
      <c r="C11792" s="1591" t="s">
        <v>19049</v>
      </c>
      <c r="D11792" s="1565" t="s">
        <v>19337</v>
      </c>
      <c r="E11792" s="1565" t="s">
        <v>19338</v>
      </c>
      <c r="F11792" s="1565" t="s">
        <v>19338</v>
      </c>
      <c r="G11792" s="209">
        <v>7313.5014094591124</v>
      </c>
    </row>
    <row r="11793" spans="1:7" x14ac:dyDescent="0.25">
      <c r="A11793" s="1630" t="s">
        <v>19339</v>
      </c>
      <c r="B11793" s="1631" t="s">
        <v>19321</v>
      </c>
      <c r="C11793" s="1591" t="s">
        <v>19051</v>
      </c>
      <c r="D11793" s="1565" t="s">
        <v>19337</v>
      </c>
      <c r="E11793" s="1565" t="s">
        <v>19338</v>
      </c>
      <c r="F11793" s="1565" t="s">
        <v>19338</v>
      </c>
      <c r="G11793" s="209">
        <v>7898.5681542331986</v>
      </c>
    </row>
    <row r="11794" spans="1:7" x14ac:dyDescent="0.25">
      <c r="A11794" s="1630" t="s">
        <v>19340</v>
      </c>
      <c r="B11794" s="1631" t="s">
        <v>19321</v>
      </c>
      <c r="C11794" s="1591" t="s">
        <v>19049</v>
      </c>
      <c r="D11794" s="1565" t="s">
        <v>19341</v>
      </c>
      <c r="E11794" s="1565" t="s">
        <v>19342</v>
      </c>
      <c r="F11794" s="1565" t="s">
        <v>19342</v>
      </c>
      <c r="G11794" s="209">
        <v>12048.520874063337</v>
      </c>
    </row>
    <row r="11795" spans="1:7" x14ac:dyDescent="0.25">
      <c r="A11795" s="1630" t="s">
        <v>19343</v>
      </c>
      <c r="B11795" s="1631" t="s">
        <v>19321</v>
      </c>
      <c r="C11795" s="1591" t="s">
        <v>19051</v>
      </c>
      <c r="D11795" s="1565" t="s">
        <v>19341</v>
      </c>
      <c r="E11795" s="1565" t="s">
        <v>19344</v>
      </c>
      <c r="F11795" s="1565" t="s">
        <v>19344</v>
      </c>
      <c r="G11795" s="209">
        <v>12048.520874063337</v>
      </c>
    </row>
    <row r="11796" spans="1:7" x14ac:dyDescent="0.25">
      <c r="A11796" s="1630" t="s">
        <v>19345</v>
      </c>
      <c r="B11796" s="1631" t="s">
        <v>19321</v>
      </c>
      <c r="C11796" s="1591" t="s">
        <v>19049</v>
      </c>
      <c r="D11796" s="1565" t="s">
        <v>19346</v>
      </c>
      <c r="E11796" s="1565" t="s">
        <v>19347</v>
      </c>
      <c r="F11796" s="1565" t="s">
        <v>19347</v>
      </c>
      <c r="G11796" s="209">
        <v>15100.325683513534</v>
      </c>
    </row>
    <row r="11797" spans="1:7" x14ac:dyDescent="0.25">
      <c r="A11797" s="1630" t="s">
        <v>19348</v>
      </c>
      <c r="B11797" s="1631" t="s">
        <v>19321</v>
      </c>
      <c r="C11797" s="1591" t="s">
        <v>19049</v>
      </c>
      <c r="D11797" s="1565" t="s">
        <v>19349</v>
      </c>
      <c r="E11797" s="1565" t="s">
        <v>19350</v>
      </c>
      <c r="F11797" s="1565" t="s">
        <v>19350</v>
      </c>
      <c r="G11797" s="209">
        <v>9940.0153361511766</v>
      </c>
    </row>
    <row r="11798" spans="1:7" x14ac:dyDescent="0.25">
      <c r="A11798" s="1630" t="s">
        <v>19351</v>
      </c>
      <c r="B11798" s="1631" t="s">
        <v>19321</v>
      </c>
      <c r="C11798" s="1591" t="s">
        <v>19049</v>
      </c>
      <c r="D11798" s="1565" t="s">
        <v>19352</v>
      </c>
      <c r="E11798" s="1565" t="s">
        <v>19353</v>
      </c>
      <c r="F11798" s="1565" t="s">
        <v>19353</v>
      </c>
      <c r="G11798" s="209">
        <v>10277.503279659422</v>
      </c>
    </row>
    <row r="11799" spans="1:7" x14ac:dyDescent="0.25">
      <c r="A11799" s="1630" t="s">
        <v>19354</v>
      </c>
      <c r="B11799" s="1631" t="s">
        <v>19321</v>
      </c>
      <c r="C11799" s="1591" t="s">
        <v>19049</v>
      </c>
      <c r="D11799" s="1636" t="s">
        <v>19355</v>
      </c>
      <c r="E11799" s="1637" t="s">
        <v>19356</v>
      </c>
      <c r="F11799" s="1638" t="s">
        <v>19356</v>
      </c>
      <c r="G11799" s="209">
        <v>9061.0730411749992</v>
      </c>
    </row>
    <row r="11800" spans="1:7" x14ac:dyDescent="0.25">
      <c r="A11800" s="1639" t="s">
        <v>19357</v>
      </c>
      <c r="B11800" s="1631" t="s">
        <v>19321</v>
      </c>
      <c r="C11800" s="1591" t="s">
        <v>19049</v>
      </c>
      <c r="D11800" s="1632" t="s">
        <v>19358</v>
      </c>
      <c r="E11800" s="1632" t="s">
        <v>19356</v>
      </c>
      <c r="F11800" s="1632" t="s">
        <v>19356</v>
      </c>
      <c r="G11800" s="209">
        <v>16519.845234760291</v>
      </c>
    </row>
    <row r="11801" spans="1:7" x14ac:dyDescent="0.25">
      <c r="A11801" s="1630" t="s">
        <v>19359</v>
      </c>
      <c r="B11801" s="1631" t="s">
        <v>19321</v>
      </c>
      <c r="C11801" s="1591" t="s">
        <v>19051</v>
      </c>
      <c r="D11801" s="1636" t="s">
        <v>19355</v>
      </c>
      <c r="E11801" s="1637" t="s">
        <v>19360</v>
      </c>
      <c r="F11801" s="1638" t="s">
        <v>19360</v>
      </c>
      <c r="G11801" s="209">
        <v>17242.69511376321</v>
      </c>
    </row>
    <row r="11802" spans="1:7" x14ac:dyDescent="0.25">
      <c r="A11802" s="1630" t="s">
        <v>19361</v>
      </c>
      <c r="B11802" s="1631" t="s">
        <v>19321</v>
      </c>
      <c r="C11802" s="1591" t="s">
        <v>19051</v>
      </c>
      <c r="D11802" s="1632" t="s">
        <v>19358</v>
      </c>
      <c r="E11802" s="1632" t="s">
        <v>19360</v>
      </c>
      <c r="F11802" s="1632" t="s">
        <v>19360</v>
      </c>
      <c r="G11802" s="209">
        <v>17242.69511376321</v>
      </c>
    </row>
    <row r="11803" spans="1:7" x14ac:dyDescent="0.25">
      <c r="A11803" s="1630" t="s">
        <v>19362</v>
      </c>
      <c r="B11803" s="1631" t="s">
        <v>19363</v>
      </c>
      <c r="C11803" s="1591" t="s">
        <v>19049</v>
      </c>
      <c r="D11803" s="1565" t="s">
        <v>19364</v>
      </c>
      <c r="E11803" s="1565" t="s">
        <v>19365</v>
      </c>
      <c r="F11803" s="1565" t="s">
        <v>19365</v>
      </c>
      <c r="G11803" s="209">
        <v>10918.397832587525</v>
      </c>
    </row>
    <row r="11804" spans="1:7" x14ac:dyDescent="0.25">
      <c r="A11804" s="1630" t="s">
        <v>19366</v>
      </c>
      <c r="B11804" s="1631" t="s">
        <v>19363</v>
      </c>
      <c r="C11804" s="1591"/>
      <c r="D11804" s="1565" t="s">
        <v>19089</v>
      </c>
      <c r="E11804" s="1565" t="s">
        <v>19367</v>
      </c>
      <c r="F11804" s="1565" t="s">
        <v>19367</v>
      </c>
      <c r="G11804" s="209">
        <v>7856.8736960249989</v>
      </c>
    </row>
    <row r="11805" spans="1:7" x14ac:dyDescent="0.25">
      <c r="A11805" s="1630" t="s">
        <v>19368</v>
      </c>
      <c r="B11805" s="1631" t="s">
        <v>19363</v>
      </c>
      <c r="C11805" s="1591"/>
      <c r="D11805" s="1565" t="s">
        <v>19369</v>
      </c>
      <c r="E11805" s="1565" t="s">
        <v>19370</v>
      </c>
      <c r="F11805" s="1565" t="s">
        <v>19370</v>
      </c>
      <c r="G11805" s="209">
        <v>12201.593756624998</v>
      </c>
    </row>
    <row r="11806" spans="1:7" x14ac:dyDescent="0.25">
      <c r="A11806" s="1630" t="s">
        <v>19371</v>
      </c>
      <c r="B11806" s="1631" t="s">
        <v>19372</v>
      </c>
      <c r="C11806" s="1591"/>
      <c r="D11806" s="1565" t="s">
        <v>19373</v>
      </c>
      <c r="E11806" s="1565" t="s">
        <v>19374</v>
      </c>
      <c r="F11806" s="1565" t="s">
        <v>19374</v>
      </c>
      <c r="G11806" s="209">
        <v>13247.224612499998</v>
      </c>
    </row>
    <row r="11807" spans="1:7" x14ac:dyDescent="0.25">
      <c r="A11807" s="1630" t="s">
        <v>19375</v>
      </c>
      <c r="B11807" s="1631" t="s">
        <v>19372</v>
      </c>
      <c r="C11807" s="1591"/>
      <c r="D11807" s="1565" t="s">
        <v>19376</v>
      </c>
      <c r="E11807" s="1565" t="s">
        <v>19377</v>
      </c>
      <c r="F11807" s="1565" t="s">
        <v>19377</v>
      </c>
      <c r="G11807" s="209">
        <v>15862.117651367402</v>
      </c>
    </row>
    <row r="11808" spans="1:7" x14ac:dyDescent="0.25">
      <c r="A11808" s="1630" t="s">
        <v>19378</v>
      </c>
      <c r="B11808" s="1631" t="s">
        <v>15288</v>
      </c>
      <c r="C11808" s="1591" t="s">
        <v>15014</v>
      </c>
      <c r="D11808" s="1565" t="s">
        <v>15288</v>
      </c>
      <c r="E11808" s="1565" t="s">
        <v>19379</v>
      </c>
      <c r="F11808" s="1565" t="s">
        <v>19379</v>
      </c>
      <c r="G11808" s="209">
        <v>5362.1645665499991</v>
      </c>
    </row>
    <row r="11809" spans="1:7" x14ac:dyDescent="0.25">
      <c r="A11809" s="1630" t="s">
        <v>19380</v>
      </c>
      <c r="B11809" s="1631" t="s">
        <v>15288</v>
      </c>
      <c r="C11809" s="1591" t="s">
        <v>19047</v>
      </c>
      <c r="D11809" s="1565" t="s">
        <v>15288</v>
      </c>
      <c r="E11809" s="1565" t="s">
        <v>19381</v>
      </c>
      <c r="F11809" s="1565" t="s">
        <v>19381</v>
      </c>
      <c r="G11809" s="209">
        <v>5362.1645665499991</v>
      </c>
    </row>
    <row r="11810" spans="1:7" x14ac:dyDescent="0.25">
      <c r="A11810" s="1630" t="s">
        <v>19382</v>
      </c>
      <c r="B11810" s="1631" t="s">
        <v>15288</v>
      </c>
      <c r="C11810" s="1591" t="s">
        <v>19049</v>
      </c>
      <c r="D11810" s="1565" t="s">
        <v>15288</v>
      </c>
      <c r="E11810" s="1565" t="s">
        <v>19383</v>
      </c>
      <c r="F11810" s="1565" t="s">
        <v>19383</v>
      </c>
      <c r="G11810" s="209">
        <v>5362.1645665499991</v>
      </c>
    </row>
    <row r="11811" spans="1:7" x14ac:dyDescent="0.25">
      <c r="A11811" s="1630" t="s">
        <v>19384</v>
      </c>
      <c r="B11811" s="1631" t="s">
        <v>15288</v>
      </c>
      <c r="C11811" s="1591" t="s">
        <v>15014</v>
      </c>
      <c r="D11811" s="1565" t="s">
        <v>19385</v>
      </c>
      <c r="E11811" s="1565" t="s">
        <v>19386</v>
      </c>
      <c r="F11811" s="1565" t="s">
        <v>19386</v>
      </c>
      <c r="G11811" s="209"/>
    </row>
    <row r="11812" spans="1:7" x14ac:dyDescent="0.25">
      <c r="A11812" s="1639" t="s">
        <v>19387</v>
      </c>
      <c r="B11812" s="1631" t="s">
        <v>15288</v>
      </c>
      <c r="C11812" s="1591" t="s">
        <v>19047</v>
      </c>
      <c r="D11812" s="1565" t="s">
        <v>19385</v>
      </c>
      <c r="E11812" s="1565" t="s">
        <v>19388</v>
      </c>
      <c r="F11812" s="1565" t="s">
        <v>19388</v>
      </c>
      <c r="G11812" s="209"/>
    </row>
    <row r="11813" spans="1:7" x14ac:dyDescent="0.25">
      <c r="A11813" s="1639" t="s">
        <v>19389</v>
      </c>
      <c r="B11813" s="1631" t="s">
        <v>15288</v>
      </c>
      <c r="C11813" s="1591" t="s">
        <v>19049</v>
      </c>
      <c r="D11813" s="1565" t="s">
        <v>19385</v>
      </c>
      <c r="E11813" s="1565" t="s">
        <v>19390</v>
      </c>
      <c r="F11813" s="1565" t="s">
        <v>19390</v>
      </c>
      <c r="G11813" s="209"/>
    </row>
    <row r="11814" spans="1:7" x14ac:dyDescent="0.25">
      <c r="A11814" s="1630" t="s">
        <v>19391</v>
      </c>
      <c r="B11814" s="1631" t="s">
        <v>19392</v>
      </c>
      <c r="C11814" s="1591" t="s">
        <v>19049</v>
      </c>
      <c r="D11814" s="1565">
        <v>0.5</v>
      </c>
      <c r="E11814" s="1565" t="s">
        <v>19393</v>
      </c>
      <c r="F11814" s="1565" t="s">
        <v>19393</v>
      </c>
      <c r="G11814" s="209">
        <v>6036.6696005249987</v>
      </c>
    </row>
    <row r="11815" spans="1:7" x14ac:dyDescent="0.25">
      <c r="A11815" s="1630" t="s">
        <v>19394</v>
      </c>
      <c r="B11815" s="1631" t="s">
        <v>19395</v>
      </c>
      <c r="C11815" s="1591" t="s">
        <v>19049</v>
      </c>
      <c r="D11815" s="1565" t="s">
        <v>19396</v>
      </c>
      <c r="E11815" s="1565" t="s">
        <v>19397</v>
      </c>
      <c r="F11815" s="1565" t="s">
        <v>19397</v>
      </c>
      <c r="G11815" s="209">
        <v>7981.172931825</v>
      </c>
    </row>
    <row r="11816" spans="1:7" x14ac:dyDescent="0.25">
      <c r="A11816" s="1630" t="s">
        <v>19398</v>
      </c>
      <c r="B11816" s="1631" t="s">
        <v>19395</v>
      </c>
      <c r="C11816" s="1591" t="s">
        <v>19049</v>
      </c>
      <c r="D11816" s="1565" t="s">
        <v>19399</v>
      </c>
      <c r="E11816" s="1565" t="s">
        <v>19400</v>
      </c>
      <c r="F11816" s="1565" t="s">
        <v>19400</v>
      </c>
      <c r="G11816" s="209">
        <v>7169.7078537749985</v>
      </c>
    </row>
    <row r="11817" spans="1:7" x14ac:dyDescent="0.25">
      <c r="A11817" s="1630" t="s">
        <v>19401</v>
      </c>
      <c r="B11817" s="1631" t="s">
        <v>19395</v>
      </c>
      <c r="C11817" s="1591" t="s">
        <v>19049</v>
      </c>
      <c r="D11817" s="1565" t="s">
        <v>19399</v>
      </c>
      <c r="E11817" s="1565" t="s">
        <v>19400</v>
      </c>
      <c r="F11817" s="1565" t="s">
        <v>19400</v>
      </c>
      <c r="G11817" s="209">
        <v>9570.0994888557252</v>
      </c>
    </row>
    <row r="11818" spans="1:7" x14ac:dyDescent="0.25">
      <c r="A11818" s="1630" t="s">
        <v>19402</v>
      </c>
      <c r="B11818" s="1631" t="s">
        <v>19395</v>
      </c>
      <c r="C11818" s="1591" t="s">
        <v>19049</v>
      </c>
      <c r="D11818" s="1565" t="s">
        <v>19403</v>
      </c>
      <c r="E11818" s="1565" t="s">
        <v>19404</v>
      </c>
      <c r="F11818" s="1565" t="s">
        <v>19404</v>
      </c>
      <c r="G11818" s="209">
        <v>7169.7078537749985</v>
      </c>
    </row>
    <row r="11819" spans="1:7" x14ac:dyDescent="0.25">
      <c r="A11819" s="1630" t="s">
        <v>19405</v>
      </c>
      <c r="B11819" s="1631" t="s">
        <v>19395</v>
      </c>
      <c r="C11819" s="1591" t="s">
        <v>19049</v>
      </c>
      <c r="D11819" s="1565" t="s">
        <v>19133</v>
      </c>
      <c r="E11819" s="1565" t="s">
        <v>19406</v>
      </c>
      <c r="F11819" s="1565" t="s">
        <v>19406</v>
      </c>
      <c r="G11819" s="209">
        <v>5287.8840396749993</v>
      </c>
    </row>
    <row r="11820" spans="1:7" x14ac:dyDescent="0.25">
      <c r="A11820" s="1630" t="s">
        <v>19407</v>
      </c>
      <c r="B11820" s="1631" t="s">
        <v>19395</v>
      </c>
      <c r="C11820" s="1591" t="s">
        <v>19049</v>
      </c>
      <c r="D11820" s="1565" t="s">
        <v>19086</v>
      </c>
      <c r="E11820" s="1565" t="s">
        <v>19408</v>
      </c>
      <c r="F11820" s="1565" t="s">
        <v>19408</v>
      </c>
      <c r="G11820" s="209">
        <v>9615.5527748601653</v>
      </c>
    </row>
    <row r="11821" spans="1:7" x14ac:dyDescent="0.25">
      <c r="A11821" s="1630" t="s">
        <v>19409</v>
      </c>
      <c r="B11821" s="1631" t="s">
        <v>19395</v>
      </c>
      <c r="C11821" s="1591" t="s">
        <v>19049</v>
      </c>
      <c r="D11821" s="1565" t="s">
        <v>19410</v>
      </c>
      <c r="E11821" s="1565" t="s">
        <v>19411</v>
      </c>
      <c r="F11821" s="1565" t="s">
        <v>19411</v>
      </c>
      <c r="G11821" s="209">
        <v>7303.810226624998</v>
      </c>
    </row>
    <row r="11822" spans="1:7" x14ac:dyDescent="0.25">
      <c r="A11822" s="1630" t="s">
        <v>19412</v>
      </c>
      <c r="B11822" s="1631" t="s">
        <v>19395</v>
      </c>
      <c r="C11822" s="1591" t="s">
        <v>19049</v>
      </c>
      <c r="D11822" s="1565" t="s">
        <v>19413</v>
      </c>
      <c r="E11822" s="1565" t="s">
        <v>19414</v>
      </c>
      <c r="F11822" s="1565" t="s">
        <v>19414</v>
      </c>
      <c r="G11822" s="209">
        <v>13035.587273726993</v>
      </c>
    </row>
    <row r="11823" spans="1:7" x14ac:dyDescent="0.25">
      <c r="A11823" s="1634" t="s">
        <v>19415</v>
      </c>
      <c r="B11823" s="1631" t="s">
        <v>19395</v>
      </c>
      <c r="C11823" s="1565" t="s">
        <v>19049</v>
      </c>
      <c r="D11823" s="1565" t="s">
        <v>19086</v>
      </c>
      <c r="E11823" s="1565"/>
      <c r="F11823" s="1565"/>
      <c r="G11823" s="209">
        <v>10016.928402119711</v>
      </c>
    </row>
    <row r="11824" spans="1:7" x14ac:dyDescent="0.25">
      <c r="A11824" s="1634"/>
      <c r="B11824" s="1631" t="s">
        <v>19192</v>
      </c>
      <c r="C11824" s="1565"/>
      <c r="D11824" s="1565"/>
      <c r="E11824" s="1565"/>
      <c r="F11824" s="1565"/>
      <c r="G11824" s="209">
        <v>10016.928402119711</v>
      </c>
    </row>
    <row r="11825" spans="1:7" x14ac:dyDescent="0.25">
      <c r="A11825" s="1630" t="s">
        <v>19416</v>
      </c>
      <c r="B11825" s="1631" t="s">
        <v>19417</v>
      </c>
      <c r="C11825" s="1591" t="s">
        <v>19051</v>
      </c>
      <c r="D11825" s="1565" t="s">
        <v>19418</v>
      </c>
      <c r="E11825" s="1565" t="s">
        <v>19419</v>
      </c>
      <c r="F11825" s="1565" t="s">
        <v>19419</v>
      </c>
      <c r="G11825" s="209">
        <v>12560.988656959089</v>
      </c>
    </row>
    <row r="11826" spans="1:7" x14ac:dyDescent="0.25">
      <c r="A11826" s="1630" t="s">
        <v>19420</v>
      </c>
      <c r="B11826" s="1631" t="s">
        <v>19417</v>
      </c>
      <c r="C11826" s="1591" t="s">
        <v>19051</v>
      </c>
      <c r="D11826" s="1565" t="s">
        <v>19421</v>
      </c>
      <c r="E11826" s="1565" t="s">
        <v>19422</v>
      </c>
      <c r="F11826" s="1565" t="s">
        <v>19422</v>
      </c>
      <c r="G11826" s="209">
        <v>12648.602297044519</v>
      </c>
    </row>
    <row r="11827" spans="1:7" x14ac:dyDescent="0.25">
      <c r="A11827" s="1630" t="s">
        <v>19423</v>
      </c>
      <c r="B11827" s="1631" t="s">
        <v>19417</v>
      </c>
      <c r="C11827" s="1591" t="s">
        <v>19051</v>
      </c>
      <c r="D11827" s="1565" t="s">
        <v>19143</v>
      </c>
      <c r="E11827" s="1565" t="s">
        <v>19424</v>
      </c>
      <c r="F11827" s="1565" t="s">
        <v>19424</v>
      </c>
      <c r="G11827" s="209">
        <v>17624.749041459672</v>
      </c>
    </row>
    <row r="11828" spans="1:7" x14ac:dyDescent="0.25">
      <c r="A11828" s="1630" t="s">
        <v>19425</v>
      </c>
      <c r="B11828" s="1631" t="s">
        <v>19417</v>
      </c>
      <c r="C11828" s="1591" t="s">
        <v>19051</v>
      </c>
      <c r="D11828" s="1565" t="s">
        <v>19095</v>
      </c>
      <c r="E11828" s="1565" t="s">
        <v>19426</v>
      </c>
      <c r="F11828" s="1565" t="s">
        <v>19426</v>
      </c>
      <c r="G11828" s="209">
        <v>17624.749041459672</v>
      </c>
    </row>
    <row r="11829" spans="1:7" x14ac:dyDescent="0.25">
      <c r="A11829" s="1630" t="s">
        <v>19427</v>
      </c>
      <c r="B11829" s="1631" t="s">
        <v>19428</v>
      </c>
      <c r="C11829" s="1591" t="s">
        <v>19049</v>
      </c>
      <c r="D11829" s="1565" t="s">
        <v>19429</v>
      </c>
      <c r="E11829" s="1565" t="s">
        <v>19430</v>
      </c>
      <c r="F11829" s="1565" t="s">
        <v>19430</v>
      </c>
      <c r="G11829" s="209">
        <v>12446.766807749997</v>
      </c>
    </row>
    <row r="11830" spans="1:7" x14ac:dyDescent="0.25">
      <c r="A11830" s="1634" t="s">
        <v>19431</v>
      </c>
      <c r="B11830" s="1631" t="s">
        <v>19428</v>
      </c>
      <c r="C11830" s="1565"/>
      <c r="D11830" s="1565" t="s">
        <v>9512</v>
      </c>
      <c r="E11830" s="1565"/>
      <c r="F11830" s="1565"/>
      <c r="G11830" s="209">
        <v>10526.922718874997</v>
      </c>
    </row>
    <row r="11831" spans="1:7" x14ac:dyDescent="0.25">
      <c r="A11831" s="1634"/>
      <c r="B11831" s="1631" t="s">
        <v>19432</v>
      </c>
      <c r="C11831" s="1565"/>
      <c r="D11831" s="1565"/>
      <c r="E11831" s="1565"/>
      <c r="F11831" s="1565"/>
      <c r="G11831" s="209">
        <v>10526.922718874997</v>
      </c>
    </row>
    <row r="11832" spans="1:7" x14ac:dyDescent="0.25">
      <c r="A11832" s="1634"/>
      <c r="B11832" s="1631" t="s">
        <v>19433</v>
      </c>
      <c r="C11832" s="1565"/>
      <c r="D11832" s="1565"/>
      <c r="E11832" s="1565"/>
      <c r="F11832" s="1565"/>
      <c r="G11832" s="209">
        <v>10526.922718874997</v>
      </c>
    </row>
    <row r="11833" spans="1:7" x14ac:dyDescent="0.25">
      <c r="A11833" s="1630" t="s">
        <v>19434</v>
      </c>
      <c r="B11833" s="1631" t="s">
        <v>19435</v>
      </c>
      <c r="C11833" s="1591" t="s">
        <v>19049</v>
      </c>
      <c r="D11833" s="1565" t="s">
        <v>19436</v>
      </c>
      <c r="E11833" s="1565" t="s">
        <v>19437</v>
      </c>
      <c r="F11833" s="1565" t="s">
        <v>19437</v>
      </c>
      <c r="G11833" s="209">
        <v>11537.993001650642</v>
      </c>
    </row>
    <row r="11834" spans="1:7" x14ac:dyDescent="0.25">
      <c r="A11834" s="1630" t="s">
        <v>19438</v>
      </c>
      <c r="B11834" s="1631" t="s">
        <v>19435</v>
      </c>
      <c r="C11834" s="1591" t="s">
        <v>19049</v>
      </c>
      <c r="D11834" s="1565" t="s">
        <v>19439</v>
      </c>
      <c r="E11834" s="1565" t="s">
        <v>19440</v>
      </c>
      <c r="F11834" s="1565" t="s">
        <v>19440</v>
      </c>
      <c r="G11834" s="209">
        <v>12185.070777302721</v>
      </c>
    </row>
    <row r="11835" spans="1:7" x14ac:dyDescent="0.25">
      <c r="A11835" s="1634" t="s">
        <v>19441</v>
      </c>
      <c r="B11835" s="1631" t="s">
        <v>19442</v>
      </c>
      <c r="C11835" s="1565" t="s">
        <v>19049</v>
      </c>
      <c r="D11835" s="1565" t="s">
        <v>19136</v>
      </c>
      <c r="E11835" s="1565"/>
      <c r="F11835" s="1565"/>
      <c r="G11835" s="209">
        <v>7856.8736960249989</v>
      </c>
    </row>
    <row r="11836" spans="1:7" x14ac:dyDescent="0.25">
      <c r="A11836" s="1634"/>
      <c r="B11836" s="1631" t="s">
        <v>19192</v>
      </c>
      <c r="C11836" s="1565"/>
      <c r="D11836" s="1565"/>
      <c r="E11836" s="1565"/>
      <c r="F11836" s="1565"/>
      <c r="G11836" s="209">
        <v>0</v>
      </c>
    </row>
    <row r="11837" spans="1:7" x14ac:dyDescent="0.25">
      <c r="A11837" s="1634" t="s">
        <v>19443</v>
      </c>
      <c r="B11837" s="1631" t="s">
        <v>19442</v>
      </c>
      <c r="C11837" s="1565" t="s">
        <v>19049</v>
      </c>
      <c r="D11837" s="1565" t="s">
        <v>19089</v>
      </c>
      <c r="E11837" s="1565" t="s">
        <v>19444</v>
      </c>
      <c r="F11837" s="1565" t="s">
        <v>19444</v>
      </c>
      <c r="G11837" s="209">
        <v>13028.467238487143</v>
      </c>
    </row>
    <row r="11838" spans="1:7" x14ac:dyDescent="0.25">
      <c r="A11838" s="1634"/>
      <c r="B11838" s="1631" t="s">
        <v>19192</v>
      </c>
      <c r="C11838" s="1565"/>
      <c r="D11838" s="1565"/>
      <c r="E11838" s="1565"/>
      <c r="F11838" s="1565"/>
      <c r="G11838" s="209">
        <v>0</v>
      </c>
    </row>
    <row r="11839" spans="1:7" x14ac:dyDescent="0.25">
      <c r="A11839" s="1634" t="s">
        <v>19445</v>
      </c>
      <c r="B11839" s="1631" t="s">
        <v>19442</v>
      </c>
      <c r="C11839" s="1565" t="s">
        <v>19049</v>
      </c>
      <c r="D11839" s="1565" t="s">
        <v>19143</v>
      </c>
      <c r="E11839" s="1565" t="s">
        <v>19446</v>
      </c>
      <c r="F11839" s="1565" t="s">
        <v>19446</v>
      </c>
      <c r="G11839" s="209">
        <v>14763.454244352282</v>
      </c>
    </row>
    <row r="11840" spans="1:7" x14ac:dyDescent="0.25">
      <c r="A11840" s="1634"/>
      <c r="B11840" s="1631" t="s">
        <v>19192</v>
      </c>
      <c r="C11840" s="1565"/>
      <c r="D11840" s="1565"/>
      <c r="E11840" s="1565"/>
      <c r="F11840" s="1565"/>
      <c r="G11840" s="209">
        <v>0</v>
      </c>
    </row>
    <row r="11841" spans="1:7" x14ac:dyDescent="0.25">
      <c r="A11841" s="1634" t="s">
        <v>19447</v>
      </c>
      <c r="B11841" s="1631" t="s">
        <v>19442</v>
      </c>
      <c r="C11841" s="1565" t="s">
        <v>19049</v>
      </c>
      <c r="D11841" s="1565" t="s">
        <v>19095</v>
      </c>
      <c r="E11841" s="1565" t="s">
        <v>19448</v>
      </c>
      <c r="F11841" s="1565" t="s">
        <v>19448</v>
      </c>
      <c r="G11841" s="209">
        <v>15173.55992205351</v>
      </c>
    </row>
    <row r="11842" spans="1:7" x14ac:dyDescent="0.25">
      <c r="A11842" s="1634"/>
      <c r="B11842" s="1631" t="s">
        <v>19192</v>
      </c>
      <c r="C11842" s="1565"/>
      <c r="D11842" s="1565"/>
      <c r="E11842" s="1565"/>
      <c r="F11842" s="1565"/>
      <c r="G11842" s="209">
        <v>0</v>
      </c>
    </row>
    <row r="11843" spans="1:7" x14ac:dyDescent="0.25">
      <c r="A11843" s="1630" t="s">
        <v>19449</v>
      </c>
      <c r="B11843" s="1631" t="s">
        <v>19450</v>
      </c>
      <c r="C11843" s="1591" t="s">
        <v>19049</v>
      </c>
      <c r="D11843" s="1565" t="s">
        <v>19451</v>
      </c>
      <c r="E11843" s="1565" t="s">
        <v>19452</v>
      </c>
      <c r="F11843" s="1565" t="s">
        <v>19452</v>
      </c>
      <c r="G11843" s="209">
        <v>11253.318496375141</v>
      </c>
    </row>
    <row r="11844" spans="1:7" x14ac:dyDescent="0.25">
      <c r="A11844" s="1630" t="s">
        <v>19453</v>
      </c>
      <c r="B11844" s="1631" t="s">
        <v>19450</v>
      </c>
      <c r="C11844" s="1591" t="s">
        <v>19047</v>
      </c>
      <c r="D11844" s="1565" t="s">
        <v>19454</v>
      </c>
      <c r="E11844" s="1565" t="s">
        <v>19455</v>
      </c>
      <c r="F11844" s="1565" t="s">
        <v>19455</v>
      </c>
      <c r="G11844" s="209">
        <v>11253.318496375141</v>
      </c>
    </row>
    <row r="11845" spans="1:7" x14ac:dyDescent="0.25">
      <c r="A11845" s="1630" t="s">
        <v>19456</v>
      </c>
      <c r="B11845" s="1631" t="s">
        <v>19450</v>
      </c>
      <c r="C11845" s="1591" t="s">
        <v>19047</v>
      </c>
      <c r="D11845" s="1565" t="s">
        <v>19457</v>
      </c>
      <c r="E11845" s="1565" t="s">
        <v>19458</v>
      </c>
      <c r="F11845" s="1565" t="s">
        <v>19458</v>
      </c>
      <c r="G11845" s="209">
        <v>7731.3186584251598</v>
      </c>
    </row>
    <row r="11846" spans="1:7" x14ac:dyDescent="0.25">
      <c r="A11846" s="1630" t="s">
        <v>19459</v>
      </c>
      <c r="B11846" s="1631" t="s">
        <v>19450</v>
      </c>
      <c r="C11846" s="1591" t="s">
        <v>19047</v>
      </c>
      <c r="D11846" s="1565" t="s">
        <v>19460</v>
      </c>
      <c r="E11846" s="1565" t="s">
        <v>19461</v>
      </c>
      <c r="F11846" s="1565" t="s">
        <v>19461</v>
      </c>
      <c r="G11846" s="209">
        <v>13494.343378950936</v>
      </c>
    </row>
    <row r="11847" spans="1:7" x14ac:dyDescent="0.25">
      <c r="A11847" s="1630" t="s">
        <v>19462</v>
      </c>
      <c r="B11847" s="1631" t="s">
        <v>19450</v>
      </c>
      <c r="C11847" s="1591" t="s">
        <v>19047</v>
      </c>
      <c r="D11847" s="1565" t="s">
        <v>19463</v>
      </c>
      <c r="E11847" s="1565" t="s">
        <v>19464</v>
      </c>
      <c r="F11847" s="1565" t="s">
        <v>19464</v>
      </c>
      <c r="G11847" s="209">
        <v>16991.865507991934</v>
      </c>
    </row>
    <row r="11848" spans="1:7" x14ac:dyDescent="0.25">
      <c r="A11848" s="1630" t="s">
        <v>19465</v>
      </c>
      <c r="B11848" s="1631" t="s">
        <v>19450</v>
      </c>
      <c r="C11848" s="1591" t="s">
        <v>19049</v>
      </c>
      <c r="D11848" s="1565" t="s">
        <v>19466</v>
      </c>
      <c r="E11848" s="1565" t="s">
        <v>19467</v>
      </c>
      <c r="F11848" s="1565" t="s">
        <v>19467</v>
      </c>
      <c r="G11848" s="209">
        <v>11958.047603735353</v>
      </c>
    </row>
    <row r="11849" spans="1:7" x14ac:dyDescent="0.25">
      <c r="A11849" s="1630" t="s">
        <v>19468</v>
      </c>
      <c r="B11849" s="1631" t="s">
        <v>19450</v>
      </c>
      <c r="C11849" s="1591" t="s">
        <v>19049</v>
      </c>
      <c r="D11849" s="1565" t="s">
        <v>19469</v>
      </c>
      <c r="E11849" s="1565" t="s">
        <v>19470</v>
      </c>
      <c r="F11849" s="1565" t="s">
        <v>19470</v>
      </c>
      <c r="G11849" s="209">
        <v>12711.064530610163</v>
      </c>
    </row>
    <row r="11850" spans="1:7" x14ac:dyDescent="0.25">
      <c r="A11850" s="1630" t="s">
        <v>19471</v>
      </c>
      <c r="B11850" s="1631" t="s">
        <v>19450</v>
      </c>
      <c r="C11850" s="1591" t="s">
        <v>19049</v>
      </c>
      <c r="D11850" s="1565" t="s">
        <v>19472</v>
      </c>
      <c r="E11850" s="1565" t="s">
        <v>19473</v>
      </c>
      <c r="F11850" s="1565" t="s">
        <v>19473</v>
      </c>
      <c r="G11850" s="209">
        <v>6106.4586000000008</v>
      </c>
    </row>
    <row r="11851" spans="1:7" x14ac:dyDescent="0.25">
      <c r="A11851" s="1630" t="s">
        <v>19474</v>
      </c>
      <c r="B11851" s="1631" t="s">
        <v>19450</v>
      </c>
      <c r="C11851" s="1591" t="s">
        <v>19047</v>
      </c>
      <c r="D11851" s="1565" t="s">
        <v>19475</v>
      </c>
      <c r="E11851" s="1565" t="s">
        <v>19476</v>
      </c>
      <c r="F11851" s="1565" t="s">
        <v>19476</v>
      </c>
      <c r="G11851" s="209">
        <v>13655.463714226134</v>
      </c>
    </row>
    <row r="11852" spans="1:7" x14ac:dyDescent="0.25">
      <c r="A11852" s="1630" t="s">
        <v>19477</v>
      </c>
      <c r="B11852" s="1631" t="s">
        <v>19450</v>
      </c>
      <c r="C11852" s="1591" t="s">
        <v>19047</v>
      </c>
      <c r="D11852" s="1565" t="s">
        <v>19478</v>
      </c>
      <c r="E11852" s="1565" t="s">
        <v>19479</v>
      </c>
      <c r="F11852" s="1565" t="s">
        <v>19479</v>
      </c>
      <c r="G11852" s="209">
        <v>17108.899641169919</v>
      </c>
    </row>
    <row r="11853" spans="1:7" x14ac:dyDescent="0.25">
      <c r="A11853" s="1630" t="s">
        <v>19480</v>
      </c>
      <c r="B11853" s="1631" t="s">
        <v>19450</v>
      </c>
      <c r="C11853" s="1591" t="s">
        <v>19049</v>
      </c>
      <c r="D11853" s="1565" t="s">
        <v>19481</v>
      </c>
      <c r="E11853" s="1565" t="s">
        <v>19482</v>
      </c>
      <c r="F11853" s="1565" t="s">
        <v>19482</v>
      </c>
      <c r="G11853" s="209">
        <v>17794.796318036813</v>
      </c>
    </row>
    <row r="11854" spans="1:7" x14ac:dyDescent="0.25">
      <c r="A11854" s="1630" t="s">
        <v>19483</v>
      </c>
      <c r="B11854" s="1631" t="s">
        <v>19450</v>
      </c>
      <c r="C11854" s="1591" t="s">
        <v>19047</v>
      </c>
      <c r="D11854" s="1565" t="s">
        <v>19095</v>
      </c>
      <c r="E11854" s="1565" t="s">
        <v>19484</v>
      </c>
      <c r="F11854" s="1565" t="s">
        <v>19484</v>
      </c>
      <c r="G11854" s="209">
        <v>10229.343258036875</v>
      </c>
    </row>
    <row r="11855" spans="1:7" x14ac:dyDescent="0.25">
      <c r="A11855" s="1630" t="s">
        <v>19485</v>
      </c>
      <c r="B11855" s="1631" t="s">
        <v>19450</v>
      </c>
      <c r="C11855" s="1591" t="s">
        <v>19047</v>
      </c>
      <c r="D11855" s="1565" t="s">
        <v>19486</v>
      </c>
      <c r="E11855" s="1565" t="s">
        <v>19487</v>
      </c>
      <c r="F11855" s="1565" t="s">
        <v>19487</v>
      </c>
      <c r="G11855" s="209">
        <v>19394.523522134932</v>
      </c>
    </row>
    <row r="11856" spans="1:7" x14ac:dyDescent="0.25">
      <c r="A11856" s="1630" t="s">
        <v>19488</v>
      </c>
      <c r="B11856" s="1631" t="s">
        <v>19450</v>
      </c>
      <c r="C11856" s="1591" t="s">
        <v>19047</v>
      </c>
      <c r="D11856" s="1565" t="s">
        <v>19489</v>
      </c>
      <c r="E11856" s="1565" t="s">
        <v>19490</v>
      </c>
      <c r="F11856" s="1565" t="s">
        <v>19490</v>
      </c>
      <c r="G11856" s="209">
        <v>17708.043215862293</v>
      </c>
    </row>
    <row r="11857" spans="1:7" x14ac:dyDescent="0.25">
      <c r="A11857" s="1630" t="s">
        <v>19491</v>
      </c>
      <c r="B11857" s="1631" t="s">
        <v>19450</v>
      </c>
      <c r="C11857" s="1591" t="s">
        <v>19049</v>
      </c>
      <c r="D11857" s="1565" t="s">
        <v>19095</v>
      </c>
      <c r="E11857" s="1565" t="s">
        <v>19492</v>
      </c>
      <c r="F11857" s="1565" t="s">
        <v>19492</v>
      </c>
      <c r="G11857" s="209">
        <v>17708.043215862293</v>
      </c>
    </row>
    <row r="11858" spans="1:7" x14ac:dyDescent="0.25">
      <c r="A11858" s="1630" t="s">
        <v>19493</v>
      </c>
      <c r="B11858" s="1631" t="s">
        <v>19450</v>
      </c>
      <c r="C11858" s="1591" t="s">
        <v>19047</v>
      </c>
      <c r="D11858" s="1565" t="s">
        <v>19494</v>
      </c>
      <c r="E11858" s="1565" t="s">
        <v>19495</v>
      </c>
      <c r="F11858" s="1565" t="s">
        <v>19495</v>
      </c>
      <c r="G11858" s="209">
        <v>8266.9325624451576</v>
      </c>
    </row>
    <row r="11859" spans="1:7" x14ac:dyDescent="0.25">
      <c r="A11859" s="1630" t="s">
        <v>19496</v>
      </c>
      <c r="B11859" s="1631" t="s">
        <v>19450</v>
      </c>
      <c r="C11859" s="1591" t="s">
        <v>19047</v>
      </c>
      <c r="D11859" s="1565" t="s">
        <v>19497</v>
      </c>
      <c r="E11859" s="1565" t="s">
        <v>19498</v>
      </c>
      <c r="F11859" s="1565" t="s">
        <v>19498</v>
      </c>
      <c r="G11859" s="209">
        <v>11667.872961259551</v>
      </c>
    </row>
    <row r="11860" spans="1:7" x14ac:dyDescent="0.25">
      <c r="A11860" s="1630" t="s">
        <v>19499</v>
      </c>
      <c r="B11860" s="1631" t="s">
        <v>19450</v>
      </c>
      <c r="C11860" s="1591" t="s">
        <v>19047</v>
      </c>
      <c r="D11860" s="1565" t="s">
        <v>19500</v>
      </c>
      <c r="E11860" s="1565" t="s">
        <v>19501</v>
      </c>
      <c r="F11860" s="1565" t="s">
        <v>19501</v>
      </c>
      <c r="G11860" s="209">
        <v>13688.256869763116</v>
      </c>
    </row>
    <row r="11861" spans="1:7" x14ac:dyDescent="0.25">
      <c r="A11861" s="1630" t="s">
        <v>19502</v>
      </c>
      <c r="B11861" s="1631" t="s">
        <v>19450</v>
      </c>
      <c r="C11861" s="1591" t="s">
        <v>19047</v>
      </c>
      <c r="D11861" s="1565" t="s">
        <v>19503</v>
      </c>
      <c r="E11861" s="1565" t="s">
        <v>19504</v>
      </c>
      <c r="F11861" s="1565" t="s">
        <v>19504</v>
      </c>
      <c r="G11861" s="209">
        <v>11975.636861717911</v>
      </c>
    </row>
    <row r="11862" spans="1:7" x14ac:dyDescent="0.25">
      <c r="A11862" s="1630" t="s">
        <v>19505</v>
      </c>
      <c r="B11862" s="1631" t="s">
        <v>19450</v>
      </c>
      <c r="C11862" s="1591" t="s">
        <v>19049</v>
      </c>
      <c r="D11862" s="1565" t="s">
        <v>19503</v>
      </c>
      <c r="E11862" s="1565" t="s">
        <v>19506</v>
      </c>
      <c r="F11862" s="1565" t="s">
        <v>19506</v>
      </c>
      <c r="G11862" s="209">
        <v>15855.853470267355</v>
      </c>
    </row>
    <row r="11863" spans="1:7" x14ac:dyDescent="0.25">
      <c r="A11863" s="1630" t="s">
        <v>19507</v>
      </c>
      <c r="B11863" s="1631" t="s">
        <v>19450</v>
      </c>
      <c r="C11863" s="1591" t="s">
        <v>19051</v>
      </c>
      <c r="D11863" s="1565" t="s">
        <v>19503</v>
      </c>
      <c r="E11863" s="1565" t="s">
        <v>19508</v>
      </c>
      <c r="F11863" s="1565" t="s">
        <v>19508</v>
      </c>
      <c r="G11863" s="209">
        <v>15855.853470267355</v>
      </c>
    </row>
    <row r="11864" spans="1:7" x14ac:dyDescent="0.25">
      <c r="A11864" s="1630" t="s">
        <v>19509</v>
      </c>
      <c r="B11864" s="1631" t="s">
        <v>19450</v>
      </c>
      <c r="C11864" s="1591" t="s">
        <v>19047</v>
      </c>
      <c r="D11864" s="1565" t="s">
        <v>11751</v>
      </c>
      <c r="E11864" s="1565" t="s">
        <v>19510</v>
      </c>
      <c r="F11864" s="1565" t="s">
        <v>19510</v>
      </c>
      <c r="G11864" s="209">
        <v>7365.618486771984</v>
      </c>
    </row>
    <row r="11865" spans="1:7" x14ac:dyDescent="0.25">
      <c r="A11865" s="1630" t="s">
        <v>19511</v>
      </c>
      <c r="B11865" s="1631" t="s">
        <v>19450</v>
      </c>
      <c r="C11865" s="1591" t="s">
        <v>19047</v>
      </c>
      <c r="D11865" s="1565" t="s">
        <v>11751</v>
      </c>
      <c r="E11865" s="1565"/>
      <c r="F11865" s="1565"/>
      <c r="G11865" s="209">
        <v>7365.618486771984</v>
      </c>
    </row>
    <row r="11866" spans="1:7" x14ac:dyDescent="0.25">
      <c r="A11866" s="1630" t="s">
        <v>19512</v>
      </c>
      <c r="B11866" s="1631" t="s">
        <v>19450</v>
      </c>
      <c r="C11866" s="1591" t="s">
        <v>19047</v>
      </c>
      <c r="D11866" s="1565" t="s">
        <v>19133</v>
      </c>
      <c r="E11866" s="1565" t="s">
        <v>19513</v>
      </c>
      <c r="F11866" s="1565" t="s">
        <v>19513</v>
      </c>
      <c r="G11866" s="209">
        <v>7531.1814208022961</v>
      </c>
    </row>
    <row r="11867" spans="1:7" x14ac:dyDescent="0.25">
      <c r="A11867" s="1630" t="s">
        <v>19514</v>
      </c>
      <c r="B11867" s="1631" t="s">
        <v>19450</v>
      </c>
      <c r="C11867" s="1591" t="s">
        <v>19047</v>
      </c>
      <c r="D11867" s="1565" t="s">
        <v>19312</v>
      </c>
      <c r="E11867" s="1565" t="s">
        <v>19515</v>
      </c>
      <c r="F11867" s="1565" t="s">
        <v>19515</v>
      </c>
      <c r="G11867" s="209">
        <v>10740.810420938717</v>
      </c>
    </row>
    <row r="11868" spans="1:7" x14ac:dyDescent="0.25">
      <c r="A11868" s="1630" t="s">
        <v>19516</v>
      </c>
      <c r="B11868" s="1631" t="s">
        <v>19167</v>
      </c>
      <c r="C11868" s="1591" t="s">
        <v>19051</v>
      </c>
      <c r="D11868" s="1565" t="s">
        <v>19517</v>
      </c>
      <c r="E11868" s="1565" t="s">
        <v>19518</v>
      </c>
      <c r="F11868" s="1565" t="s">
        <v>19518</v>
      </c>
      <c r="G11868" s="209">
        <v>13957.401663685054</v>
      </c>
    </row>
    <row r="11869" spans="1:7" x14ac:dyDescent="0.25">
      <c r="A11869" s="1630" t="s">
        <v>19519</v>
      </c>
      <c r="B11869" s="1631" t="s">
        <v>19167</v>
      </c>
      <c r="C11869" s="1591" t="s">
        <v>19051</v>
      </c>
      <c r="D11869" s="1565" t="s">
        <v>19520</v>
      </c>
      <c r="E11869" s="1565" t="s">
        <v>19521</v>
      </c>
      <c r="F11869" s="1565" t="s">
        <v>19521</v>
      </c>
      <c r="G11869" s="209">
        <v>15171.204763252475</v>
      </c>
    </row>
    <row r="11870" spans="1:7" x14ac:dyDescent="0.25">
      <c r="A11870" s="1630" t="s">
        <v>19522</v>
      </c>
      <c r="B11870" s="1631" t="s">
        <v>19167</v>
      </c>
      <c r="C11870" s="1591" t="s">
        <v>19049</v>
      </c>
      <c r="D11870" s="1565" t="s">
        <v>19523</v>
      </c>
      <c r="E11870" s="1565" t="s">
        <v>19524</v>
      </c>
      <c r="F11870" s="1565" t="s">
        <v>19524</v>
      </c>
      <c r="G11870" s="209">
        <v>11188.52765426308</v>
      </c>
    </row>
    <row r="11871" spans="1:7" x14ac:dyDescent="0.25">
      <c r="A11871" s="1630" t="s">
        <v>19525</v>
      </c>
      <c r="B11871" s="1631" t="s">
        <v>19167</v>
      </c>
      <c r="C11871" s="1591" t="s">
        <v>19049</v>
      </c>
      <c r="D11871" s="1565" t="s">
        <v>19526</v>
      </c>
      <c r="E11871" s="1565" t="s">
        <v>19527</v>
      </c>
      <c r="F11871" s="1565" t="s">
        <v>19527</v>
      </c>
      <c r="G11871" s="209">
        <v>9867.4718345796882</v>
      </c>
    </row>
    <row r="11872" spans="1:7" x14ac:dyDescent="0.25">
      <c r="A11872" s="1630" t="s">
        <v>19528</v>
      </c>
      <c r="B11872" s="1631" t="s">
        <v>19167</v>
      </c>
      <c r="C11872" s="1591" t="s">
        <v>19049</v>
      </c>
      <c r="D11872" s="1565" t="s">
        <v>19529</v>
      </c>
      <c r="E11872" s="1565" t="s">
        <v>19530</v>
      </c>
      <c r="F11872" s="1565" t="s">
        <v>19530</v>
      </c>
      <c r="G11872" s="209">
        <v>11144.529412546239</v>
      </c>
    </row>
    <row r="11873" spans="1:7" x14ac:dyDescent="0.25">
      <c r="A11873" s="1630" t="s">
        <v>19531</v>
      </c>
      <c r="B11873" s="1631" t="s">
        <v>19167</v>
      </c>
      <c r="C11873" s="1591" t="s">
        <v>19049</v>
      </c>
      <c r="D11873" s="1565" t="s">
        <v>19532</v>
      </c>
      <c r="E11873" s="1565" t="s">
        <v>19533</v>
      </c>
      <c r="F11873" s="1565" t="s">
        <v>19533</v>
      </c>
      <c r="G11873" s="209">
        <v>15178.322756453432</v>
      </c>
    </row>
    <row r="11874" spans="1:7" x14ac:dyDescent="0.25">
      <c r="A11874" s="1630" t="s">
        <v>19534</v>
      </c>
      <c r="B11874" s="1631" t="s">
        <v>19167</v>
      </c>
      <c r="C11874" s="1591" t="s">
        <v>19049</v>
      </c>
      <c r="D11874" s="1565" t="s">
        <v>19535</v>
      </c>
      <c r="E11874" s="1565" t="s">
        <v>19536</v>
      </c>
      <c r="F11874" s="1565" t="s">
        <v>19536</v>
      </c>
      <c r="G11874" s="209">
        <v>14458.225048875991</v>
      </c>
    </row>
    <row r="11875" spans="1:7" x14ac:dyDescent="0.25">
      <c r="A11875" s="1630" t="s">
        <v>19537</v>
      </c>
      <c r="B11875" s="1631" t="s">
        <v>19167</v>
      </c>
      <c r="C11875" s="1591" t="s">
        <v>19051</v>
      </c>
      <c r="D11875" s="1565" t="s">
        <v>19538</v>
      </c>
      <c r="E11875" s="1565" t="s">
        <v>19539</v>
      </c>
      <c r="F11875" s="1565" t="s">
        <v>19539</v>
      </c>
      <c r="G11875" s="209">
        <v>14625.744019174537</v>
      </c>
    </row>
    <row r="11876" spans="1:7" x14ac:dyDescent="0.25">
      <c r="A11876" s="1630" t="s">
        <v>19540</v>
      </c>
      <c r="B11876" s="1631" t="s">
        <v>19167</v>
      </c>
      <c r="C11876" s="1591" t="s">
        <v>19051</v>
      </c>
      <c r="D11876" s="1565" t="s">
        <v>19541</v>
      </c>
      <c r="E11876" s="1565" t="s">
        <v>19542</v>
      </c>
      <c r="F11876" s="1565" t="s">
        <v>19542</v>
      </c>
      <c r="G11876" s="209">
        <v>15895.036768272992</v>
      </c>
    </row>
    <row r="11877" spans="1:7" x14ac:dyDescent="0.25">
      <c r="A11877" s="1640" t="s">
        <v>19543</v>
      </c>
      <c r="B11877" s="1631" t="s">
        <v>19167</v>
      </c>
      <c r="C11877" s="1591" t="s">
        <v>19049</v>
      </c>
      <c r="D11877" s="1565" t="s">
        <v>19541</v>
      </c>
      <c r="E11877" s="1565" t="s">
        <v>19542</v>
      </c>
      <c r="F11877" s="1565" t="s">
        <v>19542</v>
      </c>
      <c r="G11877" s="209">
        <v>15895.036768272992</v>
      </c>
    </row>
    <row r="11878" spans="1:7" x14ac:dyDescent="0.25">
      <c r="A11878" s="1630" t="s">
        <v>19544</v>
      </c>
      <c r="B11878" s="1631" t="s">
        <v>19167</v>
      </c>
      <c r="C11878" s="1591" t="s">
        <v>19049</v>
      </c>
      <c r="D11878" s="1565" t="s">
        <v>19545</v>
      </c>
      <c r="E11878" s="1565" t="s">
        <v>19546</v>
      </c>
      <c r="F11878" s="1565" t="s">
        <v>19546</v>
      </c>
      <c r="G11878" s="209">
        <v>14768.848114189706</v>
      </c>
    </row>
    <row r="11879" spans="1:7" x14ac:dyDescent="0.25">
      <c r="A11879" s="1630" t="s">
        <v>19547</v>
      </c>
      <c r="B11879" s="1631" t="s">
        <v>19167</v>
      </c>
      <c r="C11879" s="1591" t="s">
        <v>19049</v>
      </c>
      <c r="D11879" s="1565" t="s">
        <v>19548</v>
      </c>
      <c r="E11879" s="1565" t="s">
        <v>19549</v>
      </c>
      <c r="F11879" s="1565" t="s">
        <v>19549</v>
      </c>
      <c r="G11879" s="209">
        <v>15920.112248262343</v>
      </c>
    </row>
    <row r="11880" spans="1:7" x14ac:dyDescent="0.25">
      <c r="A11880" s="1630" t="s">
        <v>19550</v>
      </c>
      <c r="B11880" s="1631" t="s">
        <v>19167</v>
      </c>
      <c r="C11880" s="1591" t="s">
        <v>19049</v>
      </c>
      <c r="D11880" s="1565" t="s">
        <v>19551</v>
      </c>
      <c r="E11880" s="1565" t="s">
        <v>19552</v>
      </c>
      <c r="F11880" s="1565" t="s">
        <v>19552</v>
      </c>
      <c r="G11880" s="209">
        <v>15823.724081269835</v>
      </c>
    </row>
    <row r="11881" spans="1:7" x14ac:dyDescent="0.25">
      <c r="A11881" s="1630" t="s">
        <v>19553</v>
      </c>
      <c r="B11881" s="1631" t="s">
        <v>19167</v>
      </c>
      <c r="C11881" s="1591" t="s">
        <v>19049</v>
      </c>
      <c r="D11881" s="1565" t="s">
        <v>19554</v>
      </c>
      <c r="E11881" s="1565" t="s">
        <v>19555</v>
      </c>
      <c r="F11881" s="1565" t="s">
        <v>19555</v>
      </c>
      <c r="G11881" s="209">
        <v>8060.2491413582929</v>
      </c>
    </row>
    <row r="11882" spans="1:7" x14ac:dyDescent="0.25">
      <c r="A11882" s="1630" t="s">
        <v>19556</v>
      </c>
      <c r="B11882" s="1631" t="s">
        <v>19167</v>
      </c>
      <c r="C11882" s="1591" t="s">
        <v>19051</v>
      </c>
      <c r="D11882" s="1565" t="s">
        <v>19557</v>
      </c>
      <c r="E11882" s="1565" t="s">
        <v>19558</v>
      </c>
      <c r="F11882" s="1565" t="s">
        <v>19558</v>
      </c>
      <c r="G11882" s="209">
        <v>12816.786636271994</v>
      </c>
    </row>
    <row r="11883" spans="1:7" x14ac:dyDescent="0.25">
      <c r="A11883" s="1630" t="s">
        <v>19559</v>
      </c>
      <c r="B11883" s="1631" t="s">
        <v>19167</v>
      </c>
      <c r="C11883" s="1591" t="s">
        <v>19051</v>
      </c>
      <c r="D11883" s="1565" t="s">
        <v>19560</v>
      </c>
      <c r="E11883" s="1565" t="s">
        <v>19561</v>
      </c>
      <c r="F11883" s="1565" t="s">
        <v>19561</v>
      </c>
      <c r="G11883" s="209">
        <v>15209.174299736786</v>
      </c>
    </row>
    <row r="11884" spans="1:7" x14ac:dyDescent="0.25">
      <c r="A11884" s="1630" t="s">
        <v>19562</v>
      </c>
      <c r="B11884" s="1631" t="s">
        <v>19167</v>
      </c>
      <c r="C11884" s="1591" t="s">
        <v>19051</v>
      </c>
      <c r="D11884" s="1565" t="s">
        <v>19563</v>
      </c>
      <c r="E11884" s="1565" t="s">
        <v>19564</v>
      </c>
      <c r="F11884" s="1565" t="s">
        <v>19564</v>
      </c>
      <c r="G11884" s="209">
        <v>16045.302628474376</v>
      </c>
    </row>
    <row r="11885" spans="1:7" x14ac:dyDescent="0.25">
      <c r="A11885" s="1630" t="s">
        <v>19565</v>
      </c>
      <c r="B11885" s="1631" t="s">
        <v>19167</v>
      </c>
      <c r="C11885" s="1591" t="s">
        <v>19051</v>
      </c>
      <c r="D11885" s="1565" t="s">
        <v>19566</v>
      </c>
      <c r="E11885" s="1565" t="s">
        <v>19567</v>
      </c>
      <c r="F11885" s="1565" t="s">
        <v>19567</v>
      </c>
      <c r="G11885" s="209">
        <v>5979.9019127249649</v>
      </c>
    </row>
    <row r="11886" spans="1:7" x14ac:dyDescent="0.25">
      <c r="A11886" s="1630" t="s">
        <v>19568</v>
      </c>
      <c r="B11886" s="1631" t="s">
        <v>19167</v>
      </c>
      <c r="C11886" s="1591" t="s">
        <v>19051</v>
      </c>
      <c r="D11886" s="1565" t="s">
        <v>19569</v>
      </c>
      <c r="E11886" s="1565" t="s">
        <v>19570</v>
      </c>
      <c r="F11886" s="1565" t="s">
        <v>19570</v>
      </c>
      <c r="G11886" s="209">
        <v>6542.1942516228701</v>
      </c>
    </row>
    <row r="11887" spans="1:7" x14ac:dyDescent="0.25">
      <c r="A11887" s="1630" t="s">
        <v>19571</v>
      </c>
      <c r="B11887" s="1631" t="s">
        <v>19167</v>
      </c>
      <c r="C11887" s="1591" t="s">
        <v>19051</v>
      </c>
      <c r="D11887" s="1565" t="s">
        <v>19572</v>
      </c>
      <c r="E11887" s="1565" t="s">
        <v>19573</v>
      </c>
      <c r="F11887" s="1565" t="s">
        <v>19573</v>
      </c>
      <c r="G11887" s="209">
        <v>7737.163131582146</v>
      </c>
    </row>
    <row r="11888" spans="1:7" x14ac:dyDescent="0.25">
      <c r="A11888" s="1630" t="s">
        <v>19574</v>
      </c>
      <c r="B11888" s="1631" t="s">
        <v>19167</v>
      </c>
      <c r="C11888" s="1591" t="s">
        <v>19051</v>
      </c>
      <c r="D11888" s="1565" t="s">
        <v>19575</v>
      </c>
      <c r="E11888" s="1565" t="s">
        <v>19576</v>
      </c>
      <c r="F11888" s="1565" t="s">
        <v>19576</v>
      </c>
      <c r="G11888" s="209">
        <v>8117.1667114004704</v>
      </c>
    </row>
    <row r="11889" spans="1:7" x14ac:dyDescent="0.25">
      <c r="A11889" s="1630" t="s">
        <v>19577</v>
      </c>
      <c r="B11889" s="1631" t="s">
        <v>19167</v>
      </c>
      <c r="C11889" s="1591" t="s">
        <v>19051</v>
      </c>
      <c r="D11889" s="1565" t="s">
        <v>19421</v>
      </c>
      <c r="E11889" s="1565" t="s">
        <v>19578</v>
      </c>
      <c r="F11889" s="1565" t="s">
        <v>19578</v>
      </c>
      <c r="G11889" s="209">
        <v>8412.9857339363298</v>
      </c>
    </row>
    <row r="11890" spans="1:7" x14ac:dyDescent="0.25">
      <c r="A11890" s="1630" t="s">
        <v>19579</v>
      </c>
      <c r="B11890" s="1631" t="s">
        <v>19167</v>
      </c>
      <c r="C11890" s="1591" t="s">
        <v>19051</v>
      </c>
      <c r="D11890" s="1565" t="s">
        <v>19285</v>
      </c>
      <c r="E11890" s="1565" t="s">
        <v>19580</v>
      </c>
      <c r="F11890" s="1565" t="s">
        <v>19580</v>
      </c>
      <c r="G11890" s="209">
        <v>10313.533868198207</v>
      </c>
    </row>
    <row r="11891" spans="1:7" x14ac:dyDescent="0.25">
      <c r="A11891" s="1630" t="s">
        <v>19581</v>
      </c>
      <c r="B11891" s="1631" t="s">
        <v>19167</v>
      </c>
      <c r="C11891" s="1591" t="s">
        <v>19051</v>
      </c>
      <c r="D11891" s="1565" t="s">
        <v>19421</v>
      </c>
      <c r="E11891" s="1565" t="s">
        <v>19578</v>
      </c>
      <c r="F11891" s="1565" t="s">
        <v>19578</v>
      </c>
      <c r="G11891" s="209">
        <v>10681.041939726474</v>
      </c>
    </row>
    <row r="11892" spans="1:7" x14ac:dyDescent="0.25">
      <c r="A11892" s="1630" t="s">
        <v>19582</v>
      </c>
      <c r="B11892" s="1631" t="s">
        <v>19167</v>
      </c>
      <c r="C11892" s="1591" t="s">
        <v>19051</v>
      </c>
      <c r="D11892" s="1565" t="s">
        <v>19583</v>
      </c>
      <c r="E11892" s="1565" t="s">
        <v>19584</v>
      </c>
      <c r="F11892" s="1565" t="s">
        <v>19584</v>
      </c>
      <c r="G11892" s="209">
        <v>11243.202041817347</v>
      </c>
    </row>
    <row r="11893" spans="1:7" x14ac:dyDescent="0.25">
      <c r="A11893" s="1630" t="s">
        <v>19585</v>
      </c>
      <c r="B11893" s="1631" t="s">
        <v>19167</v>
      </c>
      <c r="C11893" s="1591" t="s">
        <v>19051</v>
      </c>
      <c r="D11893" s="1565" t="s">
        <v>19586</v>
      </c>
      <c r="E11893" s="1565" t="s">
        <v>19587</v>
      </c>
      <c r="F11893" s="1565" t="s">
        <v>19587</v>
      </c>
      <c r="G11893" s="209">
        <v>11714.137570912941</v>
      </c>
    </row>
    <row r="11894" spans="1:7" x14ac:dyDescent="0.25">
      <c r="A11894" s="1630" t="s">
        <v>19588</v>
      </c>
      <c r="B11894" s="1631" t="s">
        <v>19167</v>
      </c>
      <c r="C11894" s="1591" t="s">
        <v>19051</v>
      </c>
      <c r="D11894" s="1565" t="s">
        <v>19589</v>
      </c>
      <c r="E11894" s="1565" t="s">
        <v>19590</v>
      </c>
      <c r="F11894" s="1565" t="s">
        <v>19590</v>
      </c>
      <c r="G11894" s="209">
        <v>12888.040859046176</v>
      </c>
    </row>
    <row r="11895" spans="1:7" x14ac:dyDescent="0.25">
      <c r="A11895" s="1630" t="s">
        <v>19591</v>
      </c>
      <c r="B11895" s="1631" t="s">
        <v>19167</v>
      </c>
      <c r="C11895" s="1591" t="s">
        <v>19051</v>
      </c>
      <c r="D11895" s="1565" t="s">
        <v>19285</v>
      </c>
      <c r="E11895" s="1565" t="s">
        <v>19580</v>
      </c>
      <c r="F11895" s="1565" t="s">
        <v>19580</v>
      </c>
      <c r="G11895" s="209">
        <v>8338.5328619551728</v>
      </c>
    </row>
    <row r="11896" spans="1:7" x14ac:dyDescent="0.25">
      <c r="A11896" s="1630" t="s">
        <v>19592</v>
      </c>
      <c r="B11896" s="1631" t="s">
        <v>19167</v>
      </c>
      <c r="C11896" s="1591" t="s">
        <v>19049</v>
      </c>
      <c r="D11896" s="1565" t="s">
        <v>19593</v>
      </c>
      <c r="E11896" s="1565" t="s">
        <v>19594</v>
      </c>
      <c r="F11896" s="1565" t="s">
        <v>19594</v>
      </c>
      <c r="G11896" s="209">
        <v>6545.1959429938006</v>
      </c>
    </row>
    <row r="11897" spans="1:7" x14ac:dyDescent="0.25">
      <c r="A11897" s="1630" t="s">
        <v>19595</v>
      </c>
      <c r="B11897" s="1631" t="s">
        <v>19167</v>
      </c>
      <c r="C11897" s="1591" t="s">
        <v>19051</v>
      </c>
      <c r="D11897" s="1565" t="s">
        <v>19596</v>
      </c>
      <c r="E11897" s="1565" t="s">
        <v>19597</v>
      </c>
      <c r="F11897" s="1565" t="s">
        <v>19597</v>
      </c>
      <c r="G11897" s="209">
        <v>7323.5137447446341</v>
      </c>
    </row>
    <row r="11898" spans="1:7" x14ac:dyDescent="0.25">
      <c r="A11898" s="1630" t="s">
        <v>19598</v>
      </c>
      <c r="B11898" s="1631" t="s">
        <v>19167</v>
      </c>
      <c r="C11898" s="1591"/>
      <c r="D11898" s="1565" t="s">
        <v>19599</v>
      </c>
      <c r="E11898" s="1565" t="s">
        <v>19600</v>
      </c>
      <c r="F11898" s="1565" t="s">
        <v>19600</v>
      </c>
      <c r="G11898" s="209">
        <v>10963.066139819493</v>
      </c>
    </row>
    <row r="11899" spans="1:7" x14ac:dyDescent="0.25">
      <c r="A11899" s="1630" t="s">
        <v>19601</v>
      </c>
      <c r="B11899" s="1631" t="s">
        <v>19167</v>
      </c>
      <c r="C11899" s="1591" t="s">
        <v>19049</v>
      </c>
      <c r="D11899" s="1565" t="s">
        <v>19602</v>
      </c>
      <c r="E11899" s="1565" t="s">
        <v>19603</v>
      </c>
      <c r="F11899" s="1565" t="s">
        <v>19603</v>
      </c>
      <c r="G11899" s="209">
        <v>6106.4586000000008</v>
      </c>
    </row>
    <row r="11900" spans="1:7" x14ac:dyDescent="0.25">
      <c r="A11900" s="1630" t="s">
        <v>19604</v>
      </c>
      <c r="B11900" s="1631" t="s">
        <v>19605</v>
      </c>
      <c r="C11900" s="1591" t="s">
        <v>19049</v>
      </c>
      <c r="D11900" s="1565" t="s">
        <v>19606</v>
      </c>
      <c r="E11900" s="1565" t="s">
        <v>19607</v>
      </c>
      <c r="F11900" s="1565" t="s">
        <v>19607</v>
      </c>
      <c r="G11900" s="209">
        <v>6106.4586000000008</v>
      </c>
    </row>
    <row r="11901" spans="1:7" x14ac:dyDescent="0.25">
      <c r="A11901" s="1630" t="s">
        <v>19608</v>
      </c>
      <c r="B11901" s="1631" t="s">
        <v>19605</v>
      </c>
      <c r="C11901" s="1591"/>
      <c r="D11901" s="1565" t="s">
        <v>19609</v>
      </c>
      <c r="E11901" s="1565" t="s">
        <v>19610</v>
      </c>
      <c r="F11901" s="1565" t="s">
        <v>19610</v>
      </c>
      <c r="G11901" s="209"/>
    </row>
    <row r="11902" spans="1:7" x14ac:dyDescent="0.25">
      <c r="A11902" s="1630" t="s">
        <v>19611</v>
      </c>
      <c r="B11902" s="1631" t="s">
        <v>19605</v>
      </c>
      <c r="C11902" s="1591"/>
      <c r="D11902" s="1565" t="s">
        <v>19612</v>
      </c>
      <c r="E11902" s="1565" t="s">
        <v>19613</v>
      </c>
      <c r="F11902" s="1565" t="s">
        <v>19613</v>
      </c>
      <c r="G11902" s="209"/>
    </row>
    <row r="11903" spans="1:7" x14ac:dyDescent="0.25">
      <c r="A11903" s="1630" t="s">
        <v>19614</v>
      </c>
      <c r="B11903" s="1631" t="s">
        <v>19605</v>
      </c>
      <c r="C11903" s="1591" t="s">
        <v>19049</v>
      </c>
      <c r="D11903" s="1565" t="s">
        <v>19373</v>
      </c>
      <c r="E11903" s="1565" t="s">
        <v>19615</v>
      </c>
      <c r="F11903" s="1565" t="s">
        <v>19615</v>
      </c>
      <c r="G11903" s="209"/>
    </row>
    <row r="11904" spans="1:7" x14ac:dyDescent="0.25">
      <c r="A11904" s="1634" t="s">
        <v>19616</v>
      </c>
      <c r="B11904" s="1631" t="s">
        <v>19617</v>
      </c>
      <c r="C11904" s="1565" t="s">
        <v>19049</v>
      </c>
      <c r="D11904" s="1565" t="s">
        <v>19618</v>
      </c>
      <c r="E11904" s="1565"/>
      <c r="F11904" s="1565"/>
      <c r="G11904" s="209">
        <v>14783.645025898089</v>
      </c>
    </row>
    <row r="11905" spans="1:7" x14ac:dyDescent="0.25">
      <c r="A11905" s="1634"/>
      <c r="B11905" s="1631" t="s">
        <v>19450</v>
      </c>
      <c r="C11905" s="1565"/>
      <c r="D11905" s="1565"/>
      <c r="E11905" s="1565"/>
      <c r="F11905" s="1565"/>
      <c r="G11905" s="209">
        <v>14783.645025898089</v>
      </c>
    </row>
    <row r="11906" spans="1:7" x14ac:dyDescent="0.25">
      <c r="A11906" s="1630" t="s">
        <v>19619</v>
      </c>
      <c r="B11906" s="1631" t="s">
        <v>19620</v>
      </c>
      <c r="C11906" s="1591" t="s">
        <v>19047</v>
      </c>
      <c r="D11906" s="1565" t="s">
        <v>19312</v>
      </c>
      <c r="E11906" s="1565" t="s">
        <v>19621</v>
      </c>
      <c r="F11906" s="1565" t="s">
        <v>19621</v>
      </c>
      <c r="G11906" s="209">
        <v>13076.767837728137</v>
      </c>
    </row>
    <row r="11907" spans="1:7" x14ac:dyDescent="0.25">
      <c r="A11907" s="1630" t="s">
        <v>19622</v>
      </c>
      <c r="B11907" s="1631" t="s">
        <v>19620</v>
      </c>
      <c r="C11907" s="1591" t="s">
        <v>19047</v>
      </c>
      <c r="D11907" s="1565" t="s">
        <v>19369</v>
      </c>
      <c r="E11907" s="1565" t="s">
        <v>19623</v>
      </c>
      <c r="F11907" s="1565" t="s">
        <v>19623</v>
      </c>
      <c r="G11907" s="209">
        <v>16618.911218177749</v>
      </c>
    </row>
    <row r="11908" spans="1:7" x14ac:dyDescent="0.25">
      <c r="A11908" s="1630" t="s">
        <v>19624</v>
      </c>
      <c r="B11908" s="1631" t="s">
        <v>19620</v>
      </c>
      <c r="C11908" s="1591" t="s">
        <v>19047</v>
      </c>
      <c r="D11908" s="1565" t="s">
        <v>19086</v>
      </c>
      <c r="E11908" s="1565" t="s">
        <v>19625</v>
      </c>
      <c r="F11908" s="1565" t="s">
        <v>19625</v>
      </c>
      <c r="G11908" s="209">
        <v>12400.383294397372</v>
      </c>
    </row>
    <row r="11909" spans="1:7" x14ac:dyDescent="0.25">
      <c r="A11909" s="1630" t="s">
        <v>19626</v>
      </c>
      <c r="B11909" s="1631" t="s">
        <v>19620</v>
      </c>
      <c r="C11909" s="1591" t="s">
        <v>19047</v>
      </c>
      <c r="D11909" s="1565" t="s">
        <v>19130</v>
      </c>
      <c r="E11909" s="1565" t="s">
        <v>19627</v>
      </c>
      <c r="F11909" s="1565" t="s">
        <v>19627</v>
      </c>
      <c r="G11909" s="209">
        <v>12464.775913534129</v>
      </c>
    </row>
    <row r="11910" spans="1:7" x14ac:dyDescent="0.25">
      <c r="A11910" s="1630" t="s">
        <v>19628</v>
      </c>
      <c r="B11910" s="1631" t="s">
        <v>19620</v>
      </c>
      <c r="C11910" s="1591" t="s">
        <v>19047</v>
      </c>
      <c r="D11910" s="1565" t="s">
        <v>19133</v>
      </c>
      <c r="E11910" s="1565" t="s">
        <v>19629</v>
      </c>
      <c r="F11910" s="1565" t="s">
        <v>19629</v>
      </c>
      <c r="G11910" s="209">
        <v>12287.652537175574</v>
      </c>
    </row>
    <row r="11911" spans="1:7" x14ac:dyDescent="0.25">
      <c r="A11911" s="1630" t="s">
        <v>19630</v>
      </c>
      <c r="B11911" s="1631" t="s">
        <v>19631</v>
      </c>
      <c r="C11911" s="1591" t="s">
        <v>19051</v>
      </c>
      <c r="D11911" s="1565" t="s">
        <v>19632</v>
      </c>
      <c r="E11911" s="1565" t="s">
        <v>19633</v>
      </c>
      <c r="F11911" s="1565" t="s">
        <v>19633</v>
      </c>
      <c r="G11911" s="209">
        <v>11253.318496375141</v>
      </c>
    </row>
    <row r="11912" spans="1:7" x14ac:dyDescent="0.25">
      <c r="A11912" s="1630" t="s">
        <v>19634</v>
      </c>
      <c r="B11912" s="1631" t="s">
        <v>19631</v>
      </c>
      <c r="C11912" s="1591" t="s">
        <v>19051</v>
      </c>
      <c r="D11912" s="1565" t="s">
        <v>19635</v>
      </c>
      <c r="E11912" s="1565" t="s">
        <v>19636</v>
      </c>
      <c r="F11912" s="1565" t="s">
        <v>19636</v>
      </c>
      <c r="G11912" s="209">
        <v>13494.343378950936</v>
      </c>
    </row>
    <row r="11913" spans="1:7" x14ac:dyDescent="0.25">
      <c r="A11913" s="1630" t="s">
        <v>19637</v>
      </c>
      <c r="B11913" s="1631" t="s">
        <v>19631</v>
      </c>
      <c r="C11913" s="1591" t="s">
        <v>19049</v>
      </c>
      <c r="D11913" s="1565" t="s">
        <v>19635</v>
      </c>
      <c r="E11913" s="1565" t="s">
        <v>19638</v>
      </c>
      <c r="F11913" s="1565" t="s">
        <v>19638</v>
      </c>
      <c r="G11913" s="209">
        <v>12888.040859046176</v>
      </c>
    </row>
    <row r="11914" spans="1:7" x14ac:dyDescent="0.25">
      <c r="A11914" s="1630" t="s">
        <v>19639</v>
      </c>
      <c r="B11914" s="1631" t="s">
        <v>19631</v>
      </c>
      <c r="C11914" s="1591" t="s">
        <v>19051</v>
      </c>
      <c r="D11914" s="1565" t="s">
        <v>19189</v>
      </c>
      <c r="E11914" s="1565" t="s">
        <v>19640</v>
      </c>
      <c r="F11914" s="1565" t="s">
        <v>19640</v>
      </c>
      <c r="G11914" s="209">
        <v>14640.909549273385</v>
      </c>
    </row>
    <row r="11915" spans="1:7" x14ac:dyDescent="0.25">
      <c r="A11915" s="1630" t="s">
        <v>19641</v>
      </c>
      <c r="B11915" s="1631" t="s">
        <v>19631</v>
      </c>
      <c r="C11915" s="1591"/>
      <c r="D11915" s="1565" t="s">
        <v>19642</v>
      </c>
      <c r="E11915" s="1565" t="s">
        <v>19643</v>
      </c>
      <c r="F11915" s="1565" t="s">
        <v>19643</v>
      </c>
      <c r="G11915" s="209">
        <v>7578.4010999999991</v>
      </c>
    </row>
    <row r="11916" spans="1:7" x14ac:dyDescent="0.25">
      <c r="A11916" s="1630" t="s">
        <v>19644</v>
      </c>
      <c r="B11916" s="1631" t="s">
        <v>19631</v>
      </c>
      <c r="C11916" s="1591"/>
      <c r="D11916" s="1565" t="s">
        <v>19373</v>
      </c>
      <c r="E11916" s="1565" t="s">
        <v>19645</v>
      </c>
      <c r="F11916" s="1565" t="s">
        <v>19645</v>
      </c>
      <c r="G11916" s="209">
        <v>12472.353373949996</v>
      </c>
    </row>
    <row r="11917" spans="1:7" x14ac:dyDescent="0.25">
      <c r="A11917" s="1630" t="s">
        <v>19646</v>
      </c>
      <c r="B11917" s="1631" t="s">
        <v>19647</v>
      </c>
      <c r="C11917" s="1591" t="s">
        <v>19051</v>
      </c>
      <c r="D11917" s="1641"/>
      <c r="E11917" s="1642"/>
      <c r="F11917" s="1643"/>
      <c r="G11917" s="209">
        <v>12883.065289188808</v>
      </c>
    </row>
    <row r="11918" spans="1:7" x14ac:dyDescent="0.25">
      <c r="A11918" s="1630" t="s">
        <v>19648</v>
      </c>
      <c r="B11918" s="1631" t="s">
        <v>19432</v>
      </c>
      <c r="C11918" s="1591" t="s">
        <v>19049</v>
      </c>
      <c r="D11918" s="1565" t="s">
        <v>19369</v>
      </c>
      <c r="E11918" s="1565" t="s">
        <v>19649</v>
      </c>
      <c r="F11918" s="1565" t="s">
        <v>19649</v>
      </c>
      <c r="G11918" s="209">
        <v>6036.6696005249987</v>
      </c>
    </row>
    <row r="11919" spans="1:7" x14ac:dyDescent="0.25">
      <c r="A11919" s="1630" t="s">
        <v>19650</v>
      </c>
      <c r="B11919" s="1631" t="s">
        <v>19651</v>
      </c>
      <c r="C11919" s="1591" t="s">
        <v>19049</v>
      </c>
      <c r="D11919" s="1565" t="s">
        <v>19369</v>
      </c>
      <c r="E11919" s="1565" t="s">
        <v>19652</v>
      </c>
      <c r="F11919" s="1565" t="s">
        <v>19652</v>
      </c>
      <c r="G11919" s="209">
        <v>10882.428374249997</v>
      </c>
    </row>
    <row r="11920" spans="1:7" x14ac:dyDescent="0.25">
      <c r="A11920" s="1630" t="s">
        <v>19653</v>
      </c>
      <c r="B11920" s="1631" t="s">
        <v>19651</v>
      </c>
      <c r="C11920" s="1591" t="s">
        <v>19049</v>
      </c>
      <c r="D11920" s="1565" t="s">
        <v>19654</v>
      </c>
      <c r="E11920" s="1565" t="s">
        <v>19655</v>
      </c>
      <c r="F11920" s="1565" t="s">
        <v>19655</v>
      </c>
      <c r="G11920" s="209">
        <v>12327.690865049999</v>
      </c>
    </row>
    <row r="11921" spans="1:7" x14ac:dyDescent="0.25">
      <c r="A11921" s="1630" t="s">
        <v>19656</v>
      </c>
      <c r="B11921" s="1631" t="s">
        <v>19651</v>
      </c>
      <c r="C11921" s="1591" t="s">
        <v>19049</v>
      </c>
      <c r="D11921" s="1565" t="s">
        <v>19657</v>
      </c>
      <c r="E11921" s="1565" t="s">
        <v>19658</v>
      </c>
      <c r="F11921" s="1565" t="s">
        <v>19658</v>
      </c>
      <c r="G11921" s="209">
        <v>12312.607659974998</v>
      </c>
    </row>
    <row r="11922" spans="1:7" x14ac:dyDescent="0.25">
      <c r="A11922" s="1630" t="s">
        <v>19659</v>
      </c>
      <c r="B11922" s="1631" t="s">
        <v>19651</v>
      </c>
      <c r="C11922" s="1591" t="s">
        <v>19049</v>
      </c>
      <c r="D11922" s="1565" t="s">
        <v>19660</v>
      </c>
      <c r="E11922" s="1565" t="s">
        <v>19661</v>
      </c>
      <c r="F11922" s="1565" t="s">
        <v>19661</v>
      </c>
      <c r="G11922" s="209">
        <v>6474.669221924999</v>
      </c>
    </row>
    <row r="11923" spans="1:7" x14ac:dyDescent="0.25">
      <c r="A11923" s="1634" t="s">
        <v>19662</v>
      </c>
      <c r="B11923" s="1631" t="s">
        <v>19651</v>
      </c>
      <c r="C11923" s="1565" t="s">
        <v>19049</v>
      </c>
      <c r="D11923" s="1565" t="s">
        <v>19663</v>
      </c>
      <c r="E11923" s="1565"/>
      <c r="F11923" s="1565"/>
      <c r="G11923" s="209">
        <v>7856.8736960249989</v>
      </c>
    </row>
    <row r="11924" spans="1:7" ht="15.75" thickBot="1" x14ac:dyDescent="0.3">
      <c r="A11924" s="1644"/>
      <c r="B11924" s="1645" t="s">
        <v>19167</v>
      </c>
      <c r="C11924" s="1646"/>
      <c r="D11924" s="1646"/>
      <c r="E11924" s="1646"/>
      <c r="F11924" s="1646"/>
      <c r="G11924" s="209">
        <v>7856.8736960249989</v>
      </c>
    </row>
    <row r="11925" spans="1:7" ht="19.5" thickBot="1" x14ac:dyDescent="0.3">
      <c r="A11925" s="1598"/>
      <c r="B11925" s="1571" t="s">
        <v>19664</v>
      </c>
      <c r="C11925" s="1572"/>
      <c r="D11925" s="1572"/>
      <c r="E11925" s="1572"/>
      <c r="F11925" s="1572"/>
      <c r="G11925" s="1599">
        <v>0</v>
      </c>
    </row>
    <row r="11926" spans="1:7" ht="15.75" x14ac:dyDescent="0.25">
      <c r="A11926" s="1583" t="s">
        <v>19665</v>
      </c>
      <c r="B11926" s="1584" t="s">
        <v>19666</v>
      </c>
      <c r="C11926" s="1584"/>
      <c r="D11926" s="1584" t="s">
        <v>19667</v>
      </c>
      <c r="E11926" s="1584"/>
      <c r="F11926" s="1584"/>
      <c r="G11926" s="388"/>
    </row>
    <row r="11927" spans="1:7" ht="15.75" x14ac:dyDescent="0.25">
      <c r="A11927" s="1566" t="s">
        <v>19668</v>
      </c>
      <c r="B11927" s="1567" t="s">
        <v>19669</v>
      </c>
      <c r="C11927" s="1567"/>
      <c r="D11927" s="1567" t="s">
        <v>19670</v>
      </c>
      <c r="E11927" s="1567"/>
      <c r="F11927" s="1567"/>
      <c r="G11927" s="392"/>
    </row>
    <row r="11928" spans="1:7" ht="15.75" x14ac:dyDescent="0.25">
      <c r="A11928" s="1566" t="s">
        <v>19671</v>
      </c>
      <c r="B11928" s="1567" t="s">
        <v>19669</v>
      </c>
      <c r="C11928" s="1567"/>
      <c r="D11928" s="1567" t="s">
        <v>19672</v>
      </c>
      <c r="E11928" s="1567"/>
      <c r="F11928" s="1567"/>
      <c r="G11928" s="392"/>
    </row>
    <row r="11929" spans="1:7" ht="15.75" x14ac:dyDescent="0.25">
      <c r="A11929" s="1566" t="s">
        <v>19673</v>
      </c>
      <c r="B11929" s="1567" t="s">
        <v>19669</v>
      </c>
      <c r="C11929" s="1567"/>
      <c r="D11929" s="1567" t="s">
        <v>19674</v>
      </c>
      <c r="E11929" s="1567"/>
      <c r="F11929" s="1567"/>
      <c r="G11929" s="392"/>
    </row>
    <row r="11930" spans="1:7" ht="15.75" x14ac:dyDescent="0.25">
      <c r="A11930" s="1566" t="s">
        <v>19675</v>
      </c>
      <c r="B11930" s="1567" t="s">
        <v>19669</v>
      </c>
      <c r="C11930" s="1567"/>
      <c r="D11930" s="1567" t="s">
        <v>19676</v>
      </c>
      <c r="E11930" s="1567"/>
      <c r="F11930" s="1567"/>
      <c r="G11930" s="392"/>
    </row>
    <row r="11931" spans="1:7" ht="15.75" x14ac:dyDescent="0.25">
      <c r="A11931" s="1566" t="s">
        <v>19677</v>
      </c>
      <c r="B11931" s="1647" t="s">
        <v>19678</v>
      </c>
      <c r="C11931" s="1647"/>
      <c r="D11931" s="1567" t="s">
        <v>19679</v>
      </c>
      <c r="E11931" s="1567"/>
      <c r="F11931" s="1567"/>
      <c r="G11931" s="392"/>
    </row>
    <row r="11932" spans="1:7" ht="15.75" x14ac:dyDescent="0.25">
      <c r="A11932" s="1566" t="s">
        <v>19680</v>
      </c>
      <c r="B11932" s="1567" t="s">
        <v>19681</v>
      </c>
      <c r="C11932" s="1567"/>
      <c r="D11932" s="1647" t="s">
        <v>19682</v>
      </c>
      <c r="E11932" s="1647"/>
      <c r="F11932" s="1647"/>
      <c r="G11932" s="392"/>
    </row>
    <row r="11933" spans="1:7" ht="15.75" x14ac:dyDescent="0.25">
      <c r="A11933" s="1566" t="s">
        <v>19683</v>
      </c>
      <c r="B11933" s="1567" t="s">
        <v>19681</v>
      </c>
      <c r="C11933" s="1567"/>
      <c r="D11933" s="1647" t="s">
        <v>19684</v>
      </c>
      <c r="E11933" s="1647"/>
      <c r="F11933" s="1647"/>
      <c r="G11933" s="392"/>
    </row>
    <row r="11934" spans="1:7" ht="15.75" x14ac:dyDescent="0.25">
      <c r="A11934" s="1566" t="s">
        <v>19685</v>
      </c>
      <c r="B11934" s="1567" t="s">
        <v>19681</v>
      </c>
      <c r="C11934" s="1567"/>
      <c r="D11934" s="1647" t="s">
        <v>19686</v>
      </c>
      <c r="E11934" s="1647"/>
      <c r="F11934" s="1647"/>
      <c r="G11934" s="392"/>
    </row>
    <row r="11935" spans="1:7" ht="16.5" thickBot="1" x14ac:dyDescent="0.3">
      <c r="A11935" s="1574" t="s">
        <v>19687</v>
      </c>
      <c r="B11935" s="1575" t="s">
        <v>19681</v>
      </c>
      <c r="C11935" s="1575"/>
      <c r="D11935" s="1575" t="s">
        <v>19688</v>
      </c>
      <c r="E11935" s="1575"/>
      <c r="F11935" s="1575"/>
      <c r="G11935" s="401"/>
    </row>
    <row r="11936" spans="1:7" ht="19.5" thickBot="1" x14ac:dyDescent="0.3">
      <c r="A11936" s="1598"/>
      <c r="B11936" s="1571" t="s">
        <v>19689</v>
      </c>
      <c r="C11936" s="1572"/>
      <c r="D11936" s="1572"/>
      <c r="E11936" s="1572"/>
      <c r="F11936" s="1572"/>
      <c r="G11936" s="1599">
        <v>0</v>
      </c>
    </row>
    <row r="11937" spans="1:7" ht="15.75" x14ac:dyDescent="0.25">
      <c r="A11937" s="1562" t="s">
        <v>19690</v>
      </c>
      <c r="B11937" s="1563" t="s">
        <v>19192</v>
      </c>
      <c r="C11937" s="1563"/>
      <c r="D11937" s="1563"/>
      <c r="E11937" s="1563" t="s">
        <v>19691</v>
      </c>
      <c r="F11937" s="1563"/>
      <c r="G11937" s="568">
        <v>6633.9625218749989</v>
      </c>
    </row>
    <row r="11938" spans="1:7" ht="15.75" x14ac:dyDescent="0.25">
      <c r="A11938" s="1564" t="s">
        <v>19692</v>
      </c>
      <c r="B11938" s="1565" t="s">
        <v>19192</v>
      </c>
      <c r="C11938" s="1565"/>
      <c r="D11938" s="1565"/>
      <c r="E11938" s="1565" t="s">
        <v>19693</v>
      </c>
      <c r="F11938" s="1565"/>
      <c r="G11938" s="209">
        <v>6633.9625218749989</v>
      </c>
    </row>
    <row r="11939" spans="1:7" ht="15.75" x14ac:dyDescent="0.25">
      <c r="A11939" s="1564" t="s">
        <v>19694</v>
      </c>
      <c r="B11939" s="1565" t="s">
        <v>19192</v>
      </c>
      <c r="C11939" s="1565"/>
      <c r="D11939" s="1565"/>
      <c r="E11939" s="1565" t="s">
        <v>19695</v>
      </c>
      <c r="F11939" s="1565"/>
      <c r="G11939" s="209">
        <v>7518.4908581250002</v>
      </c>
    </row>
    <row r="11940" spans="1:7" ht="15.75" x14ac:dyDescent="0.25">
      <c r="A11940" s="1564" t="s">
        <v>19696</v>
      </c>
      <c r="B11940" s="1565" t="s">
        <v>19192</v>
      </c>
      <c r="C11940" s="1565"/>
      <c r="D11940" s="1565"/>
      <c r="E11940" s="1565" t="s">
        <v>19697</v>
      </c>
      <c r="F11940" s="1565"/>
      <c r="G11940" s="209">
        <v>7518.4908581250002</v>
      </c>
    </row>
    <row r="11941" spans="1:7" ht="15.75" x14ac:dyDescent="0.25">
      <c r="A11941" s="1564" t="s">
        <v>19698</v>
      </c>
      <c r="B11941" s="1565" t="s">
        <v>19699</v>
      </c>
      <c r="C11941" s="1565"/>
      <c r="D11941" s="1565"/>
      <c r="E11941" s="1565" t="s">
        <v>11712</v>
      </c>
      <c r="F11941" s="1565"/>
      <c r="G11941" s="209">
        <v>6457.0568546249997</v>
      </c>
    </row>
    <row r="11942" spans="1:7" ht="15.75" x14ac:dyDescent="0.25">
      <c r="A11942" s="1564" t="s">
        <v>19700</v>
      </c>
      <c r="B11942" s="1565" t="s">
        <v>19699</v>
      </c>
      <c r="C11942" s="1565"/>
      <c r="D11942" s="1565"/>
      <c r="E11942" s="1565" t="s">
        <v>19701</v>
      </c>
      <c r="F11942" s="1565"/>
      <c r="G11942" s="209">
        <v>6457.0568546249997</v>
      </c>
    </row>
    <row r="11943" spans="1:7" ht="15.75" x14ac:dyDescent="0.25">
      <c r="A11943" s="1564" t="s">
        <v>19702</v>
      </c>
      <c r="B11943" s="1565" t="s">
        <v>19703</v>
      </c>
      <c r="C11943" s="1565"/>
      <c r="D11943" s="1565"/>
      <c r="E11943" s="1565" t="s">
        <v>9</v>
      </c>
      <c r="F11943" s="1565"/>
      <c r="G11943" s="209">
        <v>10453.013961519555</v>
      </c>
    </row>
    <row r="11944" spans="1:7" ht="15.75" x14ac:dyDescent="0.25">
      <c r="A11944" s="1564" t="s">
        <v>19704</v>
      </c>
      <c r="B11944" s="1565" t="s">
        <v>19703</v>
      </c>
      <c r="C11944" s="1565"/>
      <c r="D11944" s="1565"/>
      <c r="E11944" s="1565" t="s">
        <v>9</v>
      </c>
      <c r="F11944" s="1565"/>
      <c r="G11944" s="209">
        <v>10453.013961519555</v>
      </c>
    </row>
    <row r="11945" spans="1:7" ht="15.75" x14ac:dyDescent="0.25">
      <c r="A11945" s="1564" t="s">
        <v>19705</v>
      </c>
      <c r="B11945" s="1565" t="s">
        <v>19706</v>
      </c>
      <c r="C11945" s="1565"/>
      <c r="D11945" s="1565"/>
      <c r="E11945" s="1565" t="s">
        <v>11712</v>
      </c>
      <c r="F11945" s="1565"/>
      <c r="G11945" s="209">
        <v>6899.3210227499994</v>
      </c>
    </row>
    <row r="11946" spans="1:7" ht="15.75" x14ac:dyDescent="0.25">
      <c r="A11946" s="1564" t="s">
        <v>19707</v>
      </c>
      <c r="B11946" s="1565" t="s">
        <v>19706</v>
      </c>
      <c r="C11946" s="1565"/>
      <c r="D11946" s="1565"/>
      <c r="E11946" s="1565" t="s">
        <v>19701</v>
      </c>
      <c r="F11946" s="1565"/>
      <c r="G11946" s="209">
        <v>6899.3210227499994</v>
      </c>
    </row>
    <row r="11947" spans="1:7" ht="15.75" x14ac:dyDescent="0.25">
      <c r="A11947" s="1564" t="s">
        <v>19708</v>
      </c>
      <c r="B11947" s="1565" t="s">
        <v>19167</v>
      </c>
      <c r="C11947" s="1565"/>
      <c r="D11947" s="1565"/>
      <c r="E11947" s="1565" t="s">
        <v>19691</v>
      </c>
      <c r="F11947" s="1565"/>
      <c r="G11947" s="209">
        <v>6368.6040209999983</v>
      </c>
    </row>
    <row r="11948" spans="1:7" ht="15.75" x14ac:dyDescent="0.25">
      <c r="A11948" s="1564" t="s">
        <v>19709</v>
      </c>
      <c r="B11948" s="1565" t="s">
        <v>19167</v>
      </c>
      <c r="C11948" s="1565"/>
      <c r="D11948" s="1565"/>
      <c r="E11948" s="1565" t="s">
        <v>19693</v>
      </c>
      <c r="F11948" s="1565"/>
      <c r="G11948" s="209">
        <v>6368.6040209999983</v>
      </c>
    </row>
    <row r="11949" spans="1:7" ht="15.75" x14ac:dyDescent="0.25">
      <c r="A11949" s="1564" t="s">
        <v>19710</v>
      </c>
      <c r="B11949" s="1565" t="s">
        <v>19167</v>
      </c>
      <c r="C11949" s="1565"/>
      <c r="D11949" s="1565"/>
      <c r="E11949" s="1565" t="s">
        <v>19711</v>
      </c>
      <c r="F11949" s="1565"/>
      <c r="G11949" s="209">
        <v>6545.5096882499993</v>
      </c>
    </row>
    <row r="11950" spans="1:7" ht="15.75" x14ac:dyDescent="0.25">
      <c r="A11950" s="1564" t="s">
        <v>19712</v>
      </c>
      <c r="B11950" s="1565" t="s">
        <v>19167</v>
      </c>
      <c r="C11950" s="1565"/>
      <c r="D11950" s="1565"/>
      <c r="E11950" s="1565" t="s">
        <v>19713</v>
      </c>
      <c r="F11950" s="1565"/>
      <c r="G11950" s="209">
        <v>6545.5096882499993</v>
      </c>
    </row>
    <row r="11951" spans="1:7" ht="15.75" x14ac:dyDescent="0.25">
      <c r="A11951" s="1564" t="s">
        <v>19714</v>
      </c>
      <c r="B11951" s="1565" t="s">
        <v>19167</v>
      </c>
      <c r="C11951" s="1565"/>
      <c r="D11951" s="1565"/>
      <c r="E11951" s="1565" t="s">
        <v>19695</v>
      </c>
      <c r="F11951" s="1565"/>
      <c r="G11951" s="209">
        <v>6899.3210227499994</v>
      </c>
    </row>
    <row r="11952" spans="1:7" ht="15.75" x14ac:dyDescent="0.25">
      <c r="A11952" s="1564" t="s">
        <v>19715</v>
      </c>
      <c r="B11952" s="1565" t="s">
        <v>19167</v>
      </c>
      <c r="C11952" s="1565"/>
      <c r="D11952" s="1565"/>
      <c r="E11952" s="1565" t="s">
        <v>19697</v>
      </c>
      <c r="F11952" s="1565"/>
      <c r="G11952" s="209">
        <v>6899.3210227499994</v>
      </c>
    </row>
    <row r="11953" spans="1:7" ht="15.75" x14ac:dyDescent="0.25">
      <c r="A11953" s="1564" t="s">
        <v>19716</v>
      </c>
      <c r="B11953" s="1565" t="s">
        <v>19631</v>
      </c>
      <c r="C11953" s="1565"/>
      <c r="D11953" s="1565"/>
      <c r="E11953" s="1565" t="s">
        <v>11712</v>
      </c>
      <c r="F11953" s="1565"/>
      <c r="G11953" s="209">
        <v>6368.6040209999983</v>
      </c>
    </row>
    <row r="11954" spans="1:7" ht="15.75" x14ac:dyDescent="0.25">
      <c r="A11954" s="1564" t="s">
        <v>19717</v>
      </c>
      <c r="B11954" s="1565" t="s">
        <v>19631</v>
      </c>
      <c r="C11954" s="1565"/>
      <c r="D11954" s="1565"/>
      <c r="E11954" s="1565" t="s">
        <v>19701</v>
      </c>
      <c r="F11954" s="1565"/>
      <c r="G11954" s="209">
        <v>6368.6040209999983</v>
      </c>
    </row>
    <row r="11955" spans="1:7" ht="15.75" x14ac:dyDescent="0.25">
      <c r="A11955" s="1564" t="s">
        <v>19718</v>
      </c>
      <c r="B11955" s="1565" t="s">
        <v>19631</v>
      </c>
      <c r="C11955" s="1565"/>
      <c r="D11955" s="1565"/>
      <c r="E11955" s="1565" t="s">
        <v>19719</v>
      </c>
      <c r="F11955" s="1565"/>
      <c r="G11955" s="209">
        <v>7606.9436917499988</v>
      </c>
    </row>
    <row r="11956" spans="1:7" ht="15.75" x14ac:dyDescent="0.25">
      <c r="A11956" s="1564" t="s">
        <v>19720</v>
      </c>
      <c r="B11956" s="1565" t="s">
        <v>19631</v>
      </c>
      <c r="C11956" s="1565"/>
      <c r="D11956" s="1565"/>
      <c r="E11956" s="1565" t="s">
        <v>19721</v>
      </c>
      <c r="F11956" s="1565"/>
      <c r="G11956" s="209">
        <v>7606.9436917499988</v>
      </c>
    </row>
    <row r="11957" spans="1:7" ht="15.75" x14ac:dyDescent="0.25">
      <c r="A11957" s="1564" t="s">
        <v>19722</v>
      </c>
      <c r="B11957" s="1565" t="s">
        <v>19723</v>
      </c>
      <c r="C11957" s="1565"/>
      <c r="D11957" s="1565"/>
      <c r="E11957" s="1565" t="s">
        <v>11712</v>
      </c>
      <c r="F11957" s="1565"/>
      <c r="G11957" s="209">
        <v>6899.3210227499994</v>
      </c>
    </row>
    <row r="11958" spans="1:7" ht="15.75" x14ac:dyDescent="0.25">
      <c r="A11958" s="1564" t="s">
        <v>19724</v>
      </c>
      <c r="B11958" s="1565" t="s">
        <v>19723</v>
      </c>
      <c r="C11958" s="1565"/>
      <c r="D11958" s="1565"/>
      <c r="E11958" s="1565" t="s">
        <v>19701</v>
      </c>
      <c r="F11958" s="1565"/>
      <c r="G11958" s="209">
        <v>6899.3210227499994</v>
      </c>
    </row>
    <row r="11959" spans="1:7" ht="15.75" x14ac:dyDescent="0.25">
      <c r="A11959" s="1564" t="s">
        <v>19725</v>
      </c>
      <c r="B11959" s="1565" t="s">
        <v>9840</v>
      </c>
      <c r="C11959" s="1565"/>
      <c r="D11959" s="1565"/>
      <c r="E11959" s="1565" t="s">
        <v>11712</v>
      </c>
      <c r="F11959" s="1565"/>
      <c r="G11959" s="209">
        <v>6368.6040209999983</v>
      </c>
    </row>
    <row r="11960" spans="1:7" ht="16.5" thickBot="1" x14ac:dyDescent="0.3">
      <c r="A11960" s="1578" t="s">
        <v>19726</v>
      </c>
      <c r="B11960" s="1579" t="s">
        <v>9840</v>
      </c>
      <c r="C11960" s="1579"/>
      <c r="D11960" s="1579"/>
      <c r="E11960" s="1579" t="s">
        <v>19701</v>
      </c>
      <c r="F11960" s="1579"/>
      <c r="G11960" s="1580">
        <v>6368.6040209999983</v>
      </c>
    </row>
    <row r="11961" spans="1:7" ht="19.5" thickBot="1" x14ac:dyDescent="0.3">
      <c r="A11961" s="1598"/>
      <c r="B11961" s="1571" t="s">
        <v>19727</v>
      </c>
      <c r="C11961" s="1572"/>
      <c r="D11961" s="1572"/>
      <c r="E11961" s="1572"/>
      <c r="F11961" s="1572"/>
      <c r="G11961" s="1599">
        <v>0</v>
      </c>
    </row>
    <row r="11962" spans="1:7" ht="15.75" x14ac:dyDescent="0.25">
      <c r="A11962" s="1648" t="s">
        <v>19728</v>
      </c>
      <c r="B11962" s="1649" t="s">
        <v>19729</v>
      </c>
      <c r="C11962" s="1649"/>
      <c r="D11962" s="1649"/>
      <c r="E11962" s="1649"/>
      <c r="F11962" s="1649"/>
      <c r="G11962" s="1650">
        <v>4031.4194452593742</v>
      </c>
    </row>
    <row r="11963" spans="1:7" ht="15.75" x14ac:dyDescent="0.25">
      <c r="A11963" s="1651" t="s">
        <v>19730</v>
      </c>
      <c r="B11963" s="1652" t="s">
        <v>19731</v>
      </c>
      <c r="C11963" s="1652"/>
      <c r="D11963" s="1652"/>
      <c r="E11963" s="1652"/>
      <c r="F11963" s="1652"/>
      <c r="G11963" s="417">
        <v>2773.8121612499995</v>
      </c>
    </row>
    <row r="11964" spans="1:7" ht="15.75" x14ac:dyDescent="0.25">
      <c r="A11964" s="1651" t="s">
        <v>19732</v>
      </c>
      <c r="B11964" s="1652" t="s">
        <v>19733</v>
      </c>
      <c r="C11964" s="1652"/>
      <c r="D11964" s="1652"/>
      <c r="E11964" s="1652"/>
      <c r="F11964" s="1652"/>
      <c r="G11964" s="417">
        <v>4204.7202320906244</v>
      </c>
    </row>
    <row r="11965" spans="1:7" ht="16.5" thickBot="1" x14ac:dyDescent="0.3">
      <c r="A11965" s="1653" t="s">
        <v>19734</v>
      </c>
      <c r="B11965" s="1654" t="s">
        <v>19735</v>
      </c>
      <c r="C11965" s="1654"/>
      <c r="D11965" s="1654"/>
      <c r="E11965" s="1654"/>
      <c r="F11965" s="1654"/>
      <c r="G11965" s="1655">
        <v>2861.6287219406245</v>
      </c>
    </row>
    <row r="11966" spans="1:7" ht="19.5" thickBot="1" x14ac:dyDescent="0.3">
      <c r="A11966" s="1598"/>
      <c r="B11966" s="1656" t="s">
        <v>19736</v>
      </c>
      <c r="C11966" s="1657"/>
      <c r="D11966" s="1657"/>
      <c r="E11966" s="1657"/>
      <c r="F11966" s="1657"/>
      <c r="G11966" s="1599">
        <v>0</v>
      </c>
    </row>
    <row r="11967" spans="1:7" ht="15.75" x14ac:dyDescent="0.25">
      <c r="A11967" s="1583" t="s">
        <v>19737</v>
      </c>
      <c r="B11967" s="1658" t="s">
        <v>19738</v>
      </c>
      <c r="C11967" s="1658"/>
      <c r="D11967" s="1658"/>
      <c r="E11967" s="1658"/>
      <c r="F11967" s="1658"/>
      <c r="G11967" s="388">
        <v>178.53749999999999</v>
      </c>
    </row>
    <row r="11968" spans="1:7" ht="15.75" x14ac:dyDescent="0.25">
      <c r="A11968" s="1566" t="s">
        <v>19739</v>
      </c>
      <c r="B11968" s="1618" t="s">
        <v>19740</v>
      </c>
      <c r="C11968" s="1618"/>
      <c r="D11968" s="1618"/>
      <c r="E11968" s="1618"/>
      <c r="F11968" s="1618"/>
      <c r="G11968" s="392">
        <v>207.1035</v>
      </c>
    </row>
    <row r="11969" spans="1:7" ht="16.5" thickBot="1" x14ac:dyDescent="0.3">
      <c r="A11969" s="1574" t="s">
        <v>19741</v>
      </c>
      <c r="B11969" s="1659" t="s">
        <v>19742</v>
      </c>
      <c r="C11969" s="1659"/>
      <c r="D11969" s="1659"/>
      <c r="E11969" s="1659"/>
      <c r="F11969" s="1659"/>
      <c r="G11969" s="401">
        <v>244.00124999999997</v>
      </c>
    </row>
    <row r="11970" spans="1:7" ht="19.5" thickBot="1" x14ac:dyDescent="0.3">
      <c r="A11970" s="1576"/>
      <c r="B11970" s="1660" t="s">
        <v>19743</v>
      </c>
      <c r="C11970" s="1661"/>
      <c r="D11970" s="1661"/>
      <c r="E11970" s="1661"/>
      <c r="F11970" s="1661"/>
      <c r="G11970" s="1577">
        <v>0</v>
      </c>
    </row>
    <row r="11971" spans="1:7" ht="15.75" x14ac:dyDescent="0.25">
      <c r="A11971" s="1562" t="s">
        <v>19744</v>
      </c>
      <c r="B11971" s="1614" t="s">
        <v>19745</v>
      </c>
      <c r="C11971" s="1614"/>
      <c r="D11971" s="1614"/>
      <c r="E11971" s="1614"/>
      <c r="F11971" s="1614"/>
      <c r="G11971" s="568">
        <v>7034.0799374999988</v>
      </c>
    </row>
    <row r="11972" spans="1:7" ht="15.75" x14ac:dyDescent="0.25">
      <c r="A11972" s="1564" t="s">
        <v>19746</v>
      </c>
      <c r="B11972" s="1615" t="s">
        <v>19747</v>
      </c>
      <c r="C11972" s="1615"/>
      <c r="D11972" s="1615"/>
      <c r="E11972" s="1615"/>
      <c r="F11972" s="1615"/>
      <c r="G11972" s="209">
        <v>3200.1321371250001</v>
      </c>
    </row>
    <row r="11973" spans="1:7" ht="15.75" x14ac:dyDescent="0.25">
      <c r="A11973" s="1564" t="s">
        <v>19748</v>
      </c>
      <c r="B11973" s="1615" t="s">
        <v>13644</v>
      </c>
      <c r="C11973" s="1615"/>
      <c r="D11973" s="1615"/>
      <c r="E11973" s="1615"/>
      <c r="F11973" s="1615"/>
      <c r="G11973" s="209">
        <v>2716.6670684999995</v>
      </c>
    </row>
    <row r="11974" spans="1:7" ht="15.75" x14ac:dyDescent="0.25">
      <c r="A11974" s="1564" t="s">
        <v>19749</v>
      </c>
      <c r="B11974" s="1615" t="s">
        <v>19750</v>
      </c>
      <c r="C11974" s="1615"/>
      <c r="D11974" s="1615"/>
      <c r="E11974" s="1615"/>
      <c r="F11974" s="1615"/>
      <c r="G11974" s="209">
        <v>4163.2282807499996</v>
      </c>
    </row>
    <row r="11975" spans="1:7" ht="16.5" thickBot="1" x14ac:dyDescent="0.3">
      <c r="A11975" s="1662" t="s">
        <v>19751</v>
      </c>
      <c r="B11975" s="1663" t="s">
        <v>19752</v>
      </c>
      <c r="C11975" s="1663"/>
      <c r="D11975" s="1663"/>
      <c r="E11975" s="1663"/>
      <c r="F11975" s="1663"/>
      <c r="G11975" s="1664">
        <v>5536.6686663749997</v>
      </c>
    </row>
    <row r="11976" spans="1:7" ht="19.5" thickBot="1" x14ac:dyDescent="0.3">
      <c r="A11976" s="1570"/>
      <c r="B11976" s="1571" t="s">
        <v>19753</v>
      </c>
      <c r="C11976" s="1572"/>
      <c r="D11976" s="1572"/>
      <c r="E11976" s="1572"/>
      <c r="F11976" s="1572"/>
      <c r="G11976" s="1573">
        <v>0</v>
      </c>
    </row>
    <row r="11977" spans="1:7" ht="15.75" x14ac:dyDescent="0.25">
      <c r="A11977" s="1566" t="s">
        <v>19754</v>
      </c>
      <c r="B11977" s="1618" t="s">
        <v>19755</v>
      </c>
      <c r="C11977" s="1618"/>
      <c r="D11977" s="1618"/>
      <c r="E11977" s="1618"/>
      <c r="F11977" s="1618"/>
      <c r="G11977" s="399" t="s">
        <v>21</v>
      </c>
    </row>
    <row r="11978" spans="1:7" ht="15.75" x14ac:dyDescent="0.25">
      <c r="A11978" s="1566" t="s">
        <v>19756</v>
      </c>
      <c r="B11978" s="1618" t="s">
        <v>19757</v>
      </c>
      <c r="C11978" s="1618"/>
      <c r="D11978" s="1618"/>
      <c r="E11978" s="1618"/>
      <c r="F11978" s="1618"/>
      <c r="G11978" s="399" t="s">
        <v>21</v>
      </c>
    </row>
    <row r="11979" spans="1:7" ht="16.5" thickBot="1" x14ac:dyDescent="0.3">
      <c r="A11979" s="1568" t="s">
        <v>19758</v>
      </c>
      <c r="B11979" s="1665" t="s">
        <v>19759</v>
      </c>
      <c r="C11979" s="1665"/>
      <c r="D11979" s="1665"/>
      <c r="E11979" s="1665"/>
      <c r="F11979" s="1665"/>
      <c r="G11979" s="1666" t="s">
        <v>21</v>
      </c>
    </row>
    <row r="11980" spans="1:7" ht="19.5" thickBot="1" x14ac:dyDescent="0.3">
      <c r="A11980" s="1570"/>
      <c r="B11980" s="1571" t="s">
        <v>19760</v>
      </c>
      <c r="C11980" s="1572"/>
      <c r="D11980" s="1572"/>
      <c r="E11980" s="1572"/>
      <c r="F11980" s="1572"/>
      <c r="G11980" s="1573">
        <v>0</v>
      </c>
    </row>
    <row r="11981" spans="1:7" ht="15.75" x14ac:dyDescent="0.25">
      <c r="A11981" s="1566" t="s">
        <v>19761</v>
      </c>
      <c r="B11981" s="1618" t="s">
        <v>19762</v>
      </c>
      <c r="C11981" s="1618"/>
      <c r="D11981" s="1618"/>
      <c r="E11981" s="1618"/>
      <c r="F11981" s="1618"/>
      <c r="G11981" s="399" t="s">
        <v>21</v>
      </c>
    </row>
    <row r="11982" spans="1:7" ht="15.75" x14ac:dyDescent="0.25">
      <c r="A11982" s="1566" t="s">
        <v>19763</v>
      </c>
      <c r="B11982" s="1618" t="s">
        <v>19764</v>
      </c>
      <c r="C11982" s="1618"/>
      <c r="D11982" s="1618"/>
      <c r="E11982" s="1618"/>
      <c r="F11982" s="1618"/>
      <c r="G11982" s="399" t="s">
        <v>21</v>
      </c>
    </row>
    <row r="11983" spans="1:7" ht="15.75" x14ac:dyDescent="0.25">
      <c r="A11983" s="1566" t="s">
        <v>19765</v>
      </c>
      <c r="B11983" s="1618" t="s">
        <v>19766</v>
      </c>
      <c r="C11983" s="1618"/>
      <c r="D11983" s="1618"/>
      <c r="E11983" s="1618"/>
      <c r="F11983" s="1618"/>
      <c r="G11983" s="399" t="s">
        <v>21</v>
      </c>
    </row>
    <row r="11984" spans="1:7" ht="19.5" thickBot="1" x14ac:dyDescent="0.3">
      <c r="A11984" s="1585"/>
      <c r="B11984" s="1667" t="s">
        <v>19767</v>
      </c>
      <c r="C11984" s="1667"/>
      <c r="D11984" s="1667"/>
      <c r="E11984" s="1667"/>
      <c r="F11984" s="1667"/>
      <c r="G11984" s="1586">
        <v>0</v>
      </c>
    </row>
    <row r="11985" spans="1:7" ht="15.75" x14ac:dyDescent="0.25">
      <c r="A11985" s="1564" t="s">
        <v>19768</v>
      </c>
      <c r="B11985" s="1615" t="s">
        <v>19769</v>
      </c>
      <c r="C11985" s="1615"/>
      <c r="D11985" s="1615"/>
      <c r="E11985" s="1615"/>
      <c r="F11985" s="1615"/>
      <c r="G11985" s="1633">
        <v>884.8318499999998</v>
      </c>
    </row>
    <row r="11986" spans="1:7" ht="16.5" thickBot="1" x14ac:dyDescent="0.3">
      <c r="A11986" s="1564" t="s">
        <v>19770</v>
      </c>
      <c r="B11986" s="1615" t="s">
        <v>19771</v>
      </c>
      <c r="C11986" s="1615"/>
      <c r="D11986" s="1615"/>
      <c r="E11986" s="1615"/>
      <c r="F11986" s="1615"/>
      <c r="G11986" s="1633">
        <v>1234.7653499999997</v>
      </c>
    </row>
    <row r="11987" spans="1:7" ht="24.75" thickBot="1" x14ac:dyDescent="0.3">
      <c r="A11987" s="1587"/>
      <c r="B11987" s="1588" t="s">
        <v>19772</v>
      </c>
      <c r="C11987" s="1589"/>
      <c r="D11987" s="1589"/>
      <c r="E11987" s="1589"/>
      <c r="F11987" s="1589"/>
      <c r="G11987" s="1573">
        <v>0</v>
      </c>
    </row>
    <row r="11988" spans="1:7" ht="19.5" thickBot="1" x14ac:dyDescent="0.3">
      <c r="A11988" s="1585"/>
      <c r="B11988" s="1571" t="s">
        <v>22451</v>
      </c>
      <c r="C11988" s="1572"/>
      <c r="D11988" s="1572"/>
      <c r="E11988" s="1572"/>
      <c r="F11988" s="1572"/>
      <c r="G11988" s="1586">
        <v>0</v>
      </c>
    </row>
    <row r="11989" spans="1:7" ht="15.75" x14ac:dyDescent="0.25">
      <c r="A11989" s="1616" t="s">
        <v>22452</v>
      </c>
      <c r="B11989" s="1617" t="s">
        <v>22453</v>
      </c>
      <c r="C11989" s="1617"/>
      <c r="D11989" s="1617"/>
      <c r="E11989" s="1617"/>
      <c r="F11989" s="1617"/>
      <c r="G11989" s="1668">
        <v>5839.6045499999991</v>
      </c>
    </row>
    <row r="11990" spans="1:7" ht="15.75" x14ac:dyDescent="0.25">
      <c r="A11990" s="1616" t="s">
        <v>22454</v>
      </c>
      <c r="B11990" s="1617" t="s">
        <v>22455</v>
      </c>
      <c r="C11990" s="1617"/>
      <c r="D11990" s="1617"/>
      <c r="E11990" s="1617"/>
      <c r="F11990" s="1617"/>
      <c r="G11990" s="1668">
        <v>6423.5650049999977</v>
      </c>
    </row>
    <row r="11991" spans="1:7" ht="15.75" x14ac:dyDescent="0.25">
      <c r="A11991" s="1616" t="s">
        <v>22456</v>
      </c>
      <c r="B11991" s="1617" t="s">
        <v>22457</v>
      </c>
      <c r="C11991" s="1617"/>
      <c r="D11991" s="1617"/>
      <c r="E11991" s="1617"/>
      <c r="F11991" s="1617"/>
      <c r="G11991" s="1668">
        <v>7007.525459999998</v>
      </c>
    </row>
    <row r="11992" spans="1:7" ht="15.75" x14ac:dyDescent="0.25">
      <c r="A11992" s="1616" t="s">
        <v>22458</v>
      </c>
      <c r="B11992" s="1617" t="s">
        <v>22459</v>
      </c>
      <c r="C11992" s="1617"/>
      <c r="D11992" s="1617"/>
      <c r="E11992" s="1617"/>
      <c r="F11992" s="1617"/>
      <c r="G11992" s="1668">
        <v>7396.8324299999977</v>
      </c>
    </row>
    <row r="11993" spans="1:7" ht="15.75" x14ac:dyDescent="0.25">
      <c r="A11993" s="1616" t="s">
        <v>22460</v>
      </c>
      <c r="B11993" s="1617" t="s">
        <v>22461</v>
      </c>
      <c r="C11993" s="1617"/>
      <c r="D11993" s="1617"/>
      <c r="E11993" s="1617"/>
      <c r="F11993" s="1617"/>
      <c r="G11993" s="1668">
        <v>7980.7928849999971</v>
      </c>
    </row>
    <row r="11994" spans="1:7" ht="15.75" x14ac:dyDescent="0.25">
      <c r="A11994" s="1616" t="s">
        <v>22462</v>
      </c>
      <c r="B11994" s="1617" t="s">
        <v>22463</v>
      </c>
      <c r="C11994" s="1617"/>
      <c r="D11994" s="1617"/>
      <c r="E11994" s="1617"/>
      <c r="F11994" s="1617"/>
      <c r="G11994" s="1668">
        <v>9732.6742499999964</v>
      </c>
    </row>
    <row r="11995" spans="1:7" ht="15.75" x14ac:dyDescent="0.25">
      <c r="A11995" s="1616" t="s">
        <v>22464</v>
      </c>
      <c r="B11995" s="1617" t="s">
        <v>22465</v>
      </c>
      <c r="C11995" s="1617"/>
      <c r="D11995" s="1617"/>
      <c r="E11995" s="1617"/>
      <c r="F11995" s="1617"/>
      <c r="G11995" s="1668">
        <v>9732.6742499999964</v>
      </c>
    </row>
    <row r="11996" spans="1:7" ht="15.75" x14ac:dyDescent="0.25">
      <c r="A11996" s="1616" t="s">
        <v>22466</v>
      </c>
      <c r="B11996" s="1617" t="s">
        <v>22467</v>
      </c>
      <c r="C11996" s="1617"/>
      <c r="D11996" s="1617"/>
      <c r="E11996" s="1617"/>
      <c r="F11996" s="1617"/>
      <c r="G11996" s="1668">
        <v>15961.585769999994</v>
      </c>
    </row>
    <row r="11997" spans="1:7" ht="15.75" x14ac:dyDescent="0.25">
      <c r="A11997" s="1616" t="s">
        <v>22468</v>
      </c>
      <c r="B11997" s="1617" t="s">
        <v>22469</v>
      </c>
      <c r="C11997" s="1617"/>
      <c r="D11997" s="1617"/>
      <c r="E11997" s="1617"/>
      <c r="F11997" s="1617"/>
      <c r="G11997" s="1668">
        <v>16156.239254999997</v>
      </c>
    </row>
    <row r="11998" spans="1:7" ht="15.75" x14ac:dyDescent="0.25">
      <c r="A11998" s="1616" t="s">
        <v>22470</v>
      </c>
      <c r="B11998" s="1617" t="s">
        <v>22471</v>
      </c>
      <c r="C11998" s="1617"/>
      <c r="D11998" s="1617"/>
      <c r="E11998" s="1617"/>
      <c r="F11998" s="1617"/>
      <c r="G11998" s="1668">
        <v>26278.220474999991</v>
      </c>
    </row>
    <row r="11999" spans="1:7" ht="15.75" x14ac:dyDescent="0.25">
      <c r="A11999" s="1616" t="s">
        <v>22472</v>
      </c>
      <c r="B11999" s="1617" t="s">
        <v>22473</v>
      </c>
      <c r="C11999" s="1617"/>
      <c r="D11999" s="1617"/>
      <c r="E11999" s="1617"/>
      <c r="F11999" s="1617"/>
      <c r="G11999" s="1668">
        <v>77861.393999999971</v>
      </c>
    </row>
    <row r="12000" spans="1:7" ht="16.5" thickBot="1" x14ac:dyDescent="0.3">
      <c r="A12000" s="1616" t="s">
        <v>22474</v>
      </c>
      <c r="B12000" s="1617" t="s">
        <v>22475</v>
      </c>
      <c r="C12000" s="1617"/>
      <c r="D12000" s="1617"/>
      <c r="E12000" s="1617"/>
      <c r="F12000" s="1617"/>
      <c r="G12000" s="1668">
        <v>9732.6742499999964</v>
      </c>
    </row>
    <row r="12001" spans="1:7" ht="19.5" thickBot="1" x14ac:dyDescent="0.3">
      <c r="A12001" s="1585"/>
      <c r="B12001" s="1571" t="s">
        <v>19773</v>
      </c>
      <c r="C12001" s="1572"/>
      <c r="D12001" s="1572"/>
      <c r="E12001" s="1572"/>
      <c r="F12001" s="1572"/>
      <c r="G12001" s="1586">
        <v>0</v>
      </c>
    </row>
    <row r="12002" spans="1:7" ht="15.75" x14ac:dyDescent="0.25">
      <c r="A12002" s="1583" t="s">
        <v>19774</v>
      </c>
      <c r="B12002" s="1658" t="s">
        <v>19775</v>
      </c>
      <c r="C12002" s="1658"/>
      <c r="D12002" s="1658"/>
      <c r="E12002" s="1658"/>
      <c r="F12002" s="1658"/>
      <c r="G12002" s="1669" t="s">
        <v>21</v>
      </c>
    </row>
    <row r="12003" spans="1:7" ht="15.75" x14ac:dyDescent="0.25">
      <c r="A12003" s="1564" t="s">
        <v>19776</v>
      </c>
      <c r="B12003" s="1615" t="s">
        <v>19777</v>
      </c>
      <c r="C12003" s="1615"/>
      <c r="D12003" s="1615"/>
      <c r="E12003" s="1615"/>
      <c r="F12003" s="1615"/>
      <c r="G12003" s="1633">
        <v>8979.4116431249986</v>
      </c>
    </row>
    <row r="12004" spans="1:7" ht="15.75" x14ac:dyDescent="0.25">
      <c r="A12004" s="1564" t="s">
        <v>19778</v>
      </c>
      <c r="B12004" s="1615" t="s">
        <v>19779</v>
      </c>
      <c r="C12004" s="1615"/>
      <c r="D12004" s="1615"/>
      <c r="E12004" s="1615"/>
      <c r="F12004" s="1615"/>
      <c r="G12004" s="1633">
        <v>9512.0923589999984</v>
      </c>
    </row>
    <row r="12005" spans="1:7" ht="15.75" x14ac:dyDescent="0.25">
      <c r="A12005" s="1564" t="s">
        <v>19780</v>
      </c>
      <c r="B12005" s="1615" t="s">
        <v>19781</v>
      </c>
      <c r="C12005" s="1615"/>
      <c r="D12005" s="1615"/>
      <c r="E12005" s="1615"/>
      <c r="F12005" s="1615"/>
      <c r="G12005" s="1633">
        <v>10044.773074875</v>
      </c>
    </row>
    <row r="12006" spans="1:7" ht="15.75" x14ac:dyDescent="0.25">
      <c r="A12006" s="1564" t="s">
        <v>19782</v>
      </c>
      <c r="B12006" s="1615" t="s">
        <v>19783</v>
      </c>
      <c r="C12006" s="1615"/>
      <c r="D12006" s="1615"/>
      <c r="E12006" s="1615"/>
      <c r="F12006" s="1615"/>
      <c r="G12006" s="1633">
        <v>10843.78651125</v>
      </c>
    </row>
    <row r="12007" spans="1:7" ht="15.75" x14ac:dyDescent="0.25">
      <c r="A12007" s="1564" t="s">
        <v>19784</v>
      </c>
      <c r="B12007" s="1615" t="s">
        <v>19785</v>
      </c>
      <c r="C12007" s="1615"/>
      <c r="D12007" s="1615"/>
      <c r="E12007" s="1615"/>
      <c r="F12007" s="1615"/>
      <c r="G12007" s="1633">
        <v>11642.799947624999</v>
      </c>
    </row>
    <row r="12008" spans="1:7" ht="15.75" x14ac:dyDescent="0.25">
      <c r="A12008" s="1564" t="s">
        <v>19786</v>
      </c>
      <c r="B12008" s="1615" t="s">
        <v>19787</v>
      </c>
      <c r="C12008" s="1615"/>
      <c r="D12008" s="1615"/>
      <c r="E12008" s="1615"/>
      <c r="F12008" s="1615"/>
      <c r="G12008" s="1633">
        <v>0</v>
      </c>
    </row>
    <row r="12009" spans="1:7" ht="16.5" thickBot="1" x14ac:dyDescent="0.3">
      <c r="A12009" s="1578" t="s">
        <v>19788</v>
      </c>
      <c r="B12009" s="1619" t="s">
        <v>19789</v>
      </c>
      <c r="C12009" s="1619"/>
      <c r="D12009" s="1619"/>
      <c r="E12009" s="1619"/>
      <c r="F12009" s="1619"/>
      <c r="G12009" s="1670">
        <v>13773.507536249999</v>
      </c>
    </row>
    <row r="12010" spans="1:7" ht="19.5" thickBot="1" x14ac:dyDescent="0.3">
      <c r="A12010" s="1585"/>
      <c r="B12010" s="1571" t="s">
        <v>19790</v>
      </c>
      <c r="C12010" s="1572"/>
      <c r="D12010" s="1572"/>
      <c r="E12010" s="1572"/>
      <c r="F12010" s="1572"/>
      <c r="G12010" s="1586">
        <v>0</v>
      </c>
    </row>
    <row r="12011" spans="1:7" ht="15.75" x14ac:dyDescent="0.25">
      <c r="A12011" s="1562" t="s">
        <v>19791</v>
      </c>
      <c r="B12011" s="1614" t="s">
        <v>19777</v>
      </c>
      <c r="C12011" s="1614"/>
      <c r="D12011" s="1614"/>
      <c r="E12011" s="1614"/>
      <c r="F12011" s="1614"/>
      <c r="G12011" s="1671">
        <v>10577.453790749998</v>
      </c>
    </row>
    <row r="12012" spans="1:7" ht="15.75" x14ac:dyDescent="0.25">
      <c r="A12012" s="1672" t="s">
        <v>19792</v>
      </c>
      <c r="B12012" s="1615" t="s">
        <v>19779</v>
      </c>
      <c r="C12012" s="1615"/>
      <c r="D12012" s="1615"/>
      <c r="E12012" s="1615"/>
      <c r="F12012" s="1615"/>
      <c r="G12012" s="1633">
        <v>11110.119231749999</v>
      </c>
    </row>
    <row r="12013" spans="1:7" ht="15.75" x14ac:dyDescent="0.25">
      <c r="A12013" s="1672" t="s">
        <v>19793</v>
      </c>
      <c r="B12013" s="1615" t="s">
        <v>19781</v>
      </c>
      <c r="C12013" s="1615"/>
      <c r="D12013" s="1615"/>
      <c r="E12013" s="1615"/>
      <c r="F12013" s="1615"/>
      <c r="G12013" s="1633">
        <v>11947.182381749997</v>
      </c>
    </row>
    <row r="12014" spans="1:7" ht="15.75" x14ac:dyDescent="0.25">
      <c r="A12014" s="1564" t="s">
        <v>19794</v>
      </c>
      <c r="B12014" s="1615" t="s">
        <v>19783</v>
      </c>
      <c r="C12014" s="1615"/>
      <c r="D12014" s="1615"/>
      <c r="E12014" s="1615"/>
      <c r="F12014" s="1615"/>
      <c r="G12014" s="1633">
        <v>13012.543813499999</v>
      </c>
    </row>
    <row r="12015" spans="1:7" ht="15.75" x14ac:dyDescent="0.25">
      <c r="A12015" s="1564" t="s">
        <v>19795</v>
      </c>
      <c r="B12015" s="1615" t="s">
        <v>19785</v>
      </c>
      <c r="C12015" s="1615"/>
      <c r="D12015" s="1615"/>
      <c r="E12015" s="1615"/>
      <c r="F12015" s="1615"/>
      <c r="G12015" s="1633">
        <v>14306.188252124999</v>
      </c>
    </row>
    <row r="12016" spans="1:7" ht="16.5" thickBot="1" x14ac:dyDescent="0.3">
      <c r="A12016" s="1578" t="s">
        <v>19796</v>
      </c>
      <c r="B12016" s="1619" t="s">
        <v>19789</v>
      </c>
      <c r="C12016" s="1619"/>
      <c r="D12016" s="1619"/>
      <c r="E12016" s="1619"/>
      <c r="F12016" s="1619"/>
      <c r="G12016" s="1670">
        <v>17882.739133874999</v>
      </c>
    </row>
    <row r="12017" spans="1:7" ht="19.5" thickBot="1" x14ac:dyDescent="0.3">
      <c r="A12017" s="1585"/>
      <c r="B12017" s="1571" t="s">
        <v>19797</v>
      </c>
      <c r="C12017" s="1572"/>
      <c r="D12017" s="1572"/>
      <c r="E12017" s="1572"/>
      <c r="F12017" s="1572"/>
      <c r="G12017" s="1586">
        <v>0</v>
      </c>
    </row>
    <row r="12018" spans="1:7" ht="15.75" x14ac:dyDescent="0.25">
      <c r="A12018" s="1562" t="s">
        <v>19798</v>
      </c>
      <c r="B12018" s="1614" t="s">
        <v>19799</v>
      </c>
      <c r="C12018" s="1614"/>
      <c r="D12018" s="1614"/>
      <c r="E12018" s="1614"/>
      <c r="F12018" s="1614"/>
      <c r="G12018" s="568">
        <v>3372.3749999999995</v>
      </c>
    </row>
    <row r="12019" spans="1:7" ht="15.75" x14ac:dyDescent="0.25">
      <c r="A12019" s="1564" t="s">
        <v>19800</v>
      </c>
      <c r="B12019" s="1615" t="s">
        <v>19801</v>
      </c>
      <c r="C12019" s="1615"/>
      <c r="D12019" s="1615"/>
      <c r="E12019" s="1615"/>
      <c r="F12019" s="1615"/>
      <c r="G12019" s="209">
        <v>3491.3999999999992</v>
      </c>
    </row>
    <row r="12020" spans="1:7" ht="15.75" x14ac:dyDescent="0.25">
      <c r="A12020" s="1564" t="s">
        <v>19802</v>
      </c>
      <c r="B12020" s="1615" t="s">
        <v>19803</v>
      </c>
      <c r="C12020" s="1615"/>
      <c r="D12020" s="1615"/>
      <c r="E12020" s="1615"/>
      <c r="F12020" s="1615"/>
      <c r="G12020" s="209">
        <v>3612.4087499999996</v>
      </c>
    </row>
    <row r="12021" spans="1:7" ht="15.75" x14ac:dyDescent="0.25">
      <c r="A12021" s="1564" t="s">
        <v>19804</v>
      </c>
      <c r="B12021" s="1615" t="s">
        <v>19805</v>
      </c>
      <c r="C12021" s="1615"/>
      <c r="D12021" s="1615"/>
      <c r="E12021" s="1615"/>
      <c r="F12021" s="1615"/>
      <c r="G12021" s="209">
        <v>3732.0012663481289</v>
      </c>
    </row>
    <row r="12022" spans="1:7" ht="15.75" x14ac:dyDescent="0.25">
      <c r="A12022" s="1564" t="s">
        <v>19806</v>
      </c>
      <c r="B12022" s="1615" t="s">
        <v>19807</v>
      </c>
      <c r="C12022" s="1615"/>
      <c r="D12022" s="1615"/>
      <c r="E12022" s="1615"/>
      <c r="F12022" s="1615"/>
      <c r="G12022" s="209">
        <v>3806.978025301752</v>
      </c>
    </row>
    <row r="12023" spans="1:7" ht="15.75" x14ac:dyDescent="0.25">
      <c r="A12023" s="1564" t="s">
        <v>19808</v>
      </c>
      <c r="B12023" s="1615" t="s">
        <v>19809</v>
      </c>
      <c r="C12023" s="1615"/>
      <c r="D12023" s="1615"/>
      <c r="E12023" s="1615"/>
      <c r="F12023" s="1615"/>
      <c r="G12023" s="209">
        <v>3881.935319883893</v>
      </c>
    </row>
    <row r="12024" spans="1:7" ht="15.75" x14ac:dyDescent="0.25">
      <c r="A12024" s="1564" t="s">
        <v>19810</v>
      </c>
      <c r="B12024" s="1615" t="s">
        <v>19811</v>
      </c>
      <c r="C12024" s="1615"/>
      <c r="D12024" s="1615"/>
      <c r="E12024" s="1615"/>
      <c r="F12024" s="1615"/>
      <c r="G12024" s="209">
        <v>3956.9315432089998</v>
      </c>
    </row>
    <row r="12025" spans="1:7" ht="15.75" x14ac:dyDescent="0.25">
      <c r="A12025" s="1566" t="s">
        <v>19812</v>
      </c>
      <c r="B12025" s="1618" t="s">
        <v>19813</v>
      </c>
      <c r="C12025" s="1618"/>
      <c r="D12025" s="1618"/>
      <c r="E12025" s="1618"/>
      <c r="F12025" s="1618"/>
      <c r="G12025" s="392">
        <v>4423.7624999999989</v>
      </c>
    </row>
    <row r="12026" spans="1:7" ht="15.75" x14ac:dyDescent="0.25">
      <c r="A12026" s="1566" t="s">
        <v>19814</v>
      </c>
      <c r="B12026" s="1618" t="s">
        <v>19815</v>
      </c>
      <c r="C12026" s="1618"/>
      <c r="D12026" s="1618"/>
      <c r="E12026" s="1618"/>
      <c r="F12026" s="1618"/>
      <c r="G12026" s="392">
        <v>4951.4399999999987</v>
      </c>
    </row>
    <row r="12027" spans="1:7" ht="15.75" x14ac:dyDescent="0.25">
      <c r="A12027" s="1566" t="s">
        <v>19816</v>
      </c>
      <c r="B12027" s="1618" t="s">
        <v>19817</v>
      </c>
      <c r="C12027" s="1618"/>
      <c r="D12027" s="1618"/>
      <c r="E12027" s="1618"/>
      <c r="F12027" s="1618"/>
      <c r="G12027" s="392">
        <v>5177.5874999999996</v>
      </c>
    </row>
    <row r="12028" spans="1:7" ht="15.75" x14ac:dyDescent="0.25">
      <c r="A12028" s="1566" t="s">
        <v>19818</v>
      </c>
      <c r="B12028" s="1618" t="s">
        <v>19819</v>
      </c>
      <c r="C12028" s="1618"/>
      <c r="D12028" s="1618"/>
      <c r="E12028" s="1618"/>
      <c r="F12028" s="1618"/>
      <c r="G12028" s="392">
        <v>5399.767499999999</v>
      </c>
    </row>
    <row r="12029" spans="1:7" ht="16.5" thickBot="1" x14ac:dyDescent="0.3">
      <c r="A12029" s="1574" t="s">
        <v>19820</v>
      </c>
      <c r="B12029" s="1659" t="s">
        <v>19821</v>
      </c>
      <c r="C12029" s="1659"/>
      <c r="D12029" s="1659"/>
      <c r="E12029" s="1659"/>
      <c r="F12029" s="1659"/>
      <c r="G12029" s="401">
        <v>5625.9149999999991</v>
      </c>
    </row>
    <row r="12030" spans="1:7" ht="19.5" thickBot="1" x14ac:dyDescent="0.3">
      <c r="A12030" s="1585"/>
      <c r="B12030" s="1571" t="s">
        <v>19822</v>
      </c>
      <c r="C12030" s="1572"/>
      <c r="D12030" s="1572"/>
      <c r="E12030" s="1572"/>
      <c r="F12030" s="1572"/>
      <c r="G12030" s="1586">
        <v>0</v>
      </c>
    </row>
    <row r="12031" spans="1:7" ht="15.75" x14ac:dyDescent="0.25">
      <c r="A12031" s="1566" t="s">
        <v>19823</v>
      </c>
      <c r="B12031" s="1658" t="s">
        <v>19824</v>
      </c>
      <c r="C12031" s="1658"/>
      <c r="D12031" s="1658"/>
      <c r="E12031" s="1658"/>
      <c r="F12031" s="1658"/>
      <c r="G12031" s="392"/>
    </row>
    <row r="12032" spans="1:7" ht="15.75" x14ac:dyDescent="0.25">
      <c r="A12032" s="1566" t="s">
        <v>19825</v>
      </c>
      <c r="B12032" s="1618" t="s">
        <v>19826</v>
      </c>
      <c r="C12032" s="1618"/>
      <c r="D12032" s="1618"/>
      <c r="E12032" s="1618"/>
      <c r="F12032" s="1618"/>
      <c r="G12032" s="392"/>
    </row>
    <row r="12033" spans="1:7" ht="15.75" x14ac:dyDescent="0.25">
      <c r="A12033" s="1566" t="s">
        <v>19827</v>
      </c>
      <c r="B12033" s="1618" t="s">
        <v>19828</v>
      </c>
      <c r="C12033" s="1618"/>
      <c r="D12033" s="1618"/>
      <c r="E12033" s="1618"/>
      <c r="F12033" s="1618"/>
      <c r="G12033" s="392"/>
    </row>
    <row r="12034" spans="1:7" ht="15.75" x14ac:dyDescent="0.25">
      <c r="A12034" s="1566" t="s">
        <v>19829</v>
      </c>
      <c r="B12034" s="1618" t="s">
        <v>19830</v>
      </c>
      <c r="C12034" s="1618"/>
      <c r="D12034" s="1618"/>
      <c r="E12034" s="1618"/>
      <c r="F12034" s="1618"/>
      <c r="G12034" s="392"/>
    </row>
    <row r="12035" spans="1:7" ht="15.75" x14ac:dyDescent="0.25">
      <c r="A12035" s="1566" t="s">
        <v>19831</v>
      </c>
      <c r="B12035" s="1618" t="s">
        <v>19832</v>
      </c>
      <c r="C12035" s="1618"/>
      <c r="D12035" s="1618"/>
      <c r="E12035" s="1618"/>
      <c r="F12035" s="1618"/>
      <c r="G12035" s="392"/>
    </row>
    <row r="12036" spans="1:7" ht="15.75" x14ac:dyDescent="0.25">
      <c r="A12036" s="1566" t="s">
        <v>19833</v>
      </c>
      <c r="B12036" s="1618" t="s">
        <v>19834</v>
      </c>
      <c r="C12036" s="1618"/>
      <c r="D12036" s="1618"/>
      <c r="E12036" s="1618"/>
      <c r="F12036" s="1618"/>
      <c r="G12036" s="392"/>
    </row>
    <row r="12037" spans="1:7" ht="15.75" x14ac:dyDescent="0.25">
      <c r="A12037" s="1566" t="s">
        <v>19835</v>
      </c>
      <c r="B12037" s="1618" t="s">
        <v>19836</v>
      </c>
      <c r="C12037" s="1618"/>
      <c r="D12037" s="1618"/>
      <c r="E12037" s="1618"/>
      <c r="F12037" s="1618"/>
      <c r="G12037" s="392"/>
    </row>
    <row r="12038" spans="1:7" ht="15.75" x14ac:dyDescent="0.25">
      <c r="A12038" s="1566" t="s">
        <v>19837</v>
      </c>
      <c r="B12038" s="1618" t="s">
        <v>19838</v>
      </c>
      <c r="C12038" s="1618"/>
      <c r="D12038" s="1618"/>
      <c r="E12038" s="1618"/>
      <c r="F12038" s="1618"/>
      <c r="G12038" s="392"/>
    </row>
    <row r="12039" spans="1:7" ht="15.75" x14ac:dyDescent="0.25">
      <c r="A12039" s="1566" t="s">
        <v>19839</v>
      </c>
      <c r="B12039" s="1618" t="s">
        <v>19840</v>
      </c>
      <c r="C12039" s="1618"/>
      <c r="D12039" s="1618"/>
      <c r="E12039" s="1618"/>
      <c r="F12039" s="1618"/>
      <c r="G12039" s="392"/>
    </row>
    <row r="12040" spans="1:7" ht="15.75" x14ac:dyDescent="0.25">
      <c r="A12040" s="1566" t="s">
        <v>19841</v>
      </c>
      <c r="B12040" s="1618" t="s">
        <v>19842</v>
      </c>
      <c r="C12040" s="1618"/>
      <c r="D12040" s="1618"/>
      <c r="E12040" s="1618"/>
      <c r="F12040" s="1618"/>
      <c r="G12040" s="392"/>
    </row>
    <row r="12041" spans="1:7" ht="15.75" x14ac:dyDescent="0.25">
      <c r="A12041" s="1566" t="s">
        <v>19843</v>
      </c>
      <c r="B12041" s="1618" t="s">
        <v>19844</v>
      </c>
      <c r="C12041" s="1618"/>
      <c r="D12041" s="1618"/>
      <c r="E12041" s="1618"/>
      <c r="F12041" s="1618"/>
      <c r="G12041" s="392"/>
    </row>
    <row r="12042" spans="1:7" ht="16.5" thickBot="1" x14ac:dyDescent="0.3">
      <c r="A12042" s="1568" t="s">
        <v>19845</v>
      </c>
      <c r="B12042" s="1665" t="s">
        <v>19846</v>
      </c>
      <c r="C12042" s="1665"/>
      <c r="D12042" s="1665"/>
      <c r="E12042" s="1665"/>
      <c r="F12042" s="1665"/>
      <c r="G12042" s="392"/>
    </row>
    <row r="12043" spans="1:7" ht="19.5" thickBot="1" x14ac:dyDescent="0.3">
      <c r="A12043" s="1570"/>
      <c r="B12043" s="1571" t="s">
        <v>19847</v>
      </c>
      <c r="C12043" s="1572"/>
      <c r="D12043" s="1572"/>
      <c r="E12043" s="1572"/>
      <c r="F12043" s="1572"/>
      <c r="G12043" s="1573">
        <v>0</v>
      </c>
    </row>
    <row r="12044" spans="1:7" ht="15.75" x14ac:dyDescent="0.25">
      <c r="A12044" s="1583" t="s">
        <v>19848</v>
      </c>
      <c r="B12044" s="1658" t="s">
        <v>19849</v>
      </c>
      <c r="C12044" s="1658"/>
      <c r="D12044" s="1658"/>
      <c r="E12044" s="1658"/>
      <c r="F12044" s="1658"/>
      <c r="G12044" s="388">
        <v>6050.4374999999991</v>
      </c>
    </row>
    <row r="12045" spans="1:7" ht="15.75" x14ac:dyDescent="0.25">
      <c r="A12045" s="1566" t="s">
        <v>19850</v>
      </c>
      <c r="B12045" s="1618" t="s">
        <v>19851</v>
      </c>
      <c r="C12045" s="1618"/>
      <c r="D12045" s="1618"/>
      <c r="E12045" s="1618"/>
      <c r="F12045" s="1618"/>
      <c r="G12045" s="392">
        <v>6149.6249999999991</v>
      </c>
    </row>
    <row r="12046" spans="1:7" ht="15.75" x14ac:dyDescent="0.25">
      <c r="A12046" s="1566" t="s">
        <v>19852</v>
      </c>
      <c r="B12046" s="1618" t="s">
        <v>19853</v>
      </c>
      <c r="C12046" s="1618"/>
      <c r="D12046" s="1618"/>
      <c r="E12046" s="1618"/>
      <c r="F12046" s="1618"/>
      <c r="G12046" s="392">
        <v>6447.1874999999991</v>
      </c>
    </row>
    <row r="12047" spans="1:7" ht="15.75" x14ac:dyDescent="0.25">
      <c r="A12047" s="1566" t="s">
        <v>19854</v>
      </c>
      <c r="B12047" s="1618" t="s">
        <v>19855</v>
      </c>
      <c r="C12047" s="1618"/>
      <c r="D12047" s="1618"/>
      <c r="E12047" s="1618"/>
      <c r="F12047" s="1618"/>
      <c r="G12047" s="392">
        <v>6546.3749999999991</v>
      </c>
    </row>
    <row r="12048" spans="1:7" ht="15.75" x14ac:dyDescent="0.25">
      <c r="A12048" s="1566" t="s">
        <v>19856</v>
      </c>
      <c r="B12048" s="1618" t="s">
        <v>19857</v>
      </c>
      <c r="C12048" s="1618"/>
      <c r="D12048" s="1618"/>
      <c r="E12048" s="1618"/>
      <c r="F12048" s="1618"/>
      <c r="G12048" s="392">
        <v>6843.9374999999982</v>
      </c>
    </row>
    <row r="12049" spans="1:7" ht="15.75" x14ac:dyDescent="0.25">
      <c r="A12049" s="1566" t="s">
        <v>19858</v>
      </c>
      <c r="B12049" s="1618" t="s">
        <v>19859</v>
      </c>
      <c r="C12049" s="1618"/>
      <c r="D12049" s="1618"/>
      <c r="E12049" s="1618"/>
      <c r="F12049" s="1618"/>
      <c r="G12049" s="392">
        <v>6904.0513497099382</v>
      </c>
    </row>
    <row r="12050" spans="1:7" ht="16.5" thickBot="1" x14ac:dyDescent="0.3">
      <c r="A12050" s="1566" t="s">
        <v>19860</v>
      </c>
      <c r="B12050" s="1618" t="s">
        <v>19861</v>
      </c>
      <c r="C12050" s="1618"/>
      <c r="D12050" s="1618"/>
      <c r="E12050" s="1618"/>
      <c r="F12050" s="1618"/>
      <c r="G12050" s="392">
        <v>7141.4999999999982</v>
      </c>
    </row>
    <row r="12051" spans="1:7" ht="19.5" thickBot="1" x14ac:dyDescent="0.3">
      <c r="A12051" s="1570"/>
      <c r="B12051" s="1571" t="s">
        <v>19862</v>
      </c>
      <c r="C12051" s="1572"/>
      <c r="D12051" s="1572"/>
      <c r="E12051" s="1572"/>
      <c r="F12051" s="1572"/>
      <c r="G12051" s="1573">
        <v>0</v>
      </c>
    </row>
    <row r="12052" spans="1:7" ht="15.75" x14ac:dyDescent="0.25">
      <c r="A12052" s="1581" t="s">
        <v>19863</v>
      </c>
      <c r="B12052" s="1673" t="s">
        <v>19864</v>
      </c>
      <c r="C12052" s="1673"/>
      <c r="D12052" s="1673"/>
      <c r="E12052" s="1673"/>
      <c r="F12052" s="1673"/>
      <c r="G12052" s="455">
        <v>0</v>
      </c>
    </row>
    <row r="12053" spans="1:7" ht="15.75" x14ac:dyDescent="0.25">
      <c r="A12053" s="1566" t="s">
        <v>19865</v>
      </c>
      <c r="B12053" s="1618" t="s">
        <v>19866</v>
      </c>
      <c r="C12053" s="1618"/>
      <c r="D12053" s="1618"/>
      <c r="E12053" s="1618"/>
      <c r="F12053" s="1618"/>
      <c r="G12053" s="392">
        <v>0</v>
      </c>
    </row>
    <row r="12054" spans="1:7" ht="15.75" x14ac:dyDescent="0.25">
      <c r="A12054" s="1566" t="s">
        <v>19867</v>
      </c>
      <c r="B12054" s="1618" t="s">
        <v>19868</v>
      </c>
      <c r="C12054" s="1618"/>
      <c r="D12054" s="1618"/>
      <c r="E12054" s="1618"/>
      <c r="F12054" s="1618"/>
      <c r="G12054" s="392">
        <v>0</v>
      </c>
    </row>
    <row r="12055" spans="1:7" ht="15.75" x14ac:dyDescent="0.25">
      <c r="A12055" s="1566" t="s">
        <v>19869</v>
      </c>
      <c r="B12055" s="1618" t="s">
        <v>19870</v>
      </c>
      <c r="C12055" s="1618"/>
      <c r="D12055" s="1618"/>
      <c r="E12055" s="1618"/>
      <c r="F12055" s="1618"/>
      <c r="G12055" s="392">
        <v>0</v>
      </c>
    </row>
    <row r="12056" spans="1:7" ht="15.75" x14ac:dyDescent="0.25">
      <c r="A12056" s="1566" t="s">
        <v>19871</v>
      </c>
      <c r="B12056" s="1618" t="s">
        <v>19872</v>
      </c>
      <c r="C12056" s="1618"/>
      <c r="D12056" s="1618"/>
      <c r="E12056" s="1618"/>
      <c r="F12056" s="1618"/>
      <c r="G12056" s="392">
        <v>0</v>
      </c>
    </row>
    <row r="12057" spans="1:7" ht="15.75" x14ac:dyDescent="0.25">
      <c r="A12057" s="1566" t="s">
        <v>19873</v>
      </c>
      <c r="B12057" s="1618" t="s">
        <v>19874</v>
      </c>
      <c r="C12057" s="1618"/>
      <c r="D12057" s="1618"/>
      <c r="E12057" s="1618"/>
      <c r="F12057" s="1618"/>
      <c r="G12057" s="392">
        <v>33744.740675533583</v>
      </c>
    </row>
    <row r="12058" spans="1:7" ht="15.75" x14ac:dyDescent="0.25">
      <c r="A12058" s="1566" t="s">
        <v>19875</v>
      </c>
      <c r="B12058" s="1618" t="s">
        <v>19876</v>
      </c>
      <c r="C12058" s="1618"/>
      <c r="D12058" s="1618"/>
      <c r="E12058" s="1618"/>
      <c r="F12058" s="1618"/>
      <c r="G12058" s="392"/>
    </row>
    <row r="12059" spans="1:7" ht="15.75" x14ac:dyDescent="0.25">
      <c r="A12059" s="1566" t="s">
        <v>19877</v>
      </c>
      <c r="B12059" s="1618" t="s">
        <v>19878</v>
      </c>
      <c r="C12059" s="1618"/>
      <c r="D12059" s="1618"/>
      <c r="E12059" s="1618"/>
      <c r="F12059" s="1618"/>
      <c r="G12059" s="392"/>
    </row>
    <row r="12060" spans="1:7" ht="15.75" x14ac:dyDescent="0.25">
      <c r="A12060" s="1566" t="s">
        <v>19879</v>
      </c>
      <c r="B12060" s="1618" t="s">
        <v>19880</v>
      </c>
      <c r="C12060" s="1618"/>
      <c r="D12060" s="1618"/>
      <c r="E12060" s="1618"/>
      <c r="F12060" s="1618"/>
      <c r="G12060" s="392"/>
    </row>
    <row r="12061" spans="1:7" ht="15.75" x14ac:dyDescent="0.25">
      <c r="A12061" s="1566" t="s">
        <v>19881</v>
      </c>
      <c r="B12061" s="1618" t="s">
        <v>19882</v>
      </c>
      <c r="C12061" s="1618"/>
      <c r="D12061" s="1618"/>
      <c r="E12061" s="1618"/>
      <c r="F12061" s="1618"/>
      <c r="G12061" s="392"/>
    </row>
    <row r="12062" spans="1:7" ht="15.75" x14ac:dyDescent="0.25">
      <c r="A12062" s="1566" t="s">
        <v>19883</v>
      </c>
      <c r="B12062" s="1618" t="s">
        <v>19884</v>
      </c>
      <c r="C12062" s="1618"/>
      <c r="D12062" s="1618"/>
      <c r="E12062" s="1618"/>
      <c r="F12062" s="1618"/>
      <c r="G12062" s="392"/>
    </row>
    <row r="12063" spans="1:7" ht="15.75" x14ac:dyDescent="0.25">
      <c r="A12063" s="1566" t="s">
        <v>19885</v>
      </c>
      <c r="B12063" s="1618" t="s">
        <v>19886</v>
      </c>
      <c r="C12063" s="1618"/>
      <c r="D12063" s="1618"/>
      <c r="E12063" s="1618"/>
      <c r="F12063" s="1618"/>
      <c r="G12063" s="392"/>
    </row>
    <row r="12064" spans="1:7" ht="16.5" thickBot="1" x14ac:dyDescent="0.3">
      <c r="A12064" s="1566" t="s">
        <v>19887</v>
      </c>
      <c r="B12064" s="1618" t="s">
        <v>19888</v>
      </c>
      <c r="C12064" s="1618"/>
      <c r="D12064" s="1618"/>
      <c r="E12064" s="1618"/>
      <c r="F12064" s="1618"/>
      <c r="G12064" s="392"/>
    </row>
    <row r="12065" spans="1:7" ht="19.5" thickBot="1" x14ac:dyDescent="0.3">
      <c r="A12065" s="1598"/>
      <c r="B12065" s="1571" t="s">
        <v>19889</v>
      </c>
      <c r="C12065" s="1572"/>
      <c r="D12065" s="1572"/>
      <c r="E12065" s="1572"/>
      <c r="F12065" s="1572"/>
      <c r="G12065" s="1599">
        <v>0</v>
      </c>
    </row>
    <row r="12066" spans="1:7" ht="15.75" x14ac:dyDescent="0.25">
      <c r="A12066" s="1674" t="s">
        <v>19890</v>
      </c>
      <c r="B12066" s="1675" t="s">
        <v>1469</v>
      </c>
      <c r="C12066" s="1675"/>
      <c r="D12066" s="1675"/>
      <c r="E12066" s="1675" t="s">
        <v>19891</v>
      </c>
      <c r="F12066" s="1675"/>
      <c r="G12066" s="1676">
        <v>7274.3310615343398</v>
      </c>
    </row>
    <row r="12067" spans="1:7" ht="15.75" x14ac:dyDescent="0.25">
      <c r="A12067" s="1677" t="s">
        <v>19892</v>
      </c>
      <c r="B12067" s="1678" t="s">
        <v>1469</v>
      </c>
      <c r="C12067" s="1678"/>
      <c r="D12067" s="1678"/>
      <c r="E12067" s="1678" t="s">
        <v>19893</v>
      </c>
      <c r="F12067" s="1678"/>
      <c r="G12067" s="1679">
        <v>8060.7454808461434</v>
      </c>
    </row>
    <row r="12068" spans="1:7" ht="16.5" thickBot="1" x14ac:dyDescent="0.3">
      <c r="A12068" s="1680" t="s">
        <v>19894</v>
      </c>
      <c r="B12068" s="1681" t="s">
        <v>1469</v>
      </c>
      <c r="C12068" s="1681"/>
      <c r="D12068" s="1681"/>
      <c r="E12068" s="1681" t="s">
        <v>19895</v>
      </c>
      <c r="F12068" s="1681"/>
      <c r="G12068" s="1682">
        <v>8641.1882606528707</v>
      </c>
    </row>
    <row r="12069" spans="1:7" ht="19.5" thickBot="1" x14ac:dyDescent="0.3">
      <c r="A12069" s="1585"/>
      <c r="B12069" s="1571" t="s">
        <v>19896</v>
      </c>
      <c r="C12069" s="1572"/>
      <c r="D12069" s="1572"/>
      <c r="E12069" s="1572"/>
      <c r="F12069" s="1572"/>
      <c r="G12069" s="1586">
        <v>0</v>
      </c>
    </row>
    <row r="12070" spans="1:7" ht="15.75" x14ac:dyDescent="0.25">
      <c r="A12070" s="1564" t="s">
        <v>19897</v>
      </c>
      <c r="B12070" s="1615" t="s">
        <v>19898</v>
      </c>
      <c r="C12070" s="1615"/>
      <c r="D12070" s="1615"/>
      <c r="E12070" s="1615"/>
      <c r="F12070" s="1615"/>
      <c r="G12070" s="209">
        <v>2641.2762815391475</v>
      </c>
    </row>
    <row r="12071" spans="1:7" ht="15.75" x14ac:dyDescent="0.25">
      <c r="A12071" s="1564" t="s">
        <v>19899</v>
      </c>
      <c r="B12071" s="1615" t="s">
        <v>19900</v>
      </c>
      <c r="C12071" s="1615"/>
      <c r="D12071" s="1615"/>
      <c r="E12071" s="1615"/>
      <c r="F12071" s="1615"/>
      <c r="G12071" s="209">
        <v>2826.9663854897099</v>
      </c>
    </row>
    <row r="12072" spans="1:7" ht="15.75" x14ac:dyDescent="0.25">
      <c r="A12072" s="1564" t="s">
        <v>19901</v>
      </c>
      <c r="B12072" s="1615" t="s">
        <v>19902</v>
      </c>
      <c r="C12072" s="1615"/>
      <c r="D12072" s="1615"/>
      <c r="E12072" s="1615"/>
      <c r="F12072" s="1615"/>
      <c r="G12072" s="209">
        <v>3179.42722430908</v>
      </c>
    </row>
    <row r="12073" spans="1:7" ht="15.75" x14ac:dyDescent="0.25">
      <c r="A12073" s="1564" t="s">
        <v>19903</v>
      </c>
      <c r="B12073" s="1615" t="s">
        <v>19904</v>
      </c>
      <c r="C12073" s="1615"/>
      <c r="D12073" s="1615"/>
      <c r="E12073" s="1615"/>
      <c r="F12073" s="1615"/>
      <c r="G12073" s="209">
        <v>3236.9055132992285</v>
      </c>
    </row>
    <row r="12074" spans="1:7" ht="15.75" x14ac:dyDescent="0.25">
      <c r="A12074" s="1564" t="s">
        <v>19905</v>
      </c>
      <c r="B12074" s="1615" t="s">
        <v>19906</v>
      </c>
      <c r="C12074" s="1615"/>
      <c r="D12074" s="1615"/>
      <c r="E12074" s="1615"/>
      <c r="F12074" s="1615"/>
      <c r="G12074" s="209">
        <v>3374.86897837277</v>
      </c>
    </row>
    <row r="12075" spans="1:7" ht="15.75" x14ac:dyDescent="0.25">
      <c r="A12075" s="1564" t="s">
        <v>19907</v>
      </c>
      <c r="B12075" s="1615" t="s">
        <v>19908</v>
      </c>
      <c r="C12075" s="1615"/>
      <c r="D12075" s="1615"/>
      <c r="E12075" s="1615"/>
      <c r="F12075" s="1615"/>
      <c r="G12075" s="209">
        <v>3510.9054706694665</v>
      </c>
    </row>
    <row r="12076" spans="1:7" ht="15.75" x14ac:dyDescent="0.25">
      <c r="A12076" s="1566" t="s">
        <v>19022</v>
      </c>
      <c r="B12076" s="1618" t="s">
        <v>19023</v>
      </c>
      <c r="C12076" s="1618"/>
      <c r="D12076" s="1618"/>
      <c r="E12076" s="1618"/>
      <c r="F12076" s="1618"/>
      <c r="G12076" s="392">
        <v>2441.9962499999997</v>
      </c>
    </row>
    <row r="12077" spans="1:7" ht="15.75" x14ac:dyDescent="0.25">
      <c r="A12077" s="1566" t="s">
        <v>19024</v>
      </c>
      <c r="B12077" s="1618" t="s">
        <v>19025</v>
      </c>
      <c r="C12077" s="1618"/>
      <c r="D12077" s="1618"/>
      <c r="E12077" s="1618"/>
      <c r="F12077" s="1618"/>
      <c r="G12077" s="392">
        <v>2441.9962499999997</v>
      </c>
    </row>
    <row r="12078" spans="1:7" ht="15.75" x14ac:dyDescent="0.25">
      <c r="A12078" s="1566" t="s">
        <v>19026</v>
      </c>
      <c r="B12078" s="1618" t="s">
        <v>19027</v>
      </c>
      <c r="C12078" s="1618"/>
      <c r="D12078" s="1618"/>
      <c r="E12078" s="1618"/>
      <c r="F12078" s="1618"/>
      <c r="G12078" s="392">
        <v>3862.3612499999995</v>
      </c>
    </row>
    <row r="12079" spans="1:7" ht="15.75" x14ac:dyDescent="0.25">
      <c r="A12079" s="1566" t="s">
        <v>19028</v>
      </c>
      <c r="B12079" s="1618" t="s">
        <v>19029</v>
      </c>
      <c r="C12079" s="1618"/>
      <c r="D12079" s="1618"/>
      <c r="E12079" s="1618"/>
      <c r="F12079" s="1618"/>
      <c r="G12079" s="392">
        <v>5477.2199999999993</v>
      </c>
    </row>
    <row r="12080" spans="1:7" ht="15.75" x14ac:dyDescent="0.25">
      <c r="A12080" s="1566" t="s">
        <v>19030</v>
      </c>
      <c r="B12080" s="1618" t="s">
        <v>19031</v>
      </c>
      <c r="C12080" s="1618"/>
      <c r="D12080" s="1618"/>
      <c r="E12080" s="1618"/>
      <c r="F12080" s="1618"/>
      <c r="G12080" s="392">
        <v>6390.09</v>
      </c>
    </row>
    <row r="12081" spans="1:7" ht="16.5" thickBot="1" x14ac:dyDescent="0.3">
      <c r="A12081" s="1564" t="s">
        <v>19032</v>
      </c>
      <c r="B12081" s="1615" t="s">
        <v>19033</v>
      </c>
      <c r="C12081" s="1615"/>
      <c r="D12081" s="1615"/>
      <c r="E12081" s="1615"/>
      <c r="F12081" s="1615"/>
      <c r="G12081" s="209">
        <v>2678.0625</v>
      </c>
    </row>
    <row r="12082" spans="1:7" ht="19.5" thickBot="1" x14ac:dyDescent="0.3">
      <c r="A12082" s="1570"/>
      <c r="B12082" s="1571" t="s">
        <v>19909</v>
      </c>
      <c r="C12082" s="1572"/>
      <c r="D12082" s="1572"/>
      <c r="E12082" s="1572"/>
      <c r="F12082" s="1572"/>
      <c r="G12082" s="1573">
        <v>0</v>
      </c>
    </row>
    <row r="12083" spans="1:7" ht="15.75" x14ac:dyDescent="0.25">
      <c r="A12083" s="1683" t="s">
        <v>19910</v>
      </c>
      <c r="B12083" s="1684" t="s">
        <v>19911</v>
      </c>
      <c r="C12083" s="1684"/>
      <c r="D12083" s="1684"/>
      <c r="E12083" s="1684"/>
      <c r="F12083" s="1684"/>
      <c r="G12083" s="209">
        <v>1038.7133212499998</v>
      </c>
    </row>
    <row r="12084" spans="1:7" ht="15.75" x14ac:dyDescent="0.25">
      <c r="A12084" s="1683" t="s">
        <v>19912</v>
      </c>
      <c r="B12084" s="1684" t="s">
        <v>19913</v>
      </c>
      <c r="C12084" s="1684"/>
      <c r="D12084" s="1684"/>
      <c r="E12084" s="1684"/>
      <c r="F12084" s="1684"/>
      <c r="G12084" s="209">
        <v>1183.6500637499996</v>
      </c>
    </row>
    <row r="12085" spans="1:7" ht="15.75" x14ac:dyDescent="0.25">
      <c r="A12085" s="1683" t="s">
        <v>19914</v>
      </c>
      <c r="B12085" s="1684" t="s">
        <v>19915</v>
      </c>
      <c r="C12085" s="1684"/>
      <c r="D12085" s="1684"/>
      <c r="E12085" s="1684"/>
      <c r="F12085" s="1684"/>
      <c r="G12085" s="209">
        <v>1328.5868062499997</v>
      </c>
    </row>
    <row r="12086" spans="1:7" ht="15.75" x14ac:dyDescent="0.25">
      <c r="A12086" s="1683" t="s">
        <v>19916</v>
      </c>
      <c r="B12086" s="1684" t="s">
        <v>19917</v>
      </c>
      <c r="C12086" s="1684"/>
      <c r="D12086" s="1684"/>
      <c r="E12086" s="1684"/>
      <c r="F12086" s="1684"/>
      <c r="G12086" s="209">
        <v>1521.8357962499999</v>
      </c>
    </row>
    <row r="12087" spans="1:7" ht="16.5" thickBot="1" x14ac:dyDescent="0.3">
      <c r="A12087" s="1683" t="s">
        <v>19918</v>
      </c>
      <c r="B12087" s="1684" t="s">
        <v>19919</v>
      </c>
      <c r="C12087" s="1684"/>
      <c r="D12087" s="1684"/>
      <c r="E12087" s="1684"/>
      <c r="F12087" s="1684"/>
      <c r="G12087" s="209">
        <v>1763.39703375</v>
      </c>
    </row>
    <row r="12088" spans="1:7" ht="19.5" thickBot="1" x14ac:dyDescent="0.3">
      <c r="A12088" s="1598"/>
      <c r="B12088" s="1571" t="s">
        <v>19920</v>
      </c>
      <c r="C12088" s="1572"/>
      <c r="D12088" s="1572"/>
      <c r="E12088" s="1572"/>
      <c r="F12088" s="1572"/>
      <c r="G12088" s="1599">
        <v>0</v>
      </c>
    </row>
    <row r="12089" spans="1:7" ht="16.5" thickBot="1" x14ac:dyDescent="0.3">
      <c r="A12089" s="1685" t="s">
        <v>19921</v>
      </c>
      <c r="B12089" s="1686" t="s">
        <v>19922</v>
      </c>
      <c r="C12089" s="1686"/>
      <c r="D12089" s="1686">
        <v>0.5</v>
      </c>
      <c r="E12089" s="1686"/>
      <c r="F12089" s="1687" t="s">
        <v>14883</v>
      </c>
      <c r="G12089" s="1688">
        <v>425.49367890919507</v>
      </c>
    </row>
    <row r="12090" spans="1:7" ht="19.5" thickBot="1" x14ac:dyDescent="0.3">
      <c r="A12090" s="1576"/>
      <c r="B12090" s="1571" t="s">
        <v>19923</v>
      </c>
      <c r="C12090" s="1572"/>
      <c r="D12090" s="1572"/>
      <c r="E12090" s="1572"/>
      <c r="F12090" s="1572"/>
      <c r="G12090" s="1577">
        <v>0</v>
      </c>
    </row>
    <row r="12091" spans="1:7" ht="15.75" x14ac:dyDescent="0.25">
      <c r="A12091" s="1562" t="s">
        <v>19924</v>
      </c>
      <c r="B12091" s="1563" t="s">
        <v>19925</v>
      </c>
      <c r="C12091" s="1563"/>
      <c r="D12091" s="1563"/>
      <c r="E12091" s="1563">
        <v>0.5</v>
      </c>
      <c r="F12091" s="1563"/>
      <c r="G12091" s="568">
        <v>22391.839980000001</v>
      </c>
    </row>
    <row r="12092" spans="1:7" ht="15.75" x14ac:dyDescent="0.25">
      <c r="A12092" s="1564" t="s">
        <v>19926</v>
      </c>
      <c r="B12092" s="1565" t="s">
        <v>19925</v>
      </c>
      <c r="C12092" s="1565"/>
      <c r="D12092" s="1565"/>
      <c r="E12092" s="1565">
        <v>0.75</v>
      </c>
      <c r="F12092" s="1565"/>
      <c r="G12092" s="209">
        <v>23063.601210000001</v>
      </c>
    </row>
    <row r="12093" spans="1:7" ht="15.75" x14ac:dyDescent="0.25">
      <c r="A12093" s="1564" t="s">
        <v>19927</v>
      </c>
      <c r="B12093" s="1565" t="s">
        <v>19928</v>
      </c>
      <c r="C12093" s="1565"/>
      <c r="D12093" s="1565"/>
      <c r="E12093" s="1565">
        <v>0.5</v>
      </c>
      <c r="F12093" s="1565"/>
      <c r="G12093" s="209">
        <v>25611.624929999998</v>
      </c>
    </row>
    <row r="12094" spans="1:7" ht="15.75" x14ac:dyDescent="0.25">
      <c r="A12094" s="1564" t="s">
        <v>19929</v>
      </c>
      <c r="B12094" s="1565" t="s">
        <v>19928</v>
      </c>
      <c r="C12094" s="1565"/>
      <c r="D12094" s="1565"/>
      <c r="E12094" s="1565">
        <v>0.75</v>
      </c>
      <c r="F12094" s="1565"/>
      <c r="G12094" s="209">
        <v>26379.986850000001</v>
      </c>
    </row>
    <row r="12095" spans="1:7" ht="15.75" x14ac:dyDescent="0.25">
      <c r="A12095" s="1564" t="s">
        <v>19930</v>
      </c>
      <c r="B12095" s="1565" t="s">
        <v>19931</v>
      </c>
      <c r="C12095" s="1565"/>
      <c r="D12095" s="1565"/>
      <c r="E12095" s="1565">
        <v>0.5</v>
      </c>
      <c r="F12095" s="1565"/>
      <c r="G12095" s="209">
        <v>11382.852720000001</v>
      </c>
    </row>
    <row r="12096" spans="1:7" ht="15.75" x14ac:dyDescent="0.25">
      <c r="A12096" s="1564" t="s">
        <v>19932</v>
      </c>
      <c r="B12096" s="1565" t="s">
        <v>19933</v>
      </c>
      <c r="C12096" s="1565"/>
      <c r="D12096" s="1565"/>
      <c r="E12096" s="1565">
        <v>0.5</v>
      </c>
      <c r="F12096" s="1565"/>
      <c r="G12096" s="209">
        <v>18375.222330000001</v>
      </c>
    </row>
    <row r="12097" spans="1:7" ht="16.5" thickBot="1" x14ac:dyDescent="0.3">
      <c r="A12097" s="1578" t="s">
        <v>19934</v>
      </c>
      <c r="B12097" s="1579" t="s">
        <v>19933</v>
      </c>
      <c r="C12097" s="1579"/>
      <c r="D12097" s="1579"/>
      <c r="E12097" s="1579">
        <v>0.75</v>
      </c>
      <c r="F12097" s="1579"/>
      <c r="G12097" s="1580">
        <v>18926.53026</v>
      </c>
    </row>
    <row r="12098" spans="1:7" ht="19.5" thickBot="1" x14ac:dyDescent="0.3">
      <c r="A12098" s="1585"/>
      <c r="B12098" s="1571" t="s">
        <v>19935</v>
      </c>
      <c r="C12098" s="1572"/>
      <c r="D12098" s="1572"/>
      <c r="E12098" s="1572"/>
      <c r="F12098" s="1572"/>
      <c r="G12098" s="1586">
        <v>0</v>
      </c>
    </row>
    <row r="12099" spans="1:7" ht="15.75" x14ac:dyDescent="0.25">
      <c r="A12099" s="1566" t="s">
        <v>19936</v>
      </c>
      <c r="B12099" s="1618" t="s">
        <v>19937</v>
      </c>
      <c r="C12099" s="1618"/>
      <c r="D12099" s="1618"/>
      <c r="E12099" s="1618"/>
      <c r="F12099" s="1618"/>
      <c r="G12099" s="399"/>
    </row>
    <row r="12100" spans="1:7" ht="15.75" x14ac:dyDescent="0.25">
      <c r="A12100" s="1566" t="s">
        <v>19938</v>
      </c>
      <c r="B12100" s="1618" t="s">
        <v>19939</v>
      </c>
      <c r="C12100" s="1618"/>
      <c r="D12100" s="1618"/>
      <c r="E12100" s="1618"/>
      <c r="F12100" s="1618"/>
      <c r="G12100" s="399">
        <v>684.72225899999978</v>
      </c>
    </row>
    <row r="12101" spans="1:7" ht="15.75" x14ac:dyDescent="0.25">
      <c r="A12101" s="1566" t="s">
        <v>19940</v>
      </c>
      <c r="B12101" s="1618" t="s">
        <v>19941</v>
      </c>
      <c r="C12101" s="1618"/>
      <c r="D12101" s="1618"/>
      <c r="E12101" s="1618"/>
      <c r="F12101" s="1618"/>
      <c r="G12101" s="399">
        <v>930.45809999999983</v>
      </c>
    </row>
    <row r="12102" spans="1:7" ht="15.75" x14ac:dyDescent="0.25">
      <c r="A12102" s="1566" t="s">
        <v>19942</v>
      </c>
      <c r="B12102" s="1618" t="s">
        <v>19943</v>
      </c>
      <c r="C12102" s="1618"/>
      <c r="D12102" s="1618"/>
      <c r="E12102" s="1618"/>
      <c r="F12102" s="1618"/>
      <c r="G12102" s="399">
        <v>1122.5842874999998</v>
      </c>
    </row>
    <row r="12103" spans="1:7" ht="16.5" thickBot="1" x14ac:dyDescent="0.3">
      <c r="A12103" s="1566" t="s">
        <v>19944</v>
      </c>
      <c r="B12103" s="1689" t="s">
        <v>19945</v>
      </c>
      <c r="C12103" s="1689"/>
      <c r="D12103" s="1689"/>
      <c r="E12103" s="1689"/>
      <c r="F12103" s="1689"/>
      <c r="G12103" s="399">
        <v>2897.1288059999993</v>
      </c>
    </row>
    <row r="12104" spans="1:7" ht="24.75" thickBot="1" x14ac:dyDescent="0.3">
      <c r="A12104" s="1587"/>
      <c r="B12104" s="1571" t="s">
        <v>19946</v>
      </c>
      <c r="C12104" s="1572"/>
      <c r="D12104" s="1572"/>
      <c r="E12104" s="1572"/>
      <c r="F12104" s="1572"/>
      <c r="G12104" s="1573">
        <v>0</v>
      </c>
    </row>
    <row r="12105" spans="1:7" ht="19.5" thickBot="1" x14ac:dyDescent="0.3">
      <c r="A12105" s="1570"/>
      <c r="B12105" s="1571" t="s">
        <v>19947</v>
      </c>
      <c r="C12105" s="1572"/>
      <c r="D12105" s="1572"/>
      <c r="E12105" s="1572"/>
      <c r="F12105" s="1572"/>
      <c r="G12105" s="1573">
        <v>0</v>
      </c>
    </row>
    <row r="12106" spans="1:7" ht="15.75" x14ac:dyDescent="0.25">
      <c r="A12106" s="1566" t="s">
        <v>19948</v>
      </c>
      <c r="B12106" s="1618" t="s">
        <v>19949</v>
      </c>
      <c r="C12106" s="1618"/>
      <c r="D12106" s="1618"/>
      <c r="E12106" s="1618"/>
      <c r="F12106" s="1618"/>
      <c r="G12106" s="392">
        <v>7392.7534004605131</v>
      </c>
    </row>
    <row r="12107" spans="1:7" ht="15.75" x14ac:dyDescent="0.25">
      <c r="A12107" s="1651" t="s">
        <v>19950</v>
      </c>
      <c r="B12107" s="1652" t="s">
        <v>19951</v>
      </c>
      <c r="C12107" s="1652"/>
      <c r="D12107" s="1652"/>
      <c r="E12107" s="1652"/>
      <c r="F12107" s="1652"/>
      <c r="G12107" s="417">
        <v>12849.562087499997</v>
      </c>
    </row>
    <row r="12108" spans="1:7" ht="15.75" x14ac:dyDescent="0.25">
      <c r="A12108" s="1566" t="s">
        <v>19952</v>
      </c>
      <c r="B12108" s="1618" t="s">
        <v>19953</v>
      </c>
      <c r="C12108" s="1618"/>
      <c r="D12108" s="1618"/>
      <c r="E12108" s="1618"/>
      <c r="F12108" s="1618"/>
      <c r="G12108" s="399">
        <v>16900.472124698321</v>
      </c>
    </row>
    <row r="12109" spans="1:7" ht="16.5" thickBot="1" x14ac:dyDescent="0.3">
      <c r="A12109" s="1566" t="s">
        <v>19954</v>
      </c>
      <c r="B12109" s="1618" t="s">
        <v>19955</v>
      </c>
      <c r="C12109" s="1618"/>
      <c r="D12109" s="1618"/>
      <c r="E12109" s="1618"/>
      <c r="F12109" s="1618"/>
      <c r="G12109" s="399">
        <v>2291.2312499999998</v>
      </c>
    </row>
    <row r="12110" spans="1:7" ht="19.5" thickBot="1" x14ac:dyDescent="0.3">
      <c r="A12110" s="1598"/>
      <c r="B12110" s="1571" t="s">
        <v>19956</v>
      </c>
      <c r="C12110" s="1572"/>
      <c r="D12110" s="1572"/>
      <c r="E12110" s="1572"/>
      <c r="F12110" s="1572"/>
      <c r="G12110" s="1599">
        <v>0</v>
      </c>
    </row>
    <row r="12111" spans="1:7" ht="15.75" x14ac:dyDescent="0.25">
      <c r="A12111" s="1562" t="s">
        <v>19957</v>
      </c>
      <c r="B12111" s="1563" t="s">
        <v>19958</v>
      </c>
      <c r="C12111" s="1563"/>
      <c r="D12111" s="1563"/>
      <c r="E12111" s="1563" t="s">
        <v>19959</v>
      </c>
      <c r="F12111" s="1563"/>
      <c r="G12111" s="568">
        <v>3993.5466374999996</v>
      </c>
    </row>
    <row r="12112" spans="1:7" ht="16.5" thickBot="1" x14ac:dyDescent="0.3">
      <c r="A12112" s="1578" t="s">
        <v>19960</v>
      </c>
      <c r="B12112" s="1579" t="s">
        <v>19958</v>
      </c>
      <c r="C12112" s="1579"/>
      <c r="D12112" s="1579"/>
      <c r="E12112" s="1579" t="s">
        <v>19961</v>
      </c>
      <c r="F12112" s="1579"/>
      <c r="G12112" s="1580">
        <v>5220.1587749999999</v>
      </c>
    </row>
    <row r="12113" spans="1:7" ht="19.5" thickBot="1" x14ac:dyDescent="0.3">
      <c r="A12113" s="1585"/>
      <c r="B12113" s="1571" t="s">
        <v>19962</v>
      </c>
      <c r="C12113" s="1572"/>
      <c r="D12113" s="1572"/>
      <c r="E12113" s="1572"/>
      <c r="F12113" s="1572"/>
      <c r="G12113" s="1586">
        <v>0</v>
      </c>
    </row>
    <row r="12114" spans="1:7" ht="15.75" x14ac:dyDescent="0.25">
      <c r="A12114" s="1566" t="s">
        <v>19963</v>
      </c>
      <c r="B12114" s="1618" t="s">
        <v>19964</v>
      </c>
      <c r="C12114" s="1618"/>
      <c r="D12114" s="1618"/>
      <c r="E12114" s="1618" t="s">
        <v>19965</v>
      </c>
      <c r="F12114" s="1618"/>
      <c r="G12114" s="392"/>
    </row>
    <row r="12115" spans="1:7" ht="15.75" x14ac:dyDescent="0.25">
      <c r="A12115" s="1566" t="s">
        <v>19966</v>
      </c>
      <c r="B12115" s="1618" t="s">
        <v>19967</v>
      </c>
      <c r="C12115" s="1618"/>
      <c r="D12115" s="1618"/>
      <c r="E12115" s="1618" t="s">
        <v>19965</v>
      </c>
      <c r="F12115" s="1618"/>
      <c r="G12115" s="392"/>
    </row>
    <row r="12116" spans="1:7" ht="15.75" x14ac:dyDescent="0.25">
      <c r="A12116" s="1566" t="s">
        <v>19968</v>
      </c>
      <c r="B12116" s="1618" t="s">
        <v>19110</v>
      </c>
      <c r="C12116" s="1618"/>
      <c r="D12116" s="1618"/>
      <c r="E12116" s="1618" t="s">
        <v>19965</v>
      </c>
      <c r="F12116" s="1618"/>
      <c r="G12116" s="392"/>
    </row>
    <row r="12117" spans="1:7" ht="16.5" thickBot="1" x14ac:dyDescent="0.3">
      <c r="A12117" s="1566" t="s">
        <v>19969</v>
      </c>
      <c r="B12117" s="1618" t="s">
        <v>19970</v>
      </c>
      <c r="C12117" s="1618"/>
      <c r="D12117" s="1618"/>
      <c r="E12117" s="1618" t="s">
        <v>19965</v>
      </c>
      <c r="F12117" s="1618"/>
      <c r="G12117" s="392"/>
    </row>
    <row r="12118" spans="1:7" ht="19.5" thickBot="1" x14ac:dyDescent="0.3">
      <c r="A12118" s="1570"/>
      <c r="B12118" s="1571" t="s">
        <v>19971</v>
      </c>
      <c r="C12118" s="1572"/>
      <c r="D12118" s="1572"/>
      <c r="E12118" s="1572"/>
      <c r="F12118" s="1572"/>
      <c r="G12118" s="1573">
        <v>0</v>
      </c>
    </row>
    <row r="12119" spans="1:7" ht="15.75" x14ac:dyDescent="0.25">
      <c r="A12119" s="1566" t="s">
        <v>19972</v>
      </c>
      <c r="B12119" s="1618" t="s">
        <v>19964</v>
      </c>
      <c r="C12119" s="1618"/>
      <c r="D12119" s="1618"/>
      <c r="E12119" s="1618" t="s">
        <v>19973</v>
      </c>
      <c r="F12119" s="1618"/>
      <c r="G12119" s="392"/>
    </row>
    <row r="12120" spans="1:7" ht="15.75" x14ac:dyDescent="0.25">
      <c r="A12120" s="1566" t="s">
        <v>19974</v>
      </c>
      <c r="B12120" s="1618" t="s">
        <v>19967</v>
      </c>
      <c r="C12120" s="1618"/>
      <c r="D12120" s="1618"/>
      <c r="E12120" s="1618" t="s">
        <v>19973</v>
      </c>
      <c r="F12120" s="1618"/>
      <c r="G12120" s="392"/>
    </row>
    <row r="12121" spans="1:7" ht="15.75" x14ac:dyDescent="0.25">
      <c r="A12121" s="1566" t="s">
        <v>19975</v>
      </c>
      <c r="B12121" s="1618" t="s">
        <v>19110</v>
      </c>
      <c r="C12121" s="1618"/>
      <c r="D12121" s="1618"/>
      <c r="E12121" s="1618" t="s">
        <v>19973</v>
      </c>
      <c r="F12121" s="1618"/>
      <c r="G12121" s="392"/>
    </row>
    <row r="12122" spans="1:7" ht="16.5" thickBot="1" x14ac:dyDescent="0.3">
      <c r="A12122" s="1566" t="s">
        <v>19976</v>
      </c>
      <c r="B12122" s="1618" t="s">
        <v>19970</v>
      </c>
      <c r="C12122" s="1618"/>
      <c r="D12122" s="1618"/>
      <c r="E12122" s="1618" t="s">
        <v>19973</v>
      </c>
      <c r="F12122" s="1618"/>
      <c r="G12122" s="392"/>
    </row>
    <row r="12123" spans="1:7" ht="19.5" thickBot="1" x14ac:dyDescent="0.3">
      <c r="A12123" s="1570"/>
      <c r="B12123" s="1571" t="s">
        <v>19971</v>
      </c>
      <c r="C12123" s="1572"/>
      <c r="D12123" s="1572"/>
      <c r="E12123" s="1572"/>
      <c r="F12123" s="1572"/>
      <c r="G12123" s="1573">
        <v>0</v>
      </c>
    </row>
    <row r="12124" spans="1:7" ht="15.75" x14ac:dyDescent="0.25">
      <c r="A12124" s="1566" t="s">
        <v>19977</v>
      </c>
      <c r="B12124" s="1618" t="s">
        <v>19964</v>
      </c>
      <c r="C12124" s="1618"/>
      <c r="D12124" s="1618"/>
      <c r="E12124" s="1690" t="s">
        <v>19978</v>
      </c>
      <c r="F12124" s="1690"/>
      <c r="G12124" s="392"/>
    </row>
    <row r="12125" spans="1:7" ht="15.75" x14ac:dyDescent="0.25">
      <c r="A12125" s="1566" t="s">
        <v>19979</v>
      </c>
      <c r="B12125" s="1618" t="s">
        <v>19967</v>
      </c>
      <c r="C12125" s="1618"/>
      <c r="D12125" s="1618"/>
      <c r="E12125" s="1690" t="s">
        <v>19978</v>
      </c>
      <c r="F12125" s="1690"/>
      <c r="G12125" s="392"/>
    </row>
    <row r="12126" spans="1:7" ht="15.75" x14ac:dyDescent="0.25">
      <c r="A12126" s="1566" t="s">
        <v>19980</v>
      </c>
      <c r="B12126" s="1618" t="s">
        <v>19110</v>
      </c>
      <c r="C12126" s="1618"/>
      <c r="D12126" s="1618"/>
      <c r="E12126" s="1690" t="s">
        <v>19978</v>
      </c>
      <c r="F12126" s="1690"/>
      <c r="G12126" s="392"/>
    </row>
    <row r="12127" spans="1:7" ht="16.5" thickBot="1" x14ac:dyDescent="0.3">
      <c r="A12127" s="1566" t="s">
        <v>19981</v>
      </c>
      <c r="B12127" s="1618" t="s">
        <v>19970</v>
      </c>
      <c r="C12127" s="1618"/>
      <c r="D12127" s="1618"/>
      <c r="E12127" s="1690" t="s">
        <v>19978</v>
      </c>
      <c r="F12127" s="1690"/>
      <c r="G12127" s="392"/>
    </row>
    <row r="12128" spans="1:7" ht="19.5" thickBot="1" x14ac:dyDescent="0.3">
      <c r="A12128" s="1570"/>
      <c r="B12128" s="1571" t="s">
        <v>19971</v>
      </c>
      <c r="C12128" s="1572"/>
      <c r="D12128" s="1572"/>
      <c r="E12128" s="1572"/>
      <c r="F12128" s="1572"/>
      <c r="G12128" s="1573">
        <v>0</v>
      </c>
    </row>
    <row r="12129" spans="1:7" ht="15.75" x14ac:dyDescent="0.25">
      <c r="A12129" s="1566" t="s">
        <v>19982</v>
      </c>
      <c r="B12129" s="1618" t="s">
        <v>19964</v>
      </c>
      <c r="C12129" s="1618"/>
      <c r="D12129" s="1618"/>
      <c r="E12129" s="1618"/>
      <c r="F12129" s="1618"/>
      <c r="G12129" s="392"/>
    </row>
    <row r="12130" spans="1:7" ht="15.75" x14ac:dyDescent="0.25">
      <c r="A12130" s="1566" t="s">
        <v>19983</v>
      </c>
      <c r="B12130" s="1618" t="s">
        <v>19967</v>
      </c>
      <c r="C12130" s="1618"/>
      <c r="D12130" s="1618"/>
      <c r="E12130" s="1618"/>
      <c r="F12130" s="1618"/>
      <c r="G12130" s="392"/>
    </row>
    <row r="12131" spans="1:7" ht="15.75" x14ac:dyDescent="0.25">
      <c r="A12131" s="1566" t="s">
        <v>19984</v>
      </c>
      <c r="B12131" s="1618" t="s">
        <v>19110</v>
      </c>
      <c r="C12131" s="1618"/>
      <c r="D12131" s="1618"/>
      <c r="E12131" s="1618"/>
      <c r="F12131" s="1618"/>
      <c r="G12131" s="392"/>
    </row>
    <row r="12132" spans="1:7" ht="16.5" thickBot="1" x14ac:dyDescent="0.3">
      <c r="A12132" s="1566" t="s">
        <v>19985</v>
      </c>
      <c r="B12132" s="1618" t="s">
        <v>19970</v>
      </c>
      <c r="C12132" s="1618"/>
      <c r="D12132" s="1618"/>
      <c r="E12132" s="1618"/>
      <c r="F12132" s="1618"/>
      <c r="G12132" s="392"/>
    </row>
    <row r="12133" spans="1:7" ht="19.5" thickBot="1" x14ac:dyDescent="0.3">
      <c r="A12133" s="1570"/>
      <c r="B12133" s="1571" t="s">
        <v>19971</v>
      </c>
      <c r="C12133" s="1572"/>
      <c r="D12133" s="1572"/>
      <c r="E12133" s="1572"/>
      <c r="F12133" s="1572"/>
      <c r="G12133" s="1573">
        <v>0</v>
      </c>
    </row>
    <row r="12134" spans="1:7" ht="15.75" x14ac:dyDescent="0.25">
      <c r="A12134" s="1566" t="s">
        <v>19980</v>
      </c>
      <c r="B12134" s="1618" t="s">
        <v>19964</v>
      </c>
      <c r="C12134" s="1618"/>
      <c r="D12134" s="1618"/>
      <c r="E12134" s="1691" t="s">
        <v>19986</v>
      </c>
      <c r="F12134" s="1691"/>
      <c r="G12134" s="392"/>
    </row>
    <row r="12135" spans="1:7" ht="15.75" x14ac:dyDescent="0.25">
      <c r="A12135" s="1566" t="s">
        <v>19981</v>
      </c>
      <c r="B12135" s="1618" t="s">
        <v>19967</v>
      </c>
      <c r="C12135" s="1618"/>
      <c r="D12135" s="1618"/>
      <c r="E12135" s="1691" t="s">
        <v>19986</v>
      </c>
      <c r="F12135" s="1691"/>
      <c r="G12135" s="392"/>
    </row>
    <row r="12136" spans="1:7" ht="15.75" x14ac:dyDescent="0.25">
      <c r="A12136" s="1566" t="s">
        <v>19987</v>
      </c>
      <c r="B12136" s="1618" t="s">
        <v>19110</v>
      </c>
      <c r="C12136" s="1618"/>
      <c r="D12136" s="1618"/>
      <c r="E12136" s="1691" t="s">
        <v>19986</v>
      </c>
      <c r="F12136" s="1691"/>
      <c r="G12136" s="392"/>
    </row>
    <row r="12137" spans="1:7" ht="16.5" thickBot="1" x14ac:dyDescent="0.3">
      <c r="A12137" s="1566" t="s">
        <v>19988</v>
      </c>
      <c r="B12137" s="1618" t="s">
        <v>19970</v>
      </c>
      <c r="C12137" s="1618"/>
      <c r="D12137" s="1618"/>
      <c r="E12137" s="1691" t="s">
        <v>19986</v>
      </c>
      <c r="F12137" s="1691"/>
      <c r="G12137" s="392"/>
    </row>
    <row r="12138" spans="1:7" ht="19.5" thickBot="1" x14ac:dyDescent="0.3">
      <c r="A12138" s="1570"/>
      <c r="B12138" s="1571" t="s">
        <v>19971</v>
      </c>
      <c r="C12138" s="1572"/>
      <c r="D12138" s="1572"/>
      <c r="E12138" s="1572"/>
      <c r="F12138" s="1572"/>
      <c r="G12138" s="1573">
        <v>0</v>
      </c>
    </row>
    <row r="12139" spans="1:7" ht="15.75" x14ac:dyDescent="0.25">
      <c r="A12139" s="1566" t="s">
        <v>19989</v>
      </c>
      <c r="B12139" s="1618" t="s">
        <v>19964</v>
      </c>
      <c r="C12139" s="1618"/>
      <c r="D12139" s="1618"/>
      <c r="E12139" s="1690" t="s">
        <v>19973</v>
      </c>
      <c r="F12139" s="1690"/>
      <c r="G12139" s="392"/>
    </row>
    <row r="12140" spans="1:7" ht="15.75" x14ac:dyDescent="0.25">
      <c r="A12140" s="1566" t="s">
        <v>19990</v>
      </c>
      <c r="B12140" s="1618" t="s">
        <v>19967</v>
      </c>
      <c r="C12140" s="1618"/>
      <c r="D12140" s="1618"/>
      <c r="E12140" s="1690" t="s">
        <v>19973</v>
      </c>
      <c r="F12140" s="1690"/>
      <c r="G12140" s="392"/>
    </row>
    <row r="12141" spans="1:7" ht="15.75" x14ac:dyDescent="0.25">
      <c r="A12141" s="1566" t="s">
        <v>19991</v>
      </c>
      <c r="B12141" s="1618" t="s">
        <v>19110</v>
      </c>
      <c r="C12141" s="1618"/>
      <c r="D12141" s="1618"/>
      <c r="E12141" s="1690" t="s">
        <v>19973</v>
      </c>
      <c r="F12141" s="1690"/>
      <c r="G12141" s="392"/>
    </row>
    <row r="12142" spans="1:7" ht="16.5" thickBot="1" x14ac:dyDescent="0.3">
      <c r="A12142" s="1566" t="s">
        <v>19992</v>
      </c>
      <c r="B12142" s="1618" t="s">
        <v>19970</v>
      </c>
      <c r="C12142" s="1618"/>
      <c r="D12142" s="1618"/>
      <c r="E12142" s="1690" t="s">
        <v>19973</v>
      </c>
      <c r="F12142" s="1690"/>
      <c r="G12142" s="392"/>
    </row>
    <row r="12143" spans="1:7" ht="19.5" thickBot="1" x14ac:dyDescent="0.3">
      <c r="A12143" s="1570"/>
      <c r="B12143" s="1571" t="s">
        <v>19993</v>
      </c>
      <c r="C12143" s="1572"/>
      <c r="D12143" s="1572"/>
      <c r="E12143" s="1572"/>
      <c r="F12143" s="1572"/>
      <c r="G12143" s="1573">
        <v>0</v>
      </c>
    </row>
    <row r="12144" spans="1:7" ht="15.75" x14ac:dyDescent="0.25">
      <c r="A12144" s="1566" t="s">
        <v>19994</v>
      </c>
      <c r="B12144" s="1618" t="s">
        <v>19995</v>
      </c>
      <c r="C12144" s="1618"/>
      <c r="D12144" s="1618"/>
      <c r="E12144" s="1690" t="s">
        <v>19973</v>
      </c>
      <c r="F12144" s="1690"/>
      <c r="G12144" s="392"/>
    </row>
    <row r="12145" spans="1:7" ht="15.75" x14ac:dyDescent="0.25">
      <c r="A12145" s="1566" t="s">
        <v>19996</v>
      </c>
      <c r="B12145" s="1618" t="s">
        <v>19967</v>
      </c>
      <c r="C12145" s="1618"/>
      <c r="D12145" s="1618"/>
      <c r="E12145" s="1690" t="s">
        <v>19973</v>
      </c>
      <c r="F12145" s="1690"/>
      <c r="G12145" s="392"/>
    </row>
    <row r="12146" spans="1:7" ht="15.75" x14ac:dyDescent="0.25">
      <c r="A12146" s="1566" t="s">
        <v>19997</v>
      </c>
      <c r="B12146" s="1618" t="s">
        <v>19110</v>
      </c>
      <c r="C12146" s="1618"/>
      <c r="D12146" s="1618"/>
      <c r="E12146" s="1690" t="s">
        <v>19973</v>
      </c>
      <c r="F12146" s="1690"/>
      <c r="G12146" s="392"/>
    </row>
    <row r="12147" spans="1:7" ht="16.5" thickBot="1" x14ac:dyDescent="0.3">
      <c r="A12147" s="1566" t="s">
        <v>19998</v>
      </c>
      <c r="B12147" s="1618" t="s">
        <v>19970</v>
      </c>
      <c r="C12147" s="1618"/>
      <c r="D12147" s="1618"/>
      <c r="E12147" s="1690" t="s">
        <v>19973</v>
      </c>
      <c r="F12147" s="1690"/>
      <c r="G12147" s="392"/>
    </row>
    <row r="12148" spans="1:7" ht="19.5" thickBot="1" x14ac:dyDescent="0.3">
      <c r="A12148" s="1570"/>
      <c r="B12148" s="1571" t="s">
        <v>19993</v>
      </c>
      <c r="C12148" s="1572"/>
      <c r="D12148" s="1572"/>
      <c r="E12148" s="1572"/>
      <c r="F12148" s="1572"/>
      <c r="G12148" s="1573">
        <v>0</v>
      </c>
    </row>
    <row r="12149" spans="1:7" ht="15.75" x14ac:dyDescent="0.25">
      <c r="A12149" s="1566" t="s">
        <v>19999</v>
      </c>
      <c r="B12149" s="1618" t="s">
        <v>19995</v>
      </c>
      <c r="C12149" s="1618"/>
      <c r="D12149" s="1618"/>
      <c r="E12149" s="1690" t="s">
        <v>19978</v>
      </c>
      <c r="F12149" s="1690"/>
      <c r="G12149" s="392"/>
    </row>
    <row r="12150" spans="1:7" ht="15.75" x14ac:dyDescent="0.25">
      <c r="A12150" s="1566" t="s">
        <v>20000</v>
      </c>
      <c r="B12150" s="1618" t="s">
        <v>19967</v>
      </c>
      <c r="C12150" s="1618"/>
      <c r="D12150" s="1618"/>
      <c r="E12150" s="1690" t="s">
        <v>19978</v>
      </c>
      <c r="F12150" s="1690"/>
      <c r="G12150" s="392"/>
    </row>
    <row r="12151" spans="1:7" ht="15.75" x14ac:dyDescent="0.25">
      <c r="A12151" s="1566" t="s">
        <v>20001</v>
      </c>
      <c r="B12151" s="1618" t="s">
        <v>19110</v>
      </c>
      <c r="C12151" s="1618"/>
      <c r="D12151" s="1618"/>
      <c r="E12151" s="1690" t="s">
        <v>19978</v>
      </c>
      <c r="F12151" s="1690"/>
      <c r="G12151" s="392"/>
    </row>
    <row r="12152" spans="1:7" ht="16.5" thickBot="1" x14ac:dyDescent="0.3">
      <c r="A12152" s="1566" t="s">
        <v>20002</v>
      </c>
      <c r="B12152" s="1618" t="s">
        <v>19970</v>
      </c>
      <c r="C12152" s="1618"/>
      <c r="D12152" s="1618"/>
      <c r="E12152" s="1690" t="s">
        <v>19978</v>
      </c>
      <c r="F12152" s="1690"/>
      <c r="G12152" s="392"/>
    </row>
    <row r="12153" spans="1:7" ht="19.5" thickBot="1" x14ac:dyDescent="0.3">
      <c r="A12153" s="1570"/>
      <c r="B12153" s="1571" t="s">
        <v>20003</v>
      </c>
      <c r="C12153" s="1572"/>
      <c r="D12153" s="1572"/>
      <c r="E12153" s="1572"/>
      <c r="F12153" s="1572"/>
      <c r="G12153" s="1573">
        <v>0</v>
      </c>
    </row>
    <row r="12154" spans="1:7" ht="15.75" x14ac:dyDescent="0.25">
      <c r="A12154" s="1566" t="s">
        <v>20004</v>
      </c>
      <c r="B12154" s="1618" t="s">
        <v>20005</v>
      </c>
      <c r="C12154" s="1618"/>
      <c r="D12154" s="1618"/>
      <c r="E12154" s="1690" t="s">
        <v>19965</v>
      </c>
      <c r="F12154" s="1690"/>
      <c r="G12154" s="392"/>
    </row>
    <row r="12155" spans="1:7" ht="15.75" x14ac:dyDescent="0.25">
      <c r="A12155" s="1566" t="s">
        <v>20006</v>
      </c>
      <c r="B12155" s="1618" t="s">
        <v>20007</v>
      </c>
      <c r="C12155" s="1618"/>
      <c r="D12155" s="1618"/>
      <c r="E12155" s="1690" t="s">
        <v>19973</v>
      </c>
      <c r="F12155" s="1690"/>
      <c r="G12155" s="392"/>
    </row>
    <row r="12156" spans="1:7" ht="15.75" x14ac:dyDescent="0.25">
      <c r="A12156" s="1566" t="s">
        <v>20008</v>
      </c>
      <c r="B12156" s="1618" t="s">
        <v>20009</v>
      </c>
      <c r="C12156" s="1618"/>
      <c r="D12156" s="1618"/>
      <c r="E12156" s="1690" t="s">
        <v>19978</v>
      </c>
      <c r="F12156" s="1690"/>
      <c r="G12156" s="392"/>
    </row>
    <row r="12157" spans="1:7" ht="15.75" x14ac:dyDescent="0.25">
      <c r="A12157" s="1566" t="s">
        <v>20010</v>
      </c>
      <c r="B12157" s="1618" t="s">
        <v>20011</v>
      </c>
      <c r="C12157" s="1618"/>
      <c r="D12157" s="1618"/>
      <c r="E12157" s="1690" t="s">
        <v>19973</v>
      </c>
      <c r="F12157" s="1690"/>
      <c r="G12157" s="392"/>
    </row>
    <row r="12158" spans="1:7" ht="15.75" x14ac:dyDescent="0.25">
      <c r="A12158" s="1566" t="s">
        <v>20012</v>
      </c>
      <c r="B12158" s="1618" t="s">
        <v>20013</v>
      </c>
      <c r="C12158" s="1618"/>
      <c r="D12158" s="1618"/>
      <c r="E12158" s="1690" t="s">
        <v>20014</v>
      </c>
      <c r="F12158" s="1690"/>
      <c r="G12158" s="392"/>
    </row>
    <row r="12159" spans="1:7" ht="15.75" x14ac:dyDescent="0.25">
      <c r="A12159" s="1566" t="s">
        <v>20015</v>
      </c>
      <c r="B12159" s="1618" t="s">
        <v>20016</v>
      </c>
      <c r="C12159" s="1618"/>
      <c r="D12159" s="1618"/>
      <c r="E12159" s="1690" t="s">
        <v>19973</v>
      </c>
      <c r="F12159" s="1690"/>
      <c r="G12159" s="392"/>
    </row>
    <row r="12160" spans="1:7" ht="15.75" x14ac:dyDescent="0.25">
      <c r="A12160" s="1566" t="s">
        <v>20017</v>
      </c>
      <c r="B12160" s="1618" t="s">
        <v>20018</v>
      </c>
      <c r="C12160" s="1618"/>
      <c r="D12160" s="1618"/>
      <c r="E12160" s="1690" t="s">
        <v>19978</v>
      </c>
      <c r="F12160" s="1690"/>
      <c r="G12160" s="392"/>
    </row>
    <row r="12161" spans="1:7" ht="15.75" x14ac:dyDescent="0.25">
      <c r="A12161" s="1566" t="s">
        <v>20019</v>
      </c>
      <c r="B12161" s="1689" t="s">
        <v>20020</v>
      </c>
      <c r="C12161" s="1689"/>
      <c r="D12161" s="1689"/>
      <c r="E12161" s="1690" t="s">
        <v>19978</v>
      </c>
      <c r="F12161" s="1690"/>
      <c r="G12161" s="392"/>
    </row>
    <row r="12162" spans="1:7" ht="15.75" x14ac:dyDescent="0.25">
      <c r="A12162" s="1566" t="s">
        <v>20021</v>
      </c>
      <c r="B12162" s="1689" t="s">
        <v>20022</v>
      </c>
      <c r="C12162" s="1689"/>
      <c r="D12162" s="1689"/>
      <c r="E12162" s="1690" t="s">
        <v>19978</v>
      </c>
      <c r="F12162" s="1690"/>
      <c r="G12162" s="392"/>
    </row>
    <row r="12163" spans="1:7" ht="16.5" thickBot="1" x14ac:dyDescent="0.3">
      <c r="A12163" s="1566" t="s">
        <v>20023</v>
      </c>
      <c r="B12163" s="1689" t="s">
        <v>20024</v>
      </c>
      <c r="C12163" s="1689"/>
      <c r="D12163" s="1689"/>
      <c r="E12163" s="1690" t="s">
        <v>19978</v>
      </c>
      <c r="F12163" s="1690"/>
      <c r="G12163" s="392"/>
    </row>
    <row r="12164" spans="1:7" ht="19.5" thickBot="1" x14ac:dyDescent="0.3">
      <c r="A12164" s="378"/>
      <c r="B12164" s="1571" t="s">
        <v>20025</v>
      </c>
      <c r="C12164" s="1572"/>
      <c r="D12164" s="1572"/>
      <c r="E12164" s="1572"/>
      <c r="F12164" s="1572"/>
      <c r="G12164" s="1692">
        <v>0</v>
      </c>
    </row>
    <row r="12165" spans="1:7" ht="16.5" thickBot="1" x14ac:dyDescent="0.3">
      <c r="A12165" s="1566" t="s">
        <v>20026</v>
      </c>
      <c r="B12165" s="1618" t="s">
        <v>20027</v>
      </c>
      <c r="C12165" s="1618"/>
      <c r="D12165" s="1618"/>
      <c r="E12165" s="1618"/>
      <c r="F12165" s="1618"/>
      <c r="G12165" s="392">
        <v>11739.989002324033</v>
      </c>
    </row>
    <row r="12166" spans="1:7" ht="19.5" thickBot="1" x14ac:dyDescent="0.3">
      <c r="A12166" s="1570"/>
      <c r="B12166" s="1571" t="s">
        <v>20028</v>
      </c>
      <c r="C12166" s="1572"/>
      <c r="D12166" s="1572"/>
      <c r="E12166" s="1572"/>
      <c r="F12166" s="1572"/>
      <c r="G12166" s="1573">
        <v>0</v>
      </c>
    </row>
    <row r="12167" spans="1:7" ht="15.75" x14ac:dyDescent="0.25">
      <c r="A12167" s="1566" t="s">
        <v>20029</v>
      </c>
      <c r="B12167" s="1618" t="s">
        <v>20030</v>
      </c>
      <c r="C12167" s="1618"/>
      <c r="D12167" s="1618"/>
      <c r="E12167" s="1618"/>
      <c r="F12167" s="1618"/>
      <c r="G12167" s="392">
        <v>57054.834324978743</v>
      </c>
    </row>
    <row r="12168" spans="1:7" ht="15.75" x14ac:dyDescent="0.25">
      <c r="A12168" s="1566" t="s">
        <v>20031</v>
      </c>
      <c r="B12168" s="1618" t="s">
        <v>20032</v>
      </c>
      <c r="C12168" s="1618"/>
      <c r="D12168" s="1618"/>
      <c r="E12168" s="1618"/>
      <c r="F12168" s="1618"/>
      <c r="G12168" s="392"/>
    </row>
    <row r="12169" spans="1:7" ht="15.75" x14ac:dyDescent="0.25">
      <c r="A12169" s="1566" t="s">
        <v>20033</v>
      </c>
      <c r="B12169" s="1618" t="s">
        <v>20034</v>
      </c>
      <c r="C12169" s="1618"/>
      <c r="D12169" s="1618"/>
      <c r="E12169" s="1618"/>
      <c r="F12169" s="1618"/>
      <c r="G12169" s="392">
        <v>109144.4536374989</v>
      </c>
    </row>
    <row r="12170" spans="1:7" ht="16.5" thickBot="1" x14ac:dyDescent="0.3">
      <c r="A12170" s="1566" t="s">
        <v>20035</v>
      </c>
      <c r="B12170" s="1618" t="s">
        <v>20036</v>
      </c>
      <c r="C12170" s="1618"/>
      <c r="D12170" s="1618"/>
      <c r="E12170" s="1618"/>
      <c r="F12170" s="1618"/>
      <c r="G12170" s="392">
        <v>70776.883086682501</v>
      </c>
    </row>
    <row r="12171" spans="1:7" ht="19.5" thickBot="1" x14ac:dyDescent="0.3">
      <c r="A12171" s="1570"/>
      <c r="B12171" s="1571" t="s">
        <v>20037</v>
      </c>
      <c r="C12171" s="1572"/>
      <c r="D12171" s="1572"/>
      <c r="E12171" s="1572"/>
      <c r="F12171" s="1572"/>
      <c r="G12171" s="1573">
        <v>0</v>
      </c>
    </row>
    <row r="12172" spans="1:7" ht="15.75" x14ac:dyDescent="0.25">
      <c r="A12172" s="1566" t="s">
        <v>20038</v>
      </c>
      <c r="B12172" s="1567" t="s">
        <v>4032</v>
      </c>
      <c r="C12172" s="1567"/>
      <c r="D12172" s="1567" t="s">
        <v>20039</v>
      </c>
      <c r="E12172" s="1567"/>
      <c r="F12172" s="1567"/>
      <c r="G12172" s="512">
        <v>415.15188176590902</v>
      </c>
    </row>
    <row r="12173" spans="1:7" ht="15.75" x14ac:dyDescent="0.25">
      <c r="A12173" s="1566" t="s">
        <v>20040</v>
      </c>
      <c r="B12173" s="1567" t="s">
        <v>4032</v>
      </c>
      <c r="C12173" s="1567"/>
      <c r="D12173" s="1567" t="s">
        <v>19052</v>
      </c>
      <c r="E12173" s="1567"/>
      <c r="F12173" s="1567"/>
      <c r="G12173" s="512">
        <v>398.28275417590896</v>
      </c>
    </row>
    <row r="12174" spans="1:7" ht="15.75" x14ac:dyDescent="0.25">
      <c r="A12174" s="1566" t="s">
        <v>20041</v>
      </c>
      <c r="B12174" s="1567" t="s">
        <v>4032</v>
      </c>
      <c r="C12174" s="1567"/>
      <c r="D12174" s="1567" t="s">
        <v>19048</v>
      </c>
      <c r="E12174" s="1567"/>
      <c r="F12174" s="1567"/>
      <c r="G12174" s="512">
        <v>398.28275417590896</v>
      </c>
    </row>
    <row r="12175" spans="1:7" ht="15.75" x14ac:dyDescent="0.25">
      <c r="A12175" s="1566" t="s">
        <v>20042</v>
      </c>
      <c r="B12175" s="1567" t="s">
        <v>12173</v>
      </c>
      <c r="C12175" s="1567"/>
      <c r="D12175" s="1567" t="s">
        <v>20039</v>
      </c>
      <c r="E12175" s="1567"/>
      <c r="F12175" s="1567"/>
      <c r="G12175" s="512">
        <v>92.499088499999985</v>
      </c>
    </row>
    <row r="12176" spans="1:7" ht="15.75" x14ac:dyDescent="0.25">
      <c r="A12176" s="1566" t="s">
        <v>20043</v>
      </c>
      <c r="B12176" s="1567" t="s">
        <v>12173</v>
      </c>
      <c r="C12176" s="1567"/>
      <c r="D12176" s="1567" t="s">
        <v>19052</v>
      </c>
      <c r="E12176" s="1567"/>
      <c r="F12176" s="1567"/>
      <c r="G12176" s="512">
        <v>92.499088499999985</v>
      </c>
    </row>
    <row r="12177" spans="1:7" ht="15.75" x14ac:dyDescent="0.25">
      <c r="A12177" s="1566" t="s">
        <v>20044</v>
      </c>
      <c r="B12177" s="1567" t="s">
        <v>12173</v>
      </c>
      <c r="C12177" s="1567"/>
      <c r="D12177" s="1567" t="s">
        <v>19048</v>
      </c>
      <c r="E12177" s="1567"/>
      <c r="F12177" s="1567"/>
      <c r="G12177" s="512">
        <v>92.499088499999985</v>
      </c>
    </row>
    <row r="12178" spans="1:7" ht="15.75" x14ac:dyDescent="0.25">
      <c r="A12178" s="1616" t="s">
        <v>20045</v>
      </c>
      <c r="B12178" s="1693" t="s">
        <v>12173</v>
      </c>
      <c r="C12178" s="1693"/>
      <c r="D12178" s="1693" t="s">
        <v>20046</v>
      </c>
      <c r="E12178" s="1693"/>
      <c r="F12178" s="1693"/>
      <c r="G12178" s="504">
        <v>205.55617499999997</v>
      </c>
    </row>
    <row r="12179" spans="1:7" ht="15.75" x14ac:dyDescent="0.25">
      <c r="A12179" s="1616" t="s">
        <v>20047</v>
      </c>
      <c r="B12179" s="1693" t="s">
        <v>12173</v>
      </c>
      <c r="C12179" s="1693"/>
      <c r="D12179" s="1693" t="s">
        <v>20048</v>
      </c>
      <c r="E12179" s="1693"/>
      <c r="F12179" s="1693"/>
      <c r="G12179" s="504">
        <v>205.55617499999997</v>
      </c>
    </row>
    <row r="12180" spans="1:7" ht="16.5" thickBot="1" x14ac:dyDescent="0.3">
      <c r="A12180" s="1616" t="s">
        <v>20049</v>
      </c>
      <c r="B12180" s="1693" t="s">
        <v>12173</v>
      </c>
      <c r="C12180" s="1693"/>
      <c r="D12180" s="1693" t="s">
        <v>20050</v>
      </c>
      <c r="E12180" s="1693"/>
      <c r="F12180" s="1693"/>
      <c r="G12180" s="504">
        <v>124.97624999999999</v>
      </c>
    </row>
    <row r="12181" spans="1:7" ht="19.5" thickBot="1" x14ac:dyDescent="0.3">
      <c r="A12181" s="1570"/>
      <c r="B12181" s="1571" t="s">
        <v>20051</v>
      </c>
      <c r="C12181" s="1572"/>
      <c r="D12181" s="1572"/>
      <c r="E12181" s="1572"/>
      <c r="F12181" s="1572"/>
      <c r="G12181" s="1573">
        <v>0</v>
      </c>
    </row>
    <row r="12182" spans="1:7" ht="15.75" x14ac:dyDescent="0.25">
      <c r="A12182" s="1564" t="s">
        <v>20052</v>
      </c>
      <c r="B12182" s="1615" t="s">
        <v>20053</v>
      </c>
      <c r="C12182" s="1615"/>
      <c r="D12182" s="1615"/>
      <c r="E12182" s="1615"/>
      <c r="F12182" s="1615"/>
      <c r="G12182" s="209">
        <v>4257.6234374999995</v>
      </c>
    </row>
    <row r="12183" spans="1:7" ht="15.75" x14ac:dyDescent="0.25">
      <c r="A12183" s="1564" t="s">
        <v>20054</v>
      </c>
      <c r="B12183" s="1615" t="s">
        <v>20055</v>
      </c>
      <c r="C12183" s="1615"/>
      <c r="D12183" s="1615"/>
      <c r="E12183" s="1615"/>
      <c r="F12183" s="1615"/>
      <c r="G12183" s="209">
        <v>4043.4776249999986</v>
      </c>
    </row>
    <row r="12184" spans="1:7" ht="15.75" x14ac:dyDescent="0.25">
      <c r="A12184" s="1566" t="s">
        <v>20056</v>
      </c>
      <c r="B12184" s="1618" t="s">
        <v>20057</v>
      </c>
      <c r="C12184" s="1618"/>
      <c r="D12184" s="1618"/>
      <c r="E12184" s="1618"/>
      <c r="F12184" s="1618"/>
      <c r="G12184" s="392">
        <v>10263.381194137499</v>
      </c>
    </row>
    <row r="12185" spans="1:7" ht="15.75" x14ac:dyDescent="0.25">
      <c r="A12185" s="1566" t="s">
        <v>20058</v>
      </c>
      <c r="B12185" s="1618" t="s">
        <v>20059</v>
      </c>
      <c r="C12185" s="1618"/>
      <c r="D12185" s="1618"/>
      <c r="E12185" s="1618"/>
      <c r="F12185" s="1618"/>
      <c r="G12185" s="392">
        <v>5887.9785714749996</v>
      </c>
    </row>
    <row r="12186" spans="1:7" ht="15.75" x14ac:dyDescent="0.25">
      <c r="A12186" s="1616" t="s">
        <v>20060</v>
      </c>
      <c r="B12186" s="1617" t="s">
        <v>20061</v>
      </c>
      <c r="C12186" s="1617"/>
      <c r="D12186" s="1617"/>
      <c r="E12186" s="1617"/>
      <c r="F12186" s="1617"/>
      <c r="G12186" s="212">
        <v>2549.5154999999995</v>
      </c>
    </row>
    <row r="12187" spans="1:7" ht="16.5" thickBot="1" x14ac:dyDescent="0.3">
      <c r="A12187" s="1694" t="s">
        <v>20062</v>
      </c>
      <c r="B12187" s="1617" t="s">
        <v>20063</v>
      </c>
      <c r="C12187" s="1617"/>
      <c r="D12187" s="1617"/>
      <c r="E12187" s="1617"/>
      <c r="F12187" s="1617"/>
      <c r="G12187" s="1695">
        <v>2738.0510999999997</v>
      </c>
    </row>
    <row r="12188" spans="1:7" ht="19.5" thickBot="1" x14ac:dyDescent="0.3">
      <c r="A12188" s="1570"/>
      <c r="B12188" s="1571" t="s">
        <v>20064</v>
      </c>
      <c r="C12188" s="1572"/>
      <c r="D12188" s="1572"/>
      <c r="E12188" s="1572"/>
      <c r="F12188" s="1572"/>
      <c r="G12188" s="1573">
        <v>0</v>
      </c>
    </row>
    <row r="12189" spans="1:7" ht="16.5" thickBot="1" x14ac:dyDescent="0.3">
      <c r="A12189" s="1566" t="s">
        <v>20065</v>
      </c>
      <c r="B12189" s="1618" t="s">
        <v>20066</v>
      </c>
      <c r="C12189" s="1618"/>
      <c r="D12189" s="1618"/>
      <c r="E12189" s="1618"/>
      <c r="F12189" s="1618"/>
      <c r="G12189" s="392"/>
    </row>
    <row r="12190" spans="1:7" ht="19.5" thickBot="1" x14ac:dyDescent="0.3">
      <c r="A12190" s="1570"/>
      <c r="B12190" s="1571" t="s">
        <v>20067</v>
      </c>
      <c r="C12190" s="1572"/>
      <c r="D12190" s="1572"/>
      <c r="E12190" s="1572"/>
      <c r="F12190" s="1572"/>
      <c r="G12190" s="1573">
        <v>0</v>
      </c>
    </row>
    <row r="12191" spans="1:7" ht="15.75" x14ac:dyDescent="0.25">
      <c r="A12191" s="1564" t="s">
        <v>20068</v>
      </c>
      <c r="B12191" s="1615" t="s">
        <v>20069</v>
      </c>
      <c r="C12191" s="1615"/>
      <c r="D12191" s="1615"/>
      <c r="E12191" s="1615"/>
      <c r="F12191" s="1615"/>
      <c r="G12191" s="209">
        <v>2053.1812499999996</v>
      </c>
    </row>
    <row r="12192" spans="1:7" ht="15.75" x14ac:dyDescent="0.25">
      <c r="A12192" s="1564" t="s">
        <v>20070</v>
      </c>
      <c r="B12192" s="1615" t="s">
        <v>20071</v>
      </c>
      <c r="C12192" s="1615"/>
      <c r="D12192" s="1615"/>
      <c r="E12192" s="1615"/>
      <c r="F12192" s="1615"/>
      <c r="G12192" s="209">
        <v>2281.3124999999995</v>
      </c>
    </row>
    <row r="12193" spans="1:7" ht="15.75" x14ac:dyDescent="0.25">
      <c r="A12193" s="1564" t="s">
        <v>20072</v>
      </c>
      <c r="B12193" s="1615" t="s">
        <v>20073</v>
      </c>
      <c r="C12193" s="1615"/>
      <c r="D12193" s="1615"/>
      <c r="E12193" s="1615"/>
      <c r="F12193" s="1615"/>
      <c r="G12193" s="209">
        <v>2509.4437499999995</v>
      </c>
    </row>
    <row r="12194" spans="1:7" ht="16.5" thickBot="1" x14ac:dyDescent="0.3">
      <c r="A12194" s="1564" t="s">
        <v>20074</v>
      </c>
      <c r="B12194" s="1615" t="s">
        <v>20075</v>
      </c>
      <c r="C12194" s="1615"/>
      <c r="D12194" s="1615"/>
      <c r="E12194" s="1615"/>
      <c r="F12194" s="1615"/>
      <c r="G12194" s="209">
        <v>4790.7562499999985</v>
      </c>
    </row>
    <row r="12195" spans="1:7" ht="19.5" thickBot="1" x14ac:dyDescent="0.3">
      <c r="A12195" s="1570"/>
      <c r="B12195" s="1571" t="s">
        <v>20076</v>
      </c>
      <c r="C12195" s="1572"/>
      <c r="D12195" s="1572"/>
      <c r="E12195" s="1572"/>
      <c r="F12195" s="1572"/>
      <c r="G12195" s="1573">
        <v>0</v>
      </c>
    </row>
    <row r="12196" spans="1:7" ht="15.75" x14ac:dyDescent="0.25">
      <c r="A12196" s="1564" t="s">
        <v>20077</v>
      </c>
      <c r="B12196" s="1615" t="s">
        <v>20078</v>
      </c>
      <c r="C12196" s="1615"/>
      <c r="D12196" s="1615"/>
      <c r="E12196" s="1615"/>
      <c r="F12196" s="1615"/>
      <c r="G12196" s="1633">
        <v>912.52499999999975</v>
      </c>
    </row>
    <row r="12197" spans="1:7" ht="15.75" x14ac:dyDescent="0.25">
      <c r="A12197" s="1564" t="s">
        <v>20079</v>
      </c>
      <c r="B12197" s="1615" t="s">
        <v>20080</v>
      </c>
      <c r="C12197" s="1615"/>
      <c r="D12197" s="1615"/>
      <c r="E12197" s="1615"/>
      <c r="F12197" s="1615"/>
      <c r="G12197" s="1633">
        <v>1368.7874999999997</v>
      </c>
    </row>
    <row r="12198" spans="1:7" ht="16.5" thickBot="1" x14ac:dyDescent="0.3">
      <c r="A12198" s="1564" t="s">
        <v>20081</v>
      </c>
      <c r="B12198" s="1615" t="s">
        <v>20082</v>
      </c>
      <c r="C12198" s="1615"/>
      <c r="D12198" s="1615"/>
      <c r="E12198" s="1615"/>
      <c r="F12198" s="1615"/>
      <c r="G12198" s="1633">
        <v>2053.1812499999996</v>
      </c>
    </row>
    <row r="12199" spans="1:7" ht="19.5" thickBot="1" x14ac:dyDescent="0.3">
      <c r="A12199" s="1570"/>
      <c r="B12199" s="1571" t="s">
        <v>20083</v>
      </c>
      <c r="C12199" s="1572"/>
      <c r="D12199" s="1572"/>
      <c r="E12199" s="1572"/>
      <c r="F12199" s="1572"/>
      <c r="G12199" s="1573">
        <v>0</v>
      </c>
    </row>
    <row r="12200" spans="1:7" ht="15.75" x14ac:dyDescent="0.25">
      <c r="A12200" s="1564" t="s">
        <v>20084</v>
      </c>
      <c r="B12200" s="1615" t="s">
        <v>20085</v>
      </c>
      <c r="C12200" s="1615"/>
      <c r="D12200" s="1615"/>
      <c r="E12200" s="1615"/>
      <c r="F12200" s="1615"/>
      <c r="G12200" s="209">
        <v>14461.537499999997</v>
      </c>
    </row>
    <row r="12201" spans="1:7" ht="15.75" x14ac:dyDescent="0.25">
      <c r="A12201" s="1564" t="s">
        <v>20086</v>
      </c>
      <c r="B12201" s="1615" t="s">
        <v>20087</v>
      </c>
      <c r="C12201" s="1615"/>
      <c r="D12201" s="1615"/>
      <c r="E12201" s="1615"/>
      <c r="F12201" s="1615"/>
      <c r="G12201" s="209">
        <v>23031.337499999998</v>
      </c>
    </row>
    <row r="12202" spans="1:7" ht="15.75" x14ac:dyDescent="0.25">
      <c r="A12202" s="1564" t="s">
        <v>20088</v>
      </c>
      <c r="B12202" s="1615" t="s">
        <v>20089</v>
      </c>
      <c r="C12202" s="1615"/>
      <c r="D12202" s="1615"/>
      <c r="E12202" s="1615"/>
      <c r="F12202" s="1615"/>
      <c r="G12202" s="209">
        <v>32493.824999999993</v>
      </c>
    </row>
    <row r="12203" spans="1:7" ht="15.75" x14ac:dyDescent="0.25">
      <c r="A12203" s="1564" t="s">
        <v>20090</v>
      </c>
      <c r="B12203" s="1615" t="s">
        <v>20091</v>
      </c>
      <c r="C12203" s="1615"/>
      <c r="D12203" s="1615"/>
      <c r="E12203" s="1615"/>
      <c r="F12203" s="1615"/>
      <c r="G12203" s="209">
        <v>46241.212499999994</v>
      </c>
    </row>
    <row r="12204" spans="1:7" ht="15.75" x14ac:dyDescent="0.25">
      <c r="A12204" s="1564" t="s">
        <v>20092</v>
      </c>
      <c r="B12204" s="1615" t="s">
        <v>20093</v>
      </c>
      <c r="C12204" s="1615"/>
      <c r="D12204" s="1615"/>
      <c r="E12204" s="1615"/>
      <c r="F12204" s="1615"/>
      <c r="G12204" s="209">
        <v>89625.824999999997</v>
      </c>
    </row>
    <row r="12205" spans="1:7" ht="16.5" thickBot="1" x14ac:dyDescent="0.3">
      <c r="A12205" s="1616" t="s">
        <v>20094</v>
      </c>
      <c r="B12205" s="1617" t="s">
        <v>20095</v>
      </c>
      <c r="C12205" s="1617"/>
      <c r="D12205" s="1617"/>
      <c r="E12205" s="1617"/>
      <c r="F12205" s="1617"/>
      <c r="G12205" s="212">
        <v>26780.624999999993</v>
      </c>
    </row>
    <row r="12206" spans="1:7" ht="19.5" thickBot="1" x14ac:dyDescent="0.3">
      <c r="A12206" s="1570"/>
      <c r="B12206" s="1571" t="s">
        <v>20096</v>
      </c>
      <c r="C12206" s="1572"/>
      <c r="D12206" s="1572"/>
      <c r="E12206" s="1572"/>
      <c r="F12206" s="1572"/>
      <c r="G12206" s="1573">
        <v>0</v>
      </c>
    </row>
    <row r="12207" spans="1:7" ht="15.75" x14ac:dyDescent="0.25">
      <c r="A12207" s="1564" t="s">
        <v>20097</v>
      </c>
      <c r="B12207" s="1615" t="s">
        <v>20098</v>
      </c>
      <c r="C12207" s="1615"/>
      <c r="D12207" s="1615"/>
      <c r="E12207" s="1615"/>
      <c r="F12207" s="1615"/>
      <c r="G12207" s="209">
        <v>2053.1812499999996</v>
      </c>
    </row>
    <row r="12208" spans="1:7" ht="15.75" x14ac:dyDescent="0.25">
      <c r="A12208" s="1564" t="s">
        <v>20099</v>
      </c>
      <c r="B12208" s="1615" t="s">
        <v>20100</v>
      </c>
      <c r="C12208" s="1615"/>
      <c r="D12208" s="1615"/>
      <c r="E12208" s="1615"/>
      <c r="F12208" s="1615"/>
      <c r="G12208" s="209">
        <v>2281.3124999999995</v>
      </c>
    </row>
    <row r="12209" spans="1:7" ht="15.75" x14ac:dyDescent="0.25">
      <c r="A12209" s="1564" t="s">
        <v>20101</v>
      </c>
      <c r="B12209" s="1615" t="s">
        <v>20102</v>
      </c>
      <c r="C12209" s="1615"/>
      <c r="D12209" s="1615"/>
      <c r="E12209" s="1615"/>
      <c r="F12209" s="1615"/>
      <c r="G12209" s="209">
        <v>2509.4437499999995</v>
      </c>
    </row>
    <row r="12210" spans="1:7" ht="16.5" thickBot="1" x14ac:dyDescent="0.3">
      <c r="A12210" s="1564" t="s">
        <v>20103</v>
      </c>
      <c r="B12210" s="1615" t="s">
        <v>20104</v>
      </c>
      <c r="C12210" s="1615"/>
      <c r="D12210" s="1615"/>
      <c r="E12210" s="1615"/>
      <c r="F12210" s="1615"/>
      <c r="G12210" s="209">
        <v>4790.7562499999985</v>
      </c>
    </row>
    <row r="12211" spans="1:7" ht="19.5" thickBot="1" x14ac:dyDescent="0.3">
      <c r="A12211" s="1570"/>
      <c r="B12211" s="1571" t="s">
        <v>20105</v>
      </c>
      <c r="C12211" s="1572"/>
      <c r="D12211" s="1572"/>
      <c r="E12211" s="1572"/>
      <c r="F12211" s="1572"/>
      <c r="G12211" s="1573">
        <v>0</v>
      </c>
    </row>
    <row r="12212" spans="1:7" ht="15.75" x14ac:dyDescent="0.25">
      <c r="A12212" s="1564" t="s">
        <v>20106</v>
      </c>
      <c r="B12212" s="1615" t="s">
        <v>20107</v>
      </c>
      <c r="C12212" s="1615"/>
      <c r="D12212" s="1615"/>
      <c r="E12212" s="1615"/>
      <c r="F12212" s="1615"/>
      <c r="G12212" s="1633">
        <v>912.52499999999975</v>
      </c>
    </row>
    <row r="12213" spans="1:7" ht="15.75" x14ac:dyDescent="0.25">
      <c r="A12213" s="1564" t="s">
        <v>20108</v>
      </c>
      <c r="B12213" s="1615" t="s">
        <v>20109</v>
      </c>
      <c r="C12213" s="1615"/>
      <c r="D12213" s="1615"/>
      <c r="E12213" s="1615"/>
      <c r="F12213" s="1615"/>
      <c r="G12213" s="1633">
        <v>1368.7874999999997</v>
      </c>
    </row>
    <row r="12214" spans="1:7" ht="16.5" thickBot="1" x14ac:dyDescent="0.3">
      <c r="A12214" s="1564" t="s">
        <v>20110</v>
      </c>
      <c r="B12214" s="1615" t="s">
        <v>20111</v>
      </c>
      <c r="C12214" s="1615"/>
      <c r="D12214" s="1615"/>
      <c r="E12214" s="1615"/>
      <c r="F12214" s="1615"/>
      <c r="G12214" s="1633">
        <v>2053.1812499999996</v>
      </c>
    </row>
    <row r="12215" spans="1:7" ht="19.5" thickBot="1" x14ac:dyDescent="0.3">
      <c r="A12215" s="1570"/>
      <c r="B12215" s="1571" t="s">
        <v>20112</v>
      </c>
      <c r="C12215" s="1572"/>
      <c r="D12215" s="1572"/>
      <c r="E12215" s="1572"/>
      <c r="F12215" s="1572"/>
      <c r="G12215" s="1573">
        <v>0</v>
      </c>
    </row>
    <row r="12216" spans="1:7" ht="15.75" x14ac:dyDescent="0.25">
      <c r="A12216" s="1564" t="s">
        <v>20113</v>
      </c>
      <c r="B12216" s="1615" t="s">
        <v>20114</v>
      </c>
      <c r="C12216" s="1615"/>
      <c r="D12216" s="1615"/>
      <c r="E12216" s="1615"/>
      <c r="F12216" s="1615"/>
      <c r="G12216" s="209">
        <v>5585.3473124999991</v>
      </c>
    </row>
    <row r="12217" spans="1:7" ht="15.75" x14ac:dyDescent="0.25">
      <c r="A12217" s="1564" t="s">
        <v>20115</v>
      </c>
      <c r="B12217" s="1615" t="s">
        <v>20116</v>
      </c>
      <c r="C12217" s="1615"/>
      <c r="D12217" s="1615"/>
      <c r="E12217" s="1615"/>
      <c r="F12217" s="1615"/>
      <c r="G12217" s="209">
        <v>6709.7169749999994</v>
      </c>
    </row>
    <row r="12218" spans="1:7" ht="15.75" x14ac:dyDescent="0.25">
      <c r="A12218" s="1564" t="s">
        <v>20117</v>
      </c>
      <c r="B12218" s="1615" t="s">
        <v>20118</v>
      </c>
      <c r="C12218" s="1615"/>
      <c r="D12218" s="1615"/>
      <c r="E12218" s="1615"/>
      <c r="F12218" s="1615"/>
      <c r="G12218" s="209">
        <v>6161.5719359999985</v>
      </c>
    </row>
    <row r="12219" spans="1:7" ht="15.75" x14ac:dyDescent="0.25">
      <c r="A12219" s="1566" t="s">
        <v>20119</v>
      </c>
      <c r="B12219" s="1618" t="s">
        <v>20120</v>
      </c>
      <c r="C12219" s="1618"/>
      <c r="D12219" s="1618"/>
      <c r="E12219" s="1618"/>
      <c r="F12219" s="1618"/>
      <c r="G12219" s="392">
        <v>1374.7387499999998</v>
      </c>
    </row>
    <row r="12220" spans="1:7" ht="15.75" x14ac:dyDescent="0.25">
      <c r="A12220" s="1566" t="s">
        <v>20121</v>
      </c>
      <c r="B12220" s="1618" t="s">
        <v>20122</v>
      </c>
      <c r="C12220" s="1618"/>
      <c r="D12220" s="1618"/>
      <c r="E12220" s="1618"/>
      <c r="F12220" s="1618"/>
      <c r="G12220" s="392">
        <v>1475.9099999999996</v>
      </c>
    </row>
    <row r="12221" spans="1:7" ht="15.75" x14ac:dyDescent="0.25">
      <c r="A12221" s="1566" t="s">
        <v>20123</v>
      </c>
      <c r="B12221" s="1618" t="s">
        <v>20124</v>
      </c>
      <c r="C12221" s="1618"/>
      <c r="D12221" s="1618"/>
      <c r="E12221" s="1618"/>
      <c r="F12221" s="1618"/>
      <c r="G12221" s="392">
        <v>1374.7387499999998</v>
      </c>
    </row>
    <row r="12222" spans="1:7" ht="16.5" thickBot="1" x14ac:dyDescent="0.3">
      <c r="A12222" s="1566" t="s">
        <v>20125</v>
      </c>
      <c r="B12222" s="1618" t="s">
        <v>20126</v>
      </c>
      <c r="C12222" s="1618"/>
      <c r="D12222" s="1618"/>
      <c r="E12222" s="1618"/>
      <c r="F12222" s="1618"/>
      <c r="G12222" s="392">
        <v>1475.9099999999996</v>
      </c>
    </row>
    <row r="12223" spans="1:7" ht="19.5" thickBot="1" x14ac:dyDescent="0.3">
      <c r="A12223" s="1570"/>
      <c r="B12223" s="1571" t="s">
        <v>20127</v>
      </c>
      <c r="C12223" s="1572"/>
      <c r="D12223" s="1572"/>
      <c r="E12223" s="1572"/>
      <c r="F12223" s="1572"/>
      <c r="G12223" s="1573">
        <v>0</v>
      </c>
    </row>
    <row r="12224" spans="1:7" ht="15.75" x14ac:dyDescent="0.25">
      <c r="A12224" s="1566" t="s">
        <v>20128</v>
      </c>
      <c r="B12224" s="1567" t="s">
        <v>20129</v>
      </c>
      <c r="C12224" s="1567"/>
      <c r="D12224" s="1567"/>
      <c r="E12224" s="1647" t="s">
        <v>20130</v>
      </c>
      <c r="F12224" s="1647"/>
      <c r="G12224" s="392"/>
    </row>
    <row r="12225" spans="1:7" ht="16.5" thickBot="1" x14ac:dyDescent="0.3">
      <c r="A12225" s="1566" t="s">
        <v>20131</v>
      </c>
      <c r="B12225" s="1567" t="s">
        <v>20132</v>
      </c>
      <c r="C12225" s="1567"/>
      <c r="D12225" s="1567"/>
      <c r="E12225" s="1567" t="s">
        <v>9</v>
      </c>
      <c r="F12225" s="1567"/>
      <c r="G12225" s="392"/>
    </row>
    <row r="12226" spans="1:7" ht="19.5" thickBot="1" x14ac:dyDescent="0.3">
      <c r="A12226" s="1570"/>
      <c r="B12226" s="1571" t="s">
        <v>20133</v>
      </c>
      <c r="C12226" s="1572"/>
      <c r="D12226" s="1572"/>
      <c r="E12226" s="1572"/>
      <c r="F12226" s="1572"/>
      <c r="G12226" s="1573">
        <v>0</v>
      </c>
    </row>
    <row r="12227" spans="1:7" ht="15.75" x14ac:dyDescent="0.25">
      <c r="A12227" s="1566" t="s">
        <v>20134</v>
      </c>
      <c r="B12227" s="1567" t="s">
        <v>4032</v>
      </c>
      <c r="C12227" s="1567"/>
      <c r="D12227" s="1567"/>
      <c r="E12227" s="1567" t="s">
        <v>20135</v>
      </c>
      <c r="F12227" s="1567"/>
      <c r="G12227" s="392">
        <v>8712.4252198207851</v>
      </c>
    </row>
    <row r="12228" spans="1:7" ht="15.75" x14ac:dyDescent="0.25">
      <c r="A12228" s="1566" t="s">
        <v>20136</v>
      </c>
      <c r="B12228" s="1567" t="s">
        <v>4032</v>
      </c>
      <c r="C12228" s="1567"/>
      <c r="D12228" s="1567"/>
      <c r="E12228" s="1567" t="s">
        <v>20137</v>
      </c>
      <c r="F12228" s="1567"/>
      <c r="G12228" s="392">
        <v>10118.805607002558</v>
      </c>
    </row>
    <row r="12229" spans="1:7" ht="15.75" x14ac:dyDescent="0.25">
      <c r="A12229" s="1566" t="s">
        <v>20138</v>
      </c>
      <c r="B12229" s="1567" t="s">
        <v>4032</v>
      </c>
      <c r="C12229" s="1567"/>
      <c r="D12229" s="1567"/>
      <c r="E12229" s="1567" t="s">
        <v>20139</v>
      </c>
      <c r="F12229" s="1567"/>
      <c r="G12229" s="392"/>
    </row>
    <row r="12230" spans="1:7" ht="15.75" x14ac:dyDescent="0.25">
      <c r="A12230" s="1566" t="s">
        <v>20140</v>
      </c>
      <c r="B12230" s="1567" t="s">
        <v>986</v>
      </c>
      <c r="C12230" s="1567"/>
      <c r="D12230" s="1567"/>
      <c r="E12230" s="1567" t="s">
        <v>20141</v>
      </c>
      <c r="F12230" s="1567"/>
      <c r="G12230" s="392">
        <v>902.60624999999982</v>
      </c>
    </row>
    <row r="12231" spans="1:7" ht="15.75" x14ac:dyDescent="0.25">
      <c r="A12231" s="1566" t="s">
        <v>20142</v>
      </c>
      <c r="B12231" s="1567" t="s">
        <v>986</v>
      </c>
      <c r="C12231" s="1567"/>
      <c r="D12231" s="1567"/>
      <c r="E12231" s="1567" t="s">
        <v>20143</v>
      </c>
      <c r="F12231" s="1567"/>
      <c r="G12231" s="392">
        <v>928.39499999999987</v>
      </c>
    </row>
    <row r="12232" spans="1:7" ht="15.75" x14ac:dyDescent="0.25">
      <c r="A12232" s="1566" t="s">
        <v>20144</v>
      </c>
      <c r="B12232" s="1567" t="s">
        <v>986</v>
      </c>
      <c r="C12232" s="1567"/>
      <c r="D12232" s="1567"/>
      <c r="E12232" s="1647" t="s">
        <v>20145</v>
      </c>
      <c r="F12232" s="1647"/>
      <c r="G12232" s="392">
        <v>1499.7149999999997</v>
      </c>
    </row>
    <row r="12233" spans="1:7" ht="15.75" x14ac:dyDescent="0.25">
      <c r="A12233" s="1566" t="s">
        <v>20146</v>
      </c>
      <c r="B12233" s="1567" t="s">
        <v>20147</v>
      </c>
      <c r="C12233" s="1567"/>
      <c r="D12233" s="1567"/>
      <c r="E12233" s="1567" t="s">
        <v>20139</v>
      </c>
      <c r="F12233" s="1567"/>
      <c r="G12233" s="392">
        <v>2023.4249999999995</v>
      </c>
    </row>
    <row r="12234" spans="1:7" ht="16.5" thickBot="1" x14ac:dyDescent="0.3">
      <c r="A12234" s="1564" t="s">
        <v>20148</v>
      </c>
      <c r="B12234" s="1565" t="s">
        <v>20147</v>
      </c>
      <c r="C12234" s="1565"/>
      <c r="D12234" s="1565"/>
      <c r="E12234" s="1565" t="s">
        <v>1267</v>
      </c>
      <c r="F12234" s="1565"/>
      <c r="G12234" s="209">
        <v>1140.6562499999998</v>
      </c>
    </row>
    <row r="12235" spans="1:7" ht="19.5" thickBot="1" x14ac:dyDescent="0.3">
      <c r="A12235" s="1598"/>
      <c r="B12235" s="1656" t="s">
        <v>20149</v>
      </c>
      <c r="C12235" s="1657"/>
      <c r="D12235" s="1657"/>
      <c r="E12235" s="1657"/>
      <c r="F12235" s="1657"/>
      <c r="G12235" s="1599">
        <v>0</v>
      </c>
    </row>
    <row r="12236" spans="1:7" ht="15.75" x14ac:dyDescent="0.25">
      <c r="A12236" s="1696" t="s">
        <v>20150</v>
      </c>
      <c r="B12236" s="1697" t="s">
        <v>20151</v>
      </c>
      <c r="C12236" s="1697"/>
      <c r="D12236" s="1697" t="s">
        <v>20152</v>
      </c>
      <c r="E12236" s="1697"/>
      <c r="F12236" s="1698" t="s">
        <v>20153</v>
      </c>
      <c r="G12236" s="1699">
        <v>75520.291274999981</v>
      </c>
    </row>
    <row r="12237" spans="1:7" ht="15.75" x14ac:dyDescent="0.25">
      <c r="A12237" s="1616" t="s">
        <v>20154</v>
      </c>
      <c r="B12237" s="1693" t="s">
        <v>20151</v>
      </c>
      <c r="C12237" s="1693"/>
      <c r="D12237" s="1693" t="s">
        <v>20155</v>
      </c>
      <c r="E12237" s="1693"/>
      <c r="F12237" s="1700" t="s">
        <v>20156</v>
      </c>
      <c r="G12237" s="212">
        <v>101609.11917000001</v>
      </c>
    </row>
    <row r="12238" spans="1:7" ht="16.5" thickBot="1" x14ac:dyDescent="0.3">
      <c r="A12238" s="1701" t="s">
        <v>20157</v>
      </c>
      <c r="B12238" s="1702" t="s">
        <v>20151</v>
      </c>
      <c r="C12238" s="1702"/>
      <c r="D12238" s="1702" t="s">
        <v>20158</v>
      </c>
      <c r="E12238" s="1702"/>
      <c r="F12238" s="1703" t="s">
        <v>20156</v>
      </c>
      <c r="G12238" s="406">
        <v>153901.19964374998</v>
      </c>
    </row>
    <row r="12239" spans="1:7" ht="19.5" thickBot="1" x14ac:dyDescent="0.3">
      <c r="A12239" s="1576"/>
      <c r="B12239" s="1660" t="s">
        <v>20159</v>
      </c>
      <c r="C12239" s="1661"/>
      <c r="D12239" s="1661"/>
      <c r="E12239" s="1661"/>
      <c r="F12239" s="1661"/>
      <c r="G12239" s="1577">
        <v>0</v>
      </c>
    </row>
    <row r="12240" spans="1:7" ht="15.75" x14ac:dyDescent="0.25">
      <c r="A12240" s="1562" t="s">
        <v>20160</v>
      </c>
      <c r="B12240" s="1563" t="s">
        <v>20161</v>
      </c>
      <c r="C12240" s="1563"/>
      <c r="D12240" s="1563"/>
      <c r="E12240" s="1563" t="s">
        <v>20162</v>
      </c>
      <c r="F12240" s="1563"/>
      <c r="G12240" s="568">
        <v>5072.356174999999</v>
      </c>
    </row>
    <row r="12241" spans="1:7" ht="15.75" x14ac:dyDescent="0.25">
      <c r="A12241" s="1564" t="s">
        <v>20163</v>
      </c>
      <c r="B12241" s="1565" t="s">
        <v>20164</v>
      </c>
      <c r="C12241" s="1565"/>
      <c r="D12241" s="1565"/>
      <c r="E12241" s="1565" t="s">
        <v>20162</v>
      </c>
      <c r="F12241" s="1565"/>
      <c r="G12241" s="209">
        <v>5072.356174999999</v>
      </c>
    </row>
    <row r="12242" spans="1:7" ht="15.75" x14ac:dyDescent="0.25">
      <c r="A12242" s="1564" t="s">
        <v>20165</v>
      </c>
      <c r="B12242" s="1565" t="s">
        <v>20166</v>
      </c>
      <c r="C12242" s="1565"/>
      <c r="D12242" s="1565"/>
      <c r="E12242" s="1565" t="s">
        <v>20162</v>
      </c>
      <c r="F12242" s="1565"/>
      <c r="G12242" s="209">
        <v>5072.356174999999</v>
      </c>
    </row>
    <row r="12243" spans="1:7" ht="15.75" x14ac:dyDescent="0.25">
      <c r="A12243" s="1564" t="s">
        <v>20167</v>
      </c>
      <c r="B12243" s="1565" t="s">
        <v>20168</v>
      </c>
      <c r="C12243" s="1565"/>
      <c r="D12243" s="1565"/>
      <c r="E12243" s="1565" t="s">
        <v>20162</v>
      </c>
      <c r="F12243" s="1565"/>
      <c r="G12243" s="209">
        <v>9326.9444749999984</v>
      </c>
    </row>
    <row r="12244" spans="1:7" ht="16.5" thickBot="1" x14ac:dyDescent="0.3">
      <c r="A12244" s="1574" t="s">
        <v>20169</v>
      </c>
      <c r="B12244" s="1575" t="s">
        <v>20168</v>
      </c>
      <c r="C12244" s="1575"/>
      <c r="D12244" s="1575"/>
      <c r="E12244" s="1575" t="s">
        <v>20170</v>
      </c>
      <c r="F12244" s="1575"/>
      <c r="G12244" s="401">
        <v>26921.141144430392</v>
      </c>
    </row>
    <row r="12245" spans="1:7" ht="19.5" thickBot="1" x14ac:dyDescent="0.3">
      <c r="A12245" s="1585"/>
      <c r="B12245" s="1571" t="s">
        <v>20171</v>
      </c>
      <c r="C12245" s="1572"/>
      <c r="D12245" s="1572"/>
      <c r="E12245" s="1572"/>
      <c r="F12245" s="1572"/>
      <c r="G12245" s="1586">
        <v>0</v>
      </c>
    </row>
    <row r="12246" spans="1:7" ht="16.5" thickBot="1" x14ac:dyDescent="0.3">
      <c r="A12246" s="1616" t="s">
        <v>20172</v>
      </c>
      <c r="B12246" s="1617" t="s">
        <v>20173</v>
      </c>
      <c r="C12246" s="1617"/>
      <c r="D12246" s="1617"/>
      <c r="E12246" s="1617"/>
      <c r="F12246" s="1617"/>
      <c r="G12246" s="212">
        <v>2085.1120867499999</v>
      </c>
    </row>
    <row r="12247" spans="1:7" ht="19.5" thickBot="1" x14ac:dyDescent="0.3">
      <c r="A12247" s="1570"/>
      <c r="B12247" s="1571" t="s">
        <v>20174</v>
      </c>
      <c r="C12247" s="1572"/>
      <c r="D12247" s="1572"/>
      <c r="E12247" s="1572"/>
      <c r="F12247" s="1572"/>
      <c r="G12247" s="1573">
        <v>0</v>
      </c>
    </row>
    <row r="12248" spans="1:7" ht="15.75" x14ac:dyDescent="0.25">
      <c r="A12248" s="1566" t="s">
        <v>20175</v>
      </c>
      <c r="B12248" s="1704" t="s">
        <v>20176</v>
      </c>
      <c r="C12248" s="1705"/>
      <c r="D12248" s="1592" t="s">
        <v>4032</v>
      </c>
      <c r="E12248" s="1704" t="s">
        <v>20177</v>
      </c>
      <c r="F12248" s="1705"/>
      <c r="G12248" s="392"/>
    </row>
    <row r="12249" spans="1:7" ht="15.75" x14ac:dyDescent="0.25">
      <c r="A12249" s="1564" t="s">
        <v>20178</v>
      </c>
      <c r="B12249" s="1641" t="s">
        <v>20179</v>
      </c>
      <c r="C12249" s="1643"/>
      <c r="D12249" s="1591" t="s">
        <v>4032</v>
      </c>
      <c r="E12249" s="1641" t="s">
        <v>20177</v>
      </c>
      <c r="F12249" s="1643"/>
      <c r="G12249" s="209">
        <v>83317.5</v>
      </c>
    </row>
    <row r="12250" spans="1:7" ht="15.75" x14ac:dyDescent="0.25">
      <c r="A12250" s="1564" t="s">
        <v>20180</v>
      </c>
      <c r="B12250" s="1641" t="s">
        <v>20181</v>
      </c>
      <c r="C12250" s="1643"/>
      <c r="D12250" s="1591" t="s">
        <v>4032</v>
      </c>
      <c r="E12250" s="1641" t="s">
        <v>20177</v>
      </c>
      <c r="F12250" s="1643"/>
      <c r="G12250" s="209">
        <v>86888.25</v>
      </c>
    </row>
    <row r="12251" spans="1:7" ht="15.75" x14ac:dyDescent="0.25">
      <c r="A12251" s="1564" t="s">
        <v>20182</v>
      </c>
      <c r="B12251" s="1641" t="s">
        <v>20179</v>
      </c>
      <c r="C12251" s="1643"/>
      <c r="D12251" s="1631" t="s">
        <v>20183</v>
      </c>
      <c r="E12251" s="1641" t="s">
        <v>20177</v>
      </c>
      <c r="F12251" s="1643"/>
      <c r="G12251" s="1633">
        <v>50387.249999999993</v>
      </c>
    </row>
    <row r="12252" spans="1:7" ht="16.5" thickBot="1" x14ac:dyDescent="0.3">
      <c r="A12252" s="1564" t="s">
        <v>20184</v>
      </c>
      <c r="B12252" s="1641" t="s">
        <v>20181</v>
      </c>
      <c r="C12252" s="1643"/>
      <c r="D12252" s="1631" t="s">
        <v>20183</v>
      </c>
      <c r="E12252" s="1641" t="s">
        <v>20177</v>
      </c>
      <c r="F12252" s="1643"/>
      <c r="G12252" s="1633">
        <v>50387.249999999993</v>
      </c>
    </row>
    <row r="12253" spans="1:7" ht="19.5" thickBot="1" x14ac:dyDescent="0.3">
      <c r="A12253" s="1570"/>
      <c r="B12253" s="1571" t="s">
        <v>20185</v>
      </c>
      <c r="C12253" s="1572"/>
      <c r="D12253" s="1572"/>
      <c r="E12253" s="1572"/>
      <c r="F12253" s="1572"/>
      <c r="G12253" s="1706">
        <v>0</v>
      </c>
    </row>
    <row r="12254" spans="1:7" ht="15.75" x14ac:dyDescent="0.25">
      <c r="A12254" s="1616" t="s">
        <v>20186</v>
      </c>
      <c r="B12254" s="1617" t="s">
        <v>20187</v>
      </c>
      <c r="C12254" s="1617"/>
      <c r="D12254" s="1617"/>
      <c r="E12254" s="1617"/>
      <c r="F12254" s="1617"/>
      <c r="G12254" s="504">
        <v>47.609999999999992</v>
      </c>
    </row>
    <row r="12255" spans="1:7" ht="15.75" x14ac:dyDescent="0.25">
      <c r="A12255" s="1616" t="s">
        <v>20188</v>
      </c>
      <c r="B12255" s="1617" t="s">
        <v>20189</v>
      </c>
      <c r="C12255" s="1617"/>
      <c r="D12255" s="1617"/>
      <c r="E12255" s="1617"/>
      <c r="F12255" s="1617"/>
      <c r="G12255" s="504">
        <v>38.087999999999994</v>
      </c>
    </row>
    <row r="12256" spans="1:7" ht="15.75" x14ac:dyDescent="0.25">
      <c r="A12256" s="1616" t="s">
        <v>20190</v>
      </c>
      <c r="B12256" s="1617" t="s">
        <v>20191</v>
      </c>
      <c r="C12256" s="1617"/>
      <c r="D12256" s="1617"/>
      <c r="E12256" s="1617"/>
      <c r="F12256" s="1617"/>
      <c r="G12256" s="504">
        <v>38.087999999999994</v>
      </c>
    </row>
    <row r="12257" spans="1:7" ht="15.75" x14ac:dyDescent="0.25">
      <c r="A12257" s="1564" t="s">
        <v>20192</v>
      </c>
      <c r="B12257" s="1615" t="s">
        <v>20193</v>
      </c>
      <c r="C12257" s="1615"/>
      <c r="D12257" s="1615"/>
      <c r="E12257" s="1615"/>
      <c r="F12257" s="1615"/>
      <c r="G12257" s="503">
        <v>422.14199999999994</v>
      </c>
    </row>
    <row r="12258" spans="1:7" ht="15.75" x14ac:dyDescent="0.25">
      <c r="A12258" s="1564" t="s">
        <v>20194</v>
      </c>
      <c r="B12258" s="1615" t="s">
        <v>20195</v>
      </c>
      <c r="C12258" s="1615"/>
      <c r="D12258" s="1615"/>
      <c r="E12258" s="1615"/>
      <c r="F12258" s="1615"/>
      <c r="G12258" s="503">
        <v>422.14199999999994</v>
      </c>
    </row>
    <row r="12259" spans="1:7" ht="15.75" x14ac:dyDescent="0.25">
      <c r="A12259" s="1564" t="s">
        <v>20196</v>
      </c>
      <c r="B12259" s="1615" t="s">
        <v>20197</v>
      </c>
      <c r="C12259" s="1615"/>
      <c r="D12259" s="1615"/>
      <c r="E12259" s="1615"/>
      <c r="F12259" s="1615"/>
      <c r="G12259" s="503">
        <v>523.70999999999992</v>
      </c>
    </row>
    <row r="12260" spans="1:7" ht="15.75" x14ac:dyDescent="0.25">
      <c r="A12260" s="1564" t="s">
        <v>20198</v>
      </c>
      <c r="B12260" s="1615" t="s">
        <v>20199</v>
      </c>
      <c r="C12260" s="1615"/>
      <c r="D12260" s="1615"/>
      <c r="E12260" s="1615"/>
      <c r="F12260" s="1615"/>
      <c r="G12260" s="503">
        <v>422.14199999999994</v>
      </c>
    </row>
    <row r="12261" spans="1:7" ht="15.75" x14ac:dyDescent="0.25">
      <c r="A12261" s="1564" t="s">
        <v>20200</v>
      </c>
      <c r="B12261" s="1615" t="s">
        <v>20201</v>
      </c>
      <c r="C12261" s="1615"/>
      <c r="D12261" s="1615"/>
      <c r="E12261" s="1615"/>
      <c r="F12261" s="1615"/>
      <c r="G12261" s="503">
        <v>507.83999999999992</v>
      </c>
    </row>
    <row r="12262" spans="1:7" ht="15.75" x14ac:dyDescent="0.25">
      <c r="A12262" s="1564" t="s">
        <v>20202</v>
      </c>
      <c r="B12262" s="1615" t="s">
        <v>20203</v>
      </c>
      <c r="C12262" s="1615"/>
      <c r="D12262" s="1615"/>
      <c r="E12262" s="1615"/>
      <c r="F12262" s="1615"/>
      <c r="G12262" s="503">
        <v>349.13999999999993</v>
      </c>
    </row>
    <row r="12263" spans="1:7" ht="16.5" thickBot="1" x14ac:dyDescent="0.3">
      <c r="A12263" s="1564" t="s">
        <v>20204</v>
      </c>
      <c r="B12263" s="1615" t="s">
        <v>20205</v>
      </c>
      <c r="C12263" s="1615"/>
      <c r="D12263" s="1615"/>
      <c r="E12263" s="1615"/>
      <c r="F12263" s="1615"/>
      <c r="G12263" s="503">
        <v>653.84399999999994</v>
      </c>
    </row>
    <row r="12264" spans="1:7" ht="19.5" thickBot="1" x14ac:dyDescent="0.3">
      <c r="A12264" s="1570"/>
      <c r="B12264" s="1571" t="s">
        <v>20206</v>
      </c>
      <c r="C12264" s="1572"/>
      <c r="D12264" s="1572"/>
      <c r="E12264" s="1572"/>
      <c r="F12264" s="1572"/>
      <c r="G12264" s="1706">
        <v>0</v>
      </c>
    </row>
    <row r="12265" spans="1:7" ht="15.75" x14ac:dyDescent="0.25">
      <c r="A12265" s="1581" t="s">
        <v>20207</v>
      </c>
      <c r="B12265" s="1582" t="s">
        <v>20208</v>
      </c>
      <c r="C12265" s="1582"/>
      <c r="D12265" s="1582"/>
      <c r="E12265" s="1582"/>
      <c r="F12265" s="1707" t="s">
        <v>1598</v>
      </c>
      <c r="G12265" s="543" t="s">
        <v>21</v>
      </c>
    </row>
    <row r="12266" spans="1:7" ht="15.75" x14ac:dyDescent="0.25">
      <c r="A12266" s="1581" t="s">
        <v>20209</v>
      </c>
      <c r="B12266" s="1582" t="s">
        <v>20210</v>
      </c>
      <c r="C12266" s="1582"/>
      <c r="D12266" s="1582"/>
      <c r="E12266" s="1582"/>
      <c r="F12266" s="1707" t="s">
        <v>1596</v>
      </c>
      <c r="G12266" s="543" t="s">
        <v>21</v>
      </c>
    </row>
    <row r="12267" spans="1:7" ht="16.5" thickBot="1" x14ac:dyDescent="0.3">
      <c r="A12267" s="1708" t="s">
        <v>20211</v>
      </c>
      <c r="B12267" s="1709" t="s">
        <v>20212</v>
      </c>
      <c r="C12267" s="1710"/>
      <c r="D12267" s="1710"/>
      <c r="E12267" s="1710"/>
      <c r="F12267" s="1711"/>
      <c r="G12267" s="1712" t="s">
        <v>21</v>
      </c>
    </row>
    <row r="12268" spans="1:7" ht="19.5" thickBot="1" x14ac:dyDescent="0.3">
      <c r="A12268" s="1570"/>
      <c r="B12268" s="1571" t="s">
        <v>20213</v>
      </c>
      <c r="C12268" s="1572"/>
      <c r="D12268" s="1572"/>
      <c r="E12268" s="1572"/>
      <c r="F12268" s="1572"/>
      <c r="G12268" s="1706">
        <v>0</v>
      </c>
    </row>
    <row r="12269" spans="1:7" ht="15.75" x14ac:dyDescent="0.25">
      <c r="A12269" s="1713" t="s">
        <v>20214</v>
      </c>
      <c r="B12269" s="1714" t="s">
        <v>20215</v>
      </c>
      <c r="C12269" s="1714"/>
      <c r="D12269" s="1714"/>
      <c r="E12269" s="1714"/>
      <c r="F12269" s="1714"/>
      <c r="G12269" s="1715">
        <v>10329.452078016093</v>
      </c>
    </row>
    <row r="12270" spans="1:7" ht="15.75" x14ac:dyDescent="0.25">
      <c r="A12270" s="1616" t="s">
        <v>20216</v>
      </c>
      <c r="B12270" s="1693" t="s">
        <v>20217</v>
      </c>
      <c r="C12270" s="1693"/>
      <c r="D12270" s="1693"/>
      <c r="E12270" s="1693"/>
      <c r="F12270" s="1693"/>
      <c r="G12270" s="504">
        <v>10329.452078016093</v>
      </c>
    </row>
    <row r="12271" spans="1:7" ht="15.75" x14ac:dyDescent="0.25">
      <c r="A12271" s="1616" t="s">
        <v>20218</v>
      </c>
      <c r="B12271" s="1693" t="s">
        <v>20219</v>
      </c>
      <c r="C12271" s="1693"/>
      <c r="D12271" s="1693"/>
      <c r="E12271" s="1693"/>
      <c r="F12271" s="1693"/>
      <c r="G12271" s="504">
        <v>10361.784794570018</v>
      </c>
    </row>
    <row r="12272" spans="1:7" ht="15.75" x14ac:dyDescent="0.25">
      <c r="A12272" s="1616" t="s">
        <v>20220</v>
      </c>
      <c r="B12272" s="1693" t="s">
        <v>20221</v>
      </c>
      <c r="C12272" s="1693"/>
      <c r="D12272" s="1693"/>
      <c r="E12272" s="1693"/>
      <c r="F12272" s="1693"/>
      <c r="G12272" s="504">
        <v>14728.403251273357</v>
      </c>
    </row>
    <row r="12273" spans="1:7" ht="15.75" x14ac:dyDescent="0.25">
      <c r="A12273" s="1616" t="s">
        <v>20222</v>
      </c>
      <c r="B12273" s="1693" t="s">
        <v>20223</v>
      </c>
      <c r="C12273" s="1693"/>
      <c r="D12273" s="1693"/>
      <c r="E12273" s="1693"/>
      <c r="F12273" s="1693"/>
      <c r="G12273" s="504">
        <v>25401.603157915368</v>
      </c>
    </row>
    <row r="12274" spans="1:7" ht="15.75" x14ac:dyDescent="0.25">
      <c r="A12274" s="1616" t="s">
        <v>20224</v>
      </c>
      <c r="B12274" s="1693" t="s">
        <v>20225</v>
      </c>
      <c r="C12274" s="1693"/>
      <c r="D12274" s="1693"/>
      <c r="E12274" s="1693"/>
      <c r="F12274" s="1693"/>
      <c r="G12274" s="504">
        <v>33758.759526142218</v>
      </c>
    </row>
    <row r="12275" spans="1:7" ht="15.75" x14ac:dyDescent="0.25">
      <c r="A12275" s="1616" t="s">
        <v>20226</v>
      </c>
      <c r="B12275" s="1693" t="s">
        <v>20227</v>
      </c>
      <c r="C12275" s="1693"/>
      <c r="D12275" s="1693"/>
      <c r="E12275" s="1693"/>
      <c r="F12275" s="1693"/>
      <c r="G12275" s="504">
        <v>58389.482652535131</v>
      </c>
    </row>
    <row r="12276" spans="1:7" ht="16.5" thickBot="1" x14ac:dyDescent="0.3">
      <c r="A12276" s="1716" t="s">
        <v>20228</v>
      </c>
      <c r="B12276" s="1717" t="s">
        <v>581</v>
      </c>
      <c r="C12276" s="1717"/>
      <c r="D12276" s="1717"/>
      <c r="E12276" s="1717"/>
      <c r="F12276" s="1717"/>
      <c r="G12276" s="1718">
        <v>82594.775297955377</v>
      </c>
    </row>
    <row r="12277" spans="1:7" ht="19.5" thickBot="1" x14ac:dyDescent="0.3">
      <c r="A12277" s="1570"/>
      <c r="B12277" s="1571" t="s">
        <v>20229</v>
      </c>
      <c r="C12277" s="1572"/>
      <c r="D12277" s="1572"/>
      <c r="E12277" s="1572"/>
      <c r="F12277" s="1572"/>
      <c r="G12277" s="1706">
        <v>0</v>
      </c>
    </row>
    <row r="12278" spans="1:7" ht="15.75" x14ac:dyDescent="0.25">
      <c r="A12278" s="1713" t="s">
        <v>20230</v>
      </c>
      <c r="B12278" s="1714">
        <v>0.5</v>
      </c>
      <c r="C12278" s="1714"/>
      <c r="D12278" s="1714"/>
      <c r="E12278" s="1714"/>
      <c r="F12278" s="1714"/>
      <c r="G12278" s="1715">
        <v>11896.737969919361</v>
      </c>
    </row>
    <row r="12279" spans="1:7" ht="15.75" x14ac:dyDescent="0.25">
      <c r="A12279" s="1616" t="s">
        <v>20231</v>
      </c>
      <c r="B12279" s="1693">
        <v>0.75</v>
      </c>
      <c r="C12279" s="1693"/>
      <c r="D12279" s="1693"/>
      <c r="E12279" s="1693"/>
      <c r="F12279" s="1693"/>
      <c r="G12279" s="504">
        <v>17992.305901295582</v>
      </c>
    </row>
    <row r="12280" spans="1:7" ht="15.75" x14ac:dyDescent="0.25">
      <c r="A12280" s="1616" t="s">
        <v>20232</v>
      </c>
      <c r="B12280" s="1693">
        <v>1</v>
      </c>
      <c r="C12280" s="1693"/>
      <c r="D12280" s="1693"/>
      <c r="E12280" s="1693"/>
      <c r="F12280" s="1693"/>
      <c r="G12280" s="504">
        <v>25762.368205780178</v>
      </c>
    </row>
    <row r="12281" spans="1:7" ht="15.75" x14ac:dyDescent="0.25">
      <c r="A12281" s="1616" t="s">
        <v>20233</v>
      </c>
      <c r="B12281" s="1693">
        <v>1.25</v>
      </c>
      <c r="C12281" s="1693"/>
      <c r="D12281" s="1693"/>
      <c r="E12281" s="1693"/>
      <c r="F12281" s="1693"/>
      <c r="G12281" s="504">
        <v>36634.669577517372</v>
      </c>
    </row>
    <row r="12282" spans="1:7" ht="15.75" x14ac:dyDescent="0.25">
      <c r="A12282" s="1616" t="s">
        <v>20234</v>
      </c>
      <c r="B12282" s="1693">
        <v>1.5</v>
      </c>
      <c r="C12282" s="1693"/>
      <c r="D12282" s="1693"/>
      <c r="E12282" s="1693"/>
      <c r="F12282" s="1693"/>
      <c r="G12282" s="504">
        <v>51742.556817818353</v>
      </c>
    </row>
    <row r="12283" spans="1:7" ht="16.5" thickBot="1" x14ac:dyDescent="0.3">
      <c r="A12283" s="1701" t="s">
        <v>20235</v>
      </c>
      <c r="B12283" s="1702">
        <v>2</v>
      </c>
      <c r="C12283" s="1702"/>
      <c r="D12283" s="1702"/>
      <c r="E12283" s="1702"/>
      <c r="F12283" s="1702"/>
      <c r="G12283" s="1719">
        <v>81497.164657045912</v>
      </c>
    </row>
    <row r="12284" spans="1:7" ht="19.5" thickBot="1" x14ac:dyDescent="0.3">
      <c r="A12284" s="1576"/>
      <c r="B12284" s="1571" t="s">
        <v>20236</v>
      </c>
      <c r="C12284" s="1572"/>
      <c r="D12284" s="1572"/>
      <c r="E12284" s="1572"/>
      <c r="F12284" s="1572"/>
      <c r="G12284" s="1720">
        <v>0</v>
      </c>
    </row>
    <row r="12285" spans="1:7" ht="16.5" thickBot="1" x14ac:dyDescent="0.3">
      <c r="A12285" s="1721" t="s">
        <v>10056</v>
      </c>
      <c r="B12285" s="1722" t="s">
        <v>20237</v>
      </c>
      <c r="C12285" s="1722"/>
      <c r="D12285" s="1722"/>
      <c r="E12285" s="1722"/>
      <c r="F12285" s="1723" t="s">
        <v>20238</v>
      </c>
      <c r="G12285" s="1724">
        <v>0</v>
      </c>
    </row>
    <row r="12286" spans="1:7" ht="15.75" x14ac:dyDescent="0.25">
      <c r="A12286" s="1581" t="s">
        <v>20239</v>
      </c>
      <c r="B12286" s="1582" t="s">
        <v>20240</v>
      </c>
      <c r="C12286" s="1582"/>
      <c r="D12286" s="1582"/>
      <c r="E12286" s="1582"/>
      <c r="F12286" s="1707" t="s">
        <v>9</v>
      </c>
      <c r="G12286" s="543">
        <v>1271.3663309999999</v>
      </c>
    </row>
    <row r="12287" spans="1:7" ht="15.75" x14ac:dyDescent="0.25">
      <c r="A12287" s="1566" t="s">
        <v>20241</v>
      </c>
      <c r="B12287" s="1567" t="s">
        <v>20242</v>
      </c>
      <c r="C12287" s="1567"/>
      <c r="D12287" s="1567"/>
      <c r="E12287" s="1567"/>
      <c r="F12287" s="1592" t="s">
        <v>9</v>
      </c>
      <c r="G12287" s="512">
        <v>1271.3663309999999</v>
      </c>
    </row>
    <row r="12288" spans="1:7" ht="15.75" x14ac:dyDescent="0.25">
      <c r="A12288" s="1566" t="s">
        <v>20243</v>
      </c>
      <c r="B12288" s="1567" t="s">
        <v>20244</v>
      </c>
      <c r="C12288" s="1567"/>
      <c r="D12288" s="1567"/>
      <c r="E12288" s="1567"/>
      <c r="F12288" s="1592" t="s">
        <v>9</v>
      </c>
      <c r="G12288" s="512">
        <v>1293.0753007499998</v>
      </c>
    </row>
    <row r="12289" spans="1:7" ht="15.75" x14ac:dyDescent="0.25">
      <c r="A12289" s="1566" t="s">
        <v>20245</v>
      </c>
      <c r="B12289" s="1567" t="s">
        <v>20246</v>
      </c>
      <c r="C12289" s="1567"/>
      <c r="D12289" s="1567"/>
      <c r="E12289" s="1567"/>
      <c r="F12289" s="1592" t="s">
        <v>9</v>
      </c>
      <c r="G12289" s="512">
        <v>1293.0753007499998</v>
      </c>
    </row>
    <row r="12290" spans="1:7" ht="15.75" x14ac:dyDescent="0.25">
      <c r="A12290" s="1566" t="s">
        <v>20247</v>
      </c>
      <c r="B12290" s="1567" t="s">
        <v>20248</v>
      </c>
      <c r="C12290" s="1567"/>
      <c r="D12290" s="1567"/>
      <c r="E12290" s="1567"/>
      <c r="F12290" s="1592" t="s">
        <v>9</v>
      </c>
      <c r="G12290" s="512">
        <v>1314.7842704999998</v>
      </c>
    </row>
    <row r="12291" spans="1:7" ht="15.75" x14ac:dyDescent="0.25">
      <c r="A12291" s="1566" t="s">
        <v>20249</v>
      </c>
      <c r="B12291" s="1567" t="s">
        <v>20250</v>
      </c>
      <c r="C12291" s="1567"/>
      <c r="D12291" s="1567"/>
      <c r="E12291" s="1567"/>
      <c r="F12291" s="1592" t="s">
        <v>9769</v>
      </c>
      <c r="G12291" s="512">
        <v>13312.632420749997</v>
      </c>
    </row>
    <row r="12292" spans="1:7" ht="15.75" x14ac:dyDescent="0.25">
      <c r="A12292" s="1566" t="s">
        <v>20251</v>
      </c>
      <c r="B12292" s="1567" t="s">
        <v>20252</v>
      </c>
      <c r="C12292" s="1567"/>
      <c r="D12292" s="1567"/>
      <c r="E12292" s="1567"/>
      <c r="F12292" s="1592" t="s">
        <v>9769</v>
      </c>
      <c r="G12292" s="512">
        <v>19235.357285999999</v>
      </c>
    </row>
    <row r="12293" spans="1:7" ht="15.75" x14ac:dyDescent="0.25">
      <c r="A12293" s="1566" t="s">
        <v>20253</v>
      </c>
      <c r="B12293" s="1567" t="s">
        <v>20254</v>
      </c>
      <c r="C12293" s="1567"/>
      <c r="D12293" s="1567"/>
      <c r="E12293" s="1567"/>
      <c r="F12293" s="1592" t="s">
        <v>9769</v>
      </c>
      <c r="G12293" s="512">
        <v>6145.6955879999996</v>
      </c>
    </row>
    <row r="12294" spans="1:7" ht="15.75" x14ac:dyDescent="0.25">
      <c r="A12294" s="1616" t="s">
        <v>22561</v>
      </c>
      <c r="B12294" s="1693" t="s">
        <v>22562</v>
      </c>
      <c r="C12294" s="1693"/>
      <c r="D12294" s="1693"/>
      <c r="E12294" s="1693"/>
      <c r="F12294" s="1700">
        <v>20</v>
      </c>
      <c r="G12294" s="504">
        <v>3341.5459379999998</v>
      </c>
    </row>
    <row r="12295" spans="1:7" ht="15.75" x14ac:dyDescent="0.25">
      <c r="A12295" s="1566" t="s">
        <v>20255</v>
      </c>
      <c r="B12295" s="1567" t="s">
        <v>20256</v>
      </c>
      <c r="C12295" s="1567"/>
      <c r="D12295" s="1567"/>
      <c r="E12295" s="1567"/>
      <c r="F12295" s="1592">
        <v>20</v>
      </c>
      <c r="G12295" s="512">
        <v>2006.5865332499995</v>
      </c>
    </row>
    <row r="12296" spans="1:7" ht="15.75" x14ac:dyDescent="0.25">
      <c r="A12296" s="1566" t="s">
        <v>20257</v>
      </c>
      <c r="B12296" s="1567" t="s">
        <v>20258</v>
      </c>
      <c r="C12296" s="1567"/>
      <c r="D12296" s="1567"/>
      <c r="E12296" s="1567"/>
      <c r="F12296" s="1592">
        <v>24</v>
      </c>
      <c r="G12296" s="512">
        <v>1001.4514737749998</v>
      </c>
    </row>
    <row r="12297" spans="1:7" ht="15.75" x14ac:dyDescent="0.25">
      <c r="A12297" s="1566" t="s">
        <v>20259</v>
      </c>
      <c r="B12297" s="1567" t="s">
        <v>20260</v>
      </c>
      <c r="C12297" s="1567"/>
      <c r="D12297" s="1567"/>
      <c r="E12297" s="1567"/>
      <c r="F12297" s="1592">
        <v>24</v>
      </c>
      <c r="G12297" s="512">
        <v>944.77581562499995</v>
      </c>
    </row>
    <row r="12298" spans="1:7" ht="15.75" x14ac:dyDescent="0.25">
      <c r="A12298" s="1566" t="s">
        <v>20261</v>
      </c>
      <c r="B12298" s="1567" t="s">
        <v>20262</v>
      </c>
      <c r="C12298" s="1567"/>
      <c r="D12298" s="1567"/>
      <c r="E12298" s="1567"/>
      <c r="F12298" s="1592">
        <v>12</v>
      </c>
      <c r="G12298" s="512">
        <v>2191.4442607499996</v>
      </c>
    </row>
    <row r="12299" spans="1:7" ht="15.75" x14ac:dyDescent="0.25">
      <c r="A12299" s="1566" t="s">
        <v>20263</v>
      </c>
      <c r="B12299" s="1567" t="s">
        <v>22563</v>
      </c>
      <c r="C12299" s="1567"/>
      <c r="D12299" s="1567"/>
      <c r="E12299" s="1567"/>
      <c r="F12299" s="1592">
        <v>24</v>
      </c>
      <c r="G12299" s="512">
        <v>1560.3013435499997</v>
      </c>
    </row>
    <row r="12300" spans="1:7" ht="15.75" x14ac:dyDescent="0.25">
      <c r="A12300" s="1616" t="s">
        <v>22564</v>
      </c>
      <c r="B12300" s="1693" t="s">
        <v>22565</v>
      </c>
      <c r="C12300" s="1693"/>
      <c r="D12300" s="1693"/>
      <c r="E12300" s="1693"/>
      <c r="F12300" s="1700">
        <v>24</v>
      </c>
      <c r="G12300" s="504">
        <v>1585.5885618749999</v>
      </c>
    </row>
    <row r="12301" spans="1:7" ht="15.75" x14ac:dyDescent="0.25">
      <c r="A12301" s="1566" t="s">
        <v>20264</v>
      </c>
      <c r="B12301" s="1567" t="s">
        <v>22566</v>
      </c>
      <c r="C12301" s="1567"/>
      <c r="D12301" s="1567"/>
      <c r="E12301" s="1567"/>
      <c r="F12301" s="1592">
        <v>24</v>
      </c>
      <c r="G12301" s="512">
        <v>1932.8534023499999</v>
      </c>
    </row>
    <row r="12302" spans="1:7" ht="15.75" x14ac:dyDescent="0.25">
      <c r="A12302" s="1616" t="s">
        <v>22567</v>
      </c>
      <c r="B12302" s="1693" t="s">
        <v>22568</v>
      </c>
      <c r="C12302" s="1693"/>
      <c r="D12302" s="1693"/>
      <c r="E12302" s="1693"/>
      <c r="F12302" s="1700">
        <v>24</v>
      </c>
      <c r="G12302" s="504">
        <v>1946.0115367499996</v>
      </c>
    </row>
    <row r="12303" spans="1:7" ht="15.75" x14ac:dyDescent="0.25">
      <c r="A12303" s="1566" t="s">
        <v>20265</v>
      </c>
      <c r="B12303" s="1567" t="s">
        <v>20266</v>
      </c>
      <c r="C12303" s="1567"/>
      <c r="D12303" s="1567"/>
      <c r="E12303" s="1567"/>
      <c r="F12303" s="1592">
        <v>12</v>
      </c>
      <c r="G12303" s="512">
        <v>2088.8312609249997</v>
      </c>
    </row>
    <row r="12304" spans="1:7" ht="15.75" x14ac:dyDescent="0.25">
      <c r="A12304" s="1566" t="s">
        <v>20267</v>
      </c>
      <c r="B12304" s="1567" t="s">
        <v>20268</v>
      </c>
      <c r="C12304" s="1567"/>
      <c r="D12304" s="1567"/>
      <c r="E12304" s="1567"/>
      <c r="F12304" s="1592">
        <v>20</v>
      </c>
      <c r="G12304" s="512">
        <v>3477.5591381999993</v>
      </c>
    </row>
    <row r="12305" spans="1:7" ht="15.75" x14ac:dyDescent="0.25">
      <c r="A12305" s="1566" t="s">
        <v>20269</v>
      </c>
      <c r="B12305" s="1567" t="s">
        <v>20270</v>
      </c>
      <c r="C12305" s="1567"/>
      <c r="D12305" s="1567"/>
      <c r="E12305" s="1567"/>
      <c r="F12305" s="1592">
        <v>20</v>
      </c>
      <c r="G12305" s="512">
        <v>2742.3656372249989</v>
      </c>
    </row>
    <row r="12306" spans="1:7" ht="15.75" x14ac:dyDescent="0.25">
      <c r="A12306" s="1566" t="s">
        <v>20271</v>
      </c>
      <c r="B12306" s="1567" t="s">
        <v>20272</v>
      </c>
      <c r="C12306" s="1567"/>
      <c r="D12306" s="1567"/>
      <c r="E12306" s="1567"/>
      <c r="F12306" s="1592">
        <v>12</v>
      </c>
      <c r="G12306" s="512">
        <v>2191.4442607499996</v>
      </c>
    </row>
    <row r="12307" spans="1:7" ht="15.75" x14ac:dyDescent="0.25">
      <c r="A12307" s="1566" t="s">
        <v>20273</v>
      </c>
      <c r="B12307" s="1567" t="s">
        <v>20274</v>
      </c>
      <c r="C12307" s="1567"/>
      <c r="D12307" s="1567"/>
      <c r="E12307" s="1567"/>
      <c r="F12307" s="1592">
        <v>24</v>
      </c>
      <c r="G12307" s="512">
        <v>2158.0531062749997</v>
      </c>
    </row>
    <row r="12308" spans="1:7" ht="16.5" thickBot="1" x14ac:dyDescent="0.3">
      <c r="A12308" s="1574" t="s">
        <v>20275</v>
      </c>
      <c r="B12308" s="1575" t="s">
        <v>20276</v>
      </c>
      <c r="C12308" s="1575"/>
      <c r="D12308" s="1575"/>
      <c r="E12308" s="1575"/>
      <c r="F12308" s="1593">
        <v>12</v>
      </c>
      <c r="G12308" s="528">
        <v>3658.8254053499995</v>
      </c>
    </row>
    <row r="12309" spans="1:7" x14ac:dyDescent="0.25">
      <c r="A12309" s="124" t="s">
        <v>20277</v>
      </c>
      <c r="B12309" s="125" t="s">
        <v>20278</v>
      </c>
      <c r="C12309" s="125" t="s">
        <v>20279</v>
      </c>
      <c r="D12309" s="125" t="s">
        <v>17595</v>
      </c>
      <c r="G12309" s="126">
        <v>2588.7519230725993</v>
      </c>
    </row>
    <row r="12310" spans="1:7" x14ac:dyDescent="0.25">
      <c r="A12310" s="127" t="s">
        <v>20280</v>
      </c>
      <c r="B12310" s="11" t="s">
        <v>20278</v>
      </c>
      <c r="C12310" s="11" t="s">
        <v>20279</v>
      </c>
      <c r="D12310" s="11" t="s">
        <v>17599</v>
      </c>
      <c r="G12310" s="128">
        <v>3219.2830021579507</v>
      </c>
    </row>
    <row r="12311" spans="1:7" x14ac:dyDescent="0.25">
      <c r="A12311" s="127" t="s">
        <v>20281</v>
      </c>
      <c r="B12311" s="11" t="s">
        <v>20278</v>
      </c>
      <c r="C12311" s="11" t="s">
        <v>20279</v>
      </c>
      <c r="D12311" s="11" t="s">
        <v>20282</v>
      </c>
      <c r="G12311" s="128">
        <v>3843.1776036497608</v>
      </c>
    </row>
    <row r="12312" spans="1:7" x14ac:dyDescent="0.25">
      <c r="A12312" s="127" t="s">
        <v>20283</v>
      </c>
      <c r="B12312" s="11" t="s">
        <v>20278</v>
      </c>
      <c r="C12312" s="11" t="s">
        <v>20279</v>
      </c>
      <c r="D12312" s="11" t="s">
        <v>20284</v>
      </c>
      <c r="G12312" s="128">
        <v>4829.8704855058786</v>
      </c>
    </row>
    <row r="12313" spans="1:7" x14ac:dyDescent="0.25">
      <c r="A12313" s="1725" t="s">
        <v>20285</v>
      </c>
      <c r="B12313" s="1726" t="s">
        <v>20278</v>
      </c>
      <c r="C12313" s="1726" t="s">
        <v>20279</v>
      </c>
      <c r="D12313" s="1726" t="s">
        <v>17566</v>
      </c>
      <c r="G12313" s="1727">
        <v>5641.2458397600612</v>
      </c>
    </row>
    <row r="12314" spans="1:7" x14ac:dyDescent="0.25">
      <c r="A12314" s="1725" t="s">
        <v>20286</v>
      </c>
      <c r="B12314" s="1726" t="s">
        <v>20278</v>
      </c>
      <c r="C12314" s="1726" t="s">
        <v>20279</v>
      </c>
      <c r="D12314" s="1726" t="s">
        <v>20287</v>
      </c>
      <c r="G12314" s="1727">
        <v>6223.3365920652859</v>
      </c>
    </row>
    <row r="12315" spans="1:7" x14ac:dyDescent="0.25">
      <c r="A12315" s="1725" t="s">
        <v>20288</v>
      </c>
      <c r="B12315" s="1726" t="s">
        <v>20278</v>
      </c>
      <c r="C12315" s="1726" t="s">
        <v>20279</v>
      </c>
      <c r="D12315" s="1726" t="s">
        <v>20289</v>
      </c>
      <c r="G12315" s="1727">
        <v>6774.5829121142451</v>
      </c>
    </row>
    <row r="12316" spans="1:7" x14ac:dyDescent="0.25">
      <c r="A12316" s="1725" t="s">
        <v>20290</v>
      </c>
      <c r="B12316" s="1726" t="s">
        <v>20278</v>
      </c>
      <c r="C12316" s="1726" t="s">
        <v>20279</v>
      </c>
      <c r="D12316" s="1726" t="s">
        <v>20291</v>
      </c>
      <c r="G12316" s="1727">
        <v>7325.8292321632052</v>
      </c>
    </row>
    <row r="12317" spans="1:7" x14ac:dyDescent="0.25">
      <c r="A12317" s="1725" t="s">
        <v>20292</v>
      </c>
      <c r="B12317" s="1726" t="s">
        <v>20278</v>
      </c>
      <c r="C12317" s="1726" t="s">
        <v>20279</v>
      </c>
      <c r="D12317" s="1726" t="s">
        <v>20293</v>
      </c>
      <c r="G12317" s="1727">
        <v>7877.0755522121626</v>
      </c>
    </row>
    <row r="12318" spans="1:7" x14ac:dyDescent="0.25">
      <c r="A12318" s="1725" t="s">
        <v>20294</v>
      </c>
      <c r="B12318" s="1726" t="s">
        <v>20278</v>
      </c>
      <c r="C12318" s="1726" t="s">
        <v>20279</v>
      </c>
      <c r="D12318" s="1726" t="s">
        <v>20295</v>
      </c>
      <c r="G12318" s="1727">
        <v>8428.3218722611218</v>
      </c>
    </row>
    <row r="12319" spans="1:7" x14ac:dyDescent="0.25">
      <c r="A12319" s="1725" t="s">
        <v>20296</v>
      </c>
      <c r="B12319" s="1726" t="s">
        <v>20278</v>
      </c>
      <c r="C12319" s="1726" t="s">
        <v>20279</v>
      </c>
      <c r="D12319" s="1726" t="s">
        <v>17590</v>
      </c>
      <c r="G12319" s="1727">
        <v>8979.5681923100819</v>
      </c>
    </row>
    <row r="12320" spans="1:7" x14ac:dyDescent="0.25">
      <c r="A12320" s="1725" t="s">
        <v>20297</v>
      </c>
      <c r="B12320" s="1726" t="s">
        <v>20278</v>
      </c>
      <c r="C12320" s="1726" t="s">
        <v>20279</v>
      </c>
      <c r="D12320" s="1726" t="s">
        <v>20298</v>
      </c>
      <c r="G12320" s="1727">
        <v>9530.8145123590421</v>
      </c>
    </row>
    <row r="12321" spans="1:7" x14ac:dyDescent="0.25">
      <c r="A12321" s="1725" t="s">
        <v>20299</v>
      </c>
      <c r="B12321" s="1726" t="s">
        <v>20278</v>
      </c>
      <c r="C12321" s="1726" t="s">
        <v>20279</v>
      </c>
      <c r="D12321" s="1726" t="s">
        <v>20300</v>
      </c>
      <c r="G12321" s="1727">
        <v>10082.060832408</v>
      </c>
    </row>
    <row r="12322" spans="1:7" x14ac:dyDescent="0.25">
      <c r="A12322" s="1725" t="s">
        <v>20301</v>
      </c>
      <c r="B12322" s="1726" t="s">
        <v>20278</v>
      </c>
      <c r="C12322" s="1726" t="s">
        <v>20279</v>
      </c>
      <c r="D12322" s="1726" t="s">
        <v>20302</v>
      </c>
      <c r="G12322" s="1727">
        <v>10633.307152456955</v>
      </c>
    </row>
    <row r="12323" spans="1:7" x14ac:dyDescent="0.25">
      <c r="A12323" s="127" t="s">
        <v>20303</v>
      </c>
      <c r="B12323" s="11" t="s">
        <v>20278</v>
      </c>
      <c r="C12323" s="11" t="s">
        <v>20279</v>
      </c>
      <c r="D12323" s="11" t="s">
        <v>20304</v>
      </c>
      <c r="G12323" s="128">
        <v>20524.398636959591</v>
      </c>
    </row>
    <row r="12324" spans="1:7" x14ac:dyDescent="0.25">
      <c r="A12324" s="127" t="s">
        <v>20305</v>
      </c>
      <c r="B12324" s="11" t="s">
        <v>20306</v>
      </c>
      <c r="C12324" s="11" t="s">
        <v>20279</v>
      </c>
      <c r="D12324" s="11" t="s">
        <v>17595</v>
      </c>
      <c r="G12324" s="128">
        <v>3535.4008107965733</v>
      </c>
    </row>
    <row r="12325" spans="1:7" x14ac:dyDescent="0.25">
      <c r="A12325" s="127" t="s">
        <v>20307</v>
      </c>
      <c r="B12325" s="11" t="s">
        <v>20306</v>
      </c>
      <c r="C12325" s="11" t="s">
        <v>20279</v>
      </c>
      <c r="D12325" s="11" t="s">
        <v>17599</v>
      </c>
      <c r="G12325" s="128">
        <v>4165.9318898819247</v>
      </c>
    </row>
    <row r="12326" spans="1:7" x14ac:dyDescent="0.25">
      <c r="A12326" s="127" t="s">
        <v>20308</v>
      </c>
      <c r="B12326" s="11" t="s">
        <v>20306</v>
      </c>
      <c r="C12326" s="11" t="s">
        <v>20279</v>
      </c>
      <c r="D12326" s="11" t="s">
        <v>20282</v>
      </c>
      <c r="G12326" s="128">
        <v>4789.8264913737357</v>
      </c>
    </row>
    <row r="12327" spans="1:7" x14ac:dyDescent="0.25">
      <c r="A12327" s="1725" t="s">
        <v>20309</v>
      </c>
      <c r="B12327" s="1726" t="s">
        <v>20306</v>
      </c>
      <c r="C12327" s="1726" t="s">
        <v>20279</v>
      </c>
      <c r="D12327" s="1726" t="s">
        <v>20284</v>
      </c>
      <c r="G12327" s="1727">
        <v>5565.0922725406881</v>
      </c>
    </row>
    <row r="12328" spans="1:7" x14ac:dyDescent="0.25">
      <c r="A12328" s="1725" t="s">
        <v>20310</v>
      </c>
      <c r="B12328" s="1726" t="s">
        <v>20306</v>
      </c>
      <c r="C12328" s="1726" t="s">
        <v>20279</v>
      </c>
      <c r="D12328" s="1726" t="s">
        <v>17566</v>
      </c>
      <c r="G12328" s="1727">
        <v>6116.3385925896482</v>
      </c>
    </row>
    <row r="12329" spans="1:7" x14ac:dyDescent="0.25">
      <c r="A12329" s="1725" t="s">
        <v>20311</v>
      </c>
      <c r="B12329" s="1726" t="s">
        <v>20306</v>
      </c>
      <c r="C12329" s="1726" t="s">
        <v>20279</v>
      </c>
      <c r="D12329" s="1726" t="s">
        <v>20287</v>
      </c>
      <c r="G12329" s="1727">
        <v>6667.5849126386065</v>
      </c>
    </row>
    <row r="12330" spans="1:7" x14ac:dyDescent="0.25">
      <c r="A12330" s="1725" t="s">
        <v>20312</v>
      </c>
      <c r="B12330" s="1726" t="s">
        <v>20306</v>
      </c>
      <c r="C12330" s="1726" t="s">
        <v>20279</v>
      </c>
      <c r="D12330" s="1726" t="s">
        <v>20289</v>
      </c>
      <c r="G12330" s="1727">
        <v>7218.8312326875675</v>
      </c>
    </row>
    <row r="12331" spans="1:7" x14ac:dyDescent="0.25">
      <c r="A12331" s="1725" t="s">
        <v>20313</v>
      </c>
      <c r="B12331" s="1726" t="s">
        <v>20306</v>
      </c>
      <c r="C12331" s="1726" t="s">
        <v>20279</v>
      </c>
      <c r="D12331" s="1726" t="s">
        <v>20291</v>
      </c>
      <c r="G12331" s="1727">
        <v>7770.0775527365267</v>
      </c>
    </row>
    <row r="12332" spans="1:7" x14ac:dyDescent="0.25">
      <c r="A12332" s="1725" t="s">
        <v>20314</v>
      </c>
      <c r="B12332" s="1726" t="s">
        <v>20306</v>
      </c>
      <c r="C12332" s="1726" t="s">
        <v>20279</v>
      </c>
      <c r="D12332" s="1726" t="s">
        <v>20293</v>
      </c>
      <c r="G12332" s="1727">
        <v>8321.3238727854859</v>
      </c>
    </row>
    <row r="12333" spans="1:7" x14ac:dyDescent="0.25">
      <c r="A12333" s="1725" t="s">
        <v>20315</v>
      </c>
      <c r="B12333" s="1726" t="s">
        <v>20306</v>
      </c>
      <c r="C12333" s="1726" t="s">
        <v>20279</v>
      </c>
      <c r="D12333" s="1726" t="s">
        <v>20295</v>
      </c>
      <c r="G12333" s="1727">
        <v>8872.5701928344442</v>
      </c>
    </row>
    <row r="12334" spans="1:7" x14ac:dyDescent="0.25">
      <c r="A12334" s="1725" t="s">
        <v>20316</v>
      </c>
      <c r="B12334" s="1726" t="s">
        <v>20306</v>
      </c>
      <c r="C12334" s="1726" t="s">
        <v>20279</v>
      </c>
      <c r="D12334" s="1726" t="s">
        <v>17590</v>
      </c>
      <c r="G12334" s="1727">
        <v>9423.8165128834044</v>
      </c>
    </row>
    <row r="12335" spans="1:7" x14ac:dyDescent="0.25">
      <c r="A12335" s="1725" t="s">
        <v>17</v>
      </c>
      <c r="B12335" s="1726" t="s">
        <v>20306</v>
      </c>
      <c r="C12335" s="1726" t="s">
        <v>20279</v>
      </c>
      <c r="D12335" s="1726" t="s">
        <v>20298</v>
      </c>
      <c r="G12335" s="1727">
        <v>9975.0628329323608</v>
      </c>
    </row>
    <row r="12336" spans="1:7" x14ac:dyDescent="0.25">
      <c r="A12336" s="1725" t="s">
        <v>20317</v>
      </c>
      <c r="B12336" s="1726" t="s">
        <v>20306</v>
      </c>
      <c r="C12336" s="1726" t="s">
        <v>20279</v>
      </c>
      <c r="D12336" s="1726" t="s">
        <v>20300</v>
      </c>
      <c r="G12336" s="1727">
        <v>10526.309152981325</v>
      </c>
    </row>
    <row r="12337" spans="1:7" x14ac:dyDescent="0.25">
      <c r="A12337" s="1725" t="s">
        <v>20318</v>
      </c>
      <c r="B12337" s="1726" t="s">
        <v>20306</v>
      </c>
      <c r="C12337" s="1726" t="s">
        <v>20279</v>
      </c>
      <c r="D12337" s="1726" t="s">
        <v>20302</v>
      </c>
      <c r="G12337" s="1727">
        <v>11478.213366799642</v>
      </c>
    </row>
    <row r="12338" spans="1:7" x14ac:dyDescent="0.25">
      <c r="A12338" s="127" t="s">
        <v>20319</v>
      </c>
      <c r="B12338" s="11" t="s">
        <v>20306</v>
      </c>
      <c r="C12338" s="11" t="s">
        <v>20279</v>
      </c>
      <c r="D12338" s="11" t="s">
        <v>20304</v>
      </c>
      <c r="G12338" s="128">
        <v>21388.450402312497</v>
      </c>
    </row>
    <row r="12339" spans="1:7" x14ac:dyDescent="0.25">
      <c r="A12339" s="127" t="s">
        <v>20320</v>
      </c>
      <c r="B12339" s="11" t="s">
        <v>20306</v>
      </c>
      <c r="C12339" s="11" t="s">
        <v>20321</v>
      </c>
      <c r="D12339" s="11" t="s">
        <v>17595</v>
      </c>
      <c r="G12339" s="128">
        <v>3535.4008107965733</v>
      </c>
    </row>
    <row r="12340" spans="1:7" x14ac:dyDescent="0.25">
      <c r="A12340" s="127" t="s">
        <v>20322</v>
      </c>
      <c r="B12340" s="11" t="s">
        <v>20306</v>
      </c>
      <c r="C12340" s="11" t="s">
        <v>20321</v>
      </c>
      <c r="D12340" s="11" t="s">
        <v>17599</v>
      </c>
      <c r="G12340" s="128">
        <v>4165.9318898819247</v>
      </c>
    </row>
    <row r="12341" spans="1:7" x14ac:dyDescent="0.25">
      <c r="A12341" s="127" t="s">
        <v>20323</v>
      </c>
      <c r="B12341" s="11" t="s">
        <v>20306</v>
      </c>
      <c r="C12341" s="11" t="s">
        <v>20321</v>
      </c>
      <c r="D12341" s="11" t="s">
        <v>20282</v>
      </c>
      <c r="G12341" s="128">
        <v>4789.8264913737357</v>
      </c>
    </row>
    <row r="12342" spans="1:7" x14ac:dyDescent="0.25">
      <c r="A12342" s="1725" t="s">
        <v>20324</v>
      </c>
      <c r="B12342" s="1726" t="s">
        <v>20306</v>
      </c>
      <c r="C12342" s="1726" t="s">
        <v>20321</v>
      </c>
      <c r="D12342" s="1726" t="s">
        <v>20284</v>
      </c>
      <c r="G12342" s="1727">
        <v>5565.0922725406881</v>
      </c>
    </row>
    <row r="12343" spans="1:7" x14ac:dyDescent="0.25">
      <c r="A12343" s="1725" t="s">
        <v>20325</v>
      </c>
      <c r="B12343" s="1726" t="s">
        <v>20306</v>
      </c>
      <c r="C12343" s="1726" t="s">
        <v>20321</v>
      </c>
      <c r="D12343" s="1726" t="s">
        <v>17566</v>
      </c>
      <c r="G12343" s="1727">
        <v>6116.3385925896482</v>
      </c>
    </row>
    <row r="12344" spans="1:7" x14ac:dyDescent="0.25">
      <c r="A12344" s="1725" t="s">
        <v>20326</v>
      </c>
      <c r="B12344" s="1726" t="s">
        <v>20306</v>
      </c>
      <c r="C12344" s="1726" t="s">
        <v>20321</v>
      </c>
      <c r="D12344" s="1726" t="s">
        <v>20287</v>
      </c>
      <c r="G12344" s="1727">
        <v>6667.5849126386065</v>
      </c>
    </row>
    <row r="12345" spans="1:7" x14ac:dyDescent="0.25">
      <c r="A12345" s="1725" t="s">
        <v>20327</v>
      </c>
      <c r="B12345" s="1726" t="s">
        <v>20306</v>
      </c>
      <c r="C12345" s="1726" t="s">
        <v>20321</v>
      </c>
      <c r="D12345" s="1726" t="s">
        <v>20289</v>
      </c>
      <c r="G12345" s="1727">
        <v>7218.8312326875675</v>
      </c>
    </row>
    <row r="12346" spans="1:7" x14ac:dyDescent="0.25">
      <c r="A12346" s="1725" t="s">
        <v>20328</v>
      </c>
      <c r="B12346" s="1726" t="s">
        <v>20306</v>
      </c>
      <c r="C12346" s="1726" t="s">
        <v>20321</v>
      </c>
      <c r="D12346" s="1726" t="s">
        <v>20291</v>
      </c>
      <c r="G12346" s="1727">
        <v>7770.0775527365267</v>
      </c>
    </row>
    <row r="12347" spans="1:7" x14ac:dyDescent="0.25">
      <c r="A12347" s="1725" t="s">
        <v>20329</v>
      </c>
      <c r="B12347" s="1726" t="s">
        <v>20306</v>
      </c>
      <c r="C12347" s="1726" t="s">
        <v>20321</v>
      </c>
      <c r="D12347" s="1726" t="s">
        <v>20293</v>
      </c>
      <c r="G12347" s="1727">
        <v>8321.3238727854859</v>
      </c>
    </row>
    <row r="12348" spans="1:7" x14ac:dyDescent="0.25">
      <c r="A12348" s="1725" t="s">
        <v>20330</v>
      </c>
      <c r="B12348" s="1726" t="s">
        <v>20306</v>
      </c>
      <c r="C12348" s="1726" t="s">
        <v>20321</v>
      </c>
      <c r="D12348" s="1726" t="s">
        <v>20295</v>
      </c>
      <c r="G12348" s="1727">
        <v>8872.5701928344442</v>
      </c>
    </row>
    <row r="12349" spans="1:7" x14ac:dyDescent="0.25">
      <c r="A12349" s="1725" t="s">
        <v>20331</v>
      </c>
      <c r="B12349" s="1726" t="s">
        <v>20306</v>
      </c>
      <c r="C12349" s="1726" t="s">
        <v>20321</v>
      </c>
      <c r="D12349" s="1726" t="s">
        <v>17590</v>
      </c>
      <c r="G12349" s="1727">
        <v>9423.8165128834044</v>
      </c>
    </row>
    <row r="12350" spans="1:7" x14ac:dyDescent="0.25">
      <c r="A12350" s="1725" t="s">
        <v>20332</v>
      </c>
      <c r="B12350" s="1726" t="s">
        <v>20306</v>
      </c>
      <c r="C12350" s="1726" t="s">
        <v>20321</v>
      </c>
      <c r="D12350" s="1726" t="s">
        <v>20298</v>
      </c>
      <c r="G12350" s="1727">
        <v>9975.0628329323608</v>
      </c>
    </row>
    <row r="12351" spans="1:7" x14ac:dyDescent="0.25">
      <c r="A12351" s="1725" t="s">
        <v>20333</v>
      </c>
      <c r="B12351" s="1726" t="s">
        <v>20306</v>
      </c>
      <c r="C12351" s="1726" t="s">
        <v>20321</v>
      </c>
      <c r="D12351" s="1726" t="s">
        <v>20300</v>
      </c>
      <c r="G12351" s="1727">
        <v>10526.309152981325</v>
      </c>
    </row>
    <row r="12352" spans="1:7" x14ac:dyDescent="0.25">
      <c r="A12352" s="1725" t="s">
        <v>20334</v>
      </c>
      <c r="B12352" s="1726" t="s">
        <v>20306</v>
      </c>
      <c r="C12352" s="1726" t="s">
        <v>20321</v>
      </c>
      <c r="D12352" s="1726" t="s">
        <v>20302</v>
      </c>
      <c r="G12352" s="1727">
        <v>11478.213366799642</v>
      </c>
    </row>
    <row r="12353" spans="1:7" x14ac:dyDescent="0.25">
      <c r="A12353" s="127" t="s">
        <v>20335</v>
      </c>
      <c r="B12353" s="11" t="s">
        <v>20306</v>
      </c>
      <c r="C12353" s="11" t="s">
        <v>20321</v>
      </c>
      <c r="D12353" s="11" t="s">
        <v>20304</v>
      </c>
      <c r="G12353" s="128">
        <v>21388.450402312497</v>
      </c>
    </row>
    <row r="12354" spans="1:7" x14ac:dyDescent="0.25">
      <c r="A12354" s="127" t="s">
        <v>20336</v>
      </c>
      <c r="B12354" s="11" t="s">
        <v>20337</v>
      </c>
      <c r="C12354" s="11" t="s">
        <v>20279</v>
      </c>
      <c r="D12354" s="11" t="s">
        <v>17595</v>
      </c>
      <c r="G12354" s="128">
        <v>3308.2243461084731</v>
      </c>
    </row>
    <row r="12355" spans="1:7" x14ac:dyDescent="0.25">
      <c r="A12355" s="127" t="s">
        <v>20338</v>
      </c>
      <c r="B12355" s="11" t="s">
        <v>20337</v>
      </c>
      <c r="C12355" s="11" t="s">
        <v>20279</v>
      </c>
      <c r="D12355" s="11" t="s">
        <v>17599</v>
      </c>
      <c r="G12355" s="128">
        <v>3938.7554251938241</v>
      </c>
    </row>
    <row r="12356" spans="1:7" x14ac:dyDescent="0.25">
      <c r="A12356" s="127" t="s">
        <v>20339</v>
      </c>
      <c r="B12356" s="11" t="s">
        <v>20337</v>
      </c>
      <c r="C12356" s="11" t="s">
        <v>20279</v>
      </c>
      <c r="D12356" s="11" t="s">
        <v>20282</v>
      </c>
      <c r="G12356" s="128">
        <v>4562.6500266856347</v>
      </c>
    </row>
    <row r="12357" spans="1:7" x14ac:dyDescent="0.25">
      <c r="A12357" s="1725" t="s">
        <v>20340</v>
      </c>
      <c r="B12357" s="1726" t="s">
        <v>20337</v>
      </c>
      <c r="C12357" s="1726" t="s">
        <v>20279</v>
      </c>
      <c r="D12357" s="1726" t="s">
        <v>20284</v>
      </c>
      <c r="G12357" s="1727">
        <v>5549.342908541752</v>
      </c>
    </row>
    <row r="12358" spans="1:7" x14ac:dyDescent="0.25">
      <c r="A12358" s="1725" t="s">
        <v>20341</v>
      </c>
      <c r="B12358" s="1726" t="s">
        <v>20337</v>
      </c>
      <c r="C12358" s="1726" t="s">
        <v>20279</v>
      </c>
      <c r="D12358" s="1726" t="s">
        <v>17566</v>
      </c>
      <c r="G12358" s="1727">
        <v>6116.3385925896482</v>
      </c>
    </row>
    <row r="12359" spans="1:7" x14ac:dyDescent="0.25">
      <c r="A12359" s="1725" t="s">
        <v>20342</v>
      </c>
      <c r="B12359" s="1726" t="s">
        <v>20337</v>
      </c>
      <c r="C12359" s="1726" t="s">
        <v>20279</v>
      </c>
      <c r="D12359" s="1726" t="s">
        <v>20287</v>
      </c>
      <c r="G12359" s="1727">
        <v>6667.5849126386065</v>
      </c>
    </row>
    <row r="12360" spans="1:7" x14ac:dyDescent="0.25">
      <c r="A12360" s="1725" t="s">
        <v>20343</v>
      </c>
      <c r="B12360" s="1726" t="s">
        <v>20337</v>
      </c>
      <c r="C12360" s="1726" t="s">
        <v>20279</v>
      </c>
      <c r="D12360" s="1726" t="s">
        <v>20289</v>
      </c>
      <c r="G12360" s="1727">
        <v>7218.8312326875675</v>
      </c>
    </row>
    <row r="12361" spans="1:7" x14ac:dyDescent="0.25">
      <c r="A12361" s="1725" t="s">
        <v>20344</v>
      </c>
      <c r="B12361" s="1726" t="s">
        <v>20337</v>
      </c>
      <c r="C12361" s="1726" t="s">
        <v>20279</v>
      </c>
      <c r="D12361" s="1726" t="s">
        <v>20291</v>
      </c>
      <c r="G12361" s="1727">
        <v>7770.0775527365267</v>
      </c>
    </row>
    <row r="12362" spans="1:7" x14ac:dyDescent="0.25">
      <c r="A12362" s="1725" t="s">
        <v>20345</v>
      </c>
      <c r="B12362" s="1726" t="s">
        <v>20337</v>
      </c>
      <c r="C12362" s="1726" t="s">
        <v>20279</v>
      </c>
      <c r="D12362" s="1726" t="s">
        <v>20293</v>
      </c>
      <c r="G12362" s="1727">
        <v>8321.3238727854859</v>
      </c>
    </row>
    <row r="12363" spans="1:7" x14ac:dyDescent="0.25">
      <c r="A12363" s="1725" t="s">
        <v>20346</v>
      </c>
      <c r="B12363" s="1726" t="s">
        <v>20337</v>
      </c>
      <c r="C12363" s="1726" t="s">
        <v>20279</v>
      </c>
      <c r="D12363" s="1726" t="s">
        <v>20295</v>
      </c>
      <c r="G12363" s="1727">
        <v>8872.5701928344442</v>
      </c>
    </row>
    <row r="12364" spans="1:7" x14ac:dyDescent="0.25">
      <c r="A12364" s="1725" t="s">
        <v>20347</v>
      </c>
      <c r="B12364" s="1726" t="s">
        <v>20337</v>
      </c>
      <c r="C12364" s="1726" t="s">
        <v>20279</v>
      </c>
      <c r="D12364" s="1726" t="s">
        <v>17590</v>
      </c>
      <c r="G12364" s="1727">
        <v>9423.8165128834044</v>
      </c>
    </row>
    <row r="12365" spans="1:7" x14ac:dyDescent="0.25">
      <c r="A12365" s="1725" t="s">
        <v>20348</v>
      </c>
      <c r="B12365" s="1726" t="s">
        <v>20337</v>
      </c>
      <c r="C12365" s="1726" t="s">
        <v>20279</v>
      </c>
      <c r="D12365" s="1726" t="s">
        <v>20300</v>
      </c>
      <c r="G12365" s="1727">
        <v>10526.309152981325</v>
      </c>
    </row>
    <row r="12366" spans="1:7" x14ac:dyDescent="0.25">
      <c r="A12366" s="1725" t="s">
        <v>20349</v>
      </c>
      <c r="B12366" s="1726" t="s">
        <v>20337</v>
      </c>
      <c r="C12366" s="1726" t="s">
        <v>20279</v>
      </c>
      <c r="D12366" s="1726" t="s">
        <v>20302</v>
      </c>
      <c r="G12366" s="1727">
        <v>11478.213366799642</v>
      </c>
    </row>
    <row r="12367" spans="1:7" x14ac:dyDescent="0.25">
      <c r="A12367" s="127" t="s">
        <v>20350</v>
      </c>
      <c r="B12367" s="11" t="s">
        <v>20337</v>
      </c>
      <c r="C12367" s="11" t="s">
        <v>20279</v>
      </c>
      <c r="D12367" s="11" t="s">
        <v>20304</v>
      </c>
      <c r="G12367" s="128">
        <v>21388.450402312497</v>
      </c>
    </row>
    <row r="12368" spans="1:7" x14ac:dyDescent="0.25">
      <c r="A12368" s="127" t="s">
        <v>20351</v>
      </c>
      <c r="B12368" s="11" t="s">
        <v>20337</v>
      </c>
      <c r="C12368" s="11" t="s">
        <v>20321</v>
      </c>
      <c r="D12368" s="11" t="s">
        <v>17599</v>
      </c>
      <c r="G12368" s="128">
        <v>3938.7554251938241</v>
      </c>
    </row>
    <row r="12369" spans="1:7" x14ac:dyDescent="0.25">
      <c r="A12369" s="127" t="s">
        <v>20352</v>
      </c>
      <c r="B12369" s="11" t="s">
        <v>20337</v>
      </c>
      <c r="C12369" s="11" t="s">
        <v>20321</v>
      </c>
      <c r="D12369" s="11" t="s">
        <v>20282</v>
      </c>
      <c r="G12369" s="128">
        <v>4562.6500266856347</v>
      </c>
    </row>
    <row r="12370" spans="1:7" x14ac:dyDescent="0.25">
      <c r="A12370" s="1725" t="s">
        <v>20353</v>
      </c>
      <c r="B12370" s="1726" t="s">
        <v>20337</v>
      </c>
      <c r="C12370" s="1726" t="s">
        <v>20321</v>
      </c>
      <c r="D12370" s="1726" t="s">
        <v>20284</v>
      </c>
      <c r="G12370" s="1727">
        <v>5549.342908541752</v>
      </c>
    </row>
    <row r="12371" spans="1:7" x14ac:dyDescent="0.25">
      <c r="A12371" s="1725" t="s">
        <v>20354</v>
      </c>
      <c r="B12371" s="1726" t="s">
        <v>20337</v>
      </c>
      <c r="C12371" s="1726" t="s">
        <v>20321</v>
      </c>
      <c r="D12371" s="1726" t="s">
        <v>17566</v>
      </c>
      <c r="G12371" s="1727">
        <v>6116.3385925896482</v>
      </c>
    </row>
    <row r="12372" spans="1:7" x14ac:dyDescent="0.25">
      <c r="A12372" s="1725" t="s">
        <v>20355</v>
      </c>
      <c r="B12372" s="1726" t="s">
        <v>20337</v>
      </c>
      <c r="C12372" s="1726" t="s">
        <v>20321</v>
      </c>
      <c r="D12372" s="1726" t="s">
        <v>20287</v>
      </c>
      <c r="G12372" s="1727">
        <v>6667.5849126386065</v>
      </c>
    </row>
    <row r="12373" spans="1:7" x14ac:dyDescent="0.25">
      <c r="A12373" s="1725" t="s">
        <v>20356</v>
      </c>
      <c r="B12373" s="1726" t="s">
        <v>20337</v>
      </c>
      <c r="C12373" s="1726" t="s">
        <v>20321</v>
      </c>
      <c r="D12373" s="1726" t="s">
        <v>20289</v>
      </c>
      <c r="G12373" s="1727">
        <v>7218.8312326875675</v>
      </c>
    </row>
    <row r="12374" spans="1:7" x14ac:dyDescent="0.25">
      <c r="A12374" s="1725" t="s">
        <v>20357</v>
      </c>
      <c r="B12374" s="1726" t="s">
        <v>20337</v>
      </c>
      <c r="C12374" s="1726" t="s">
        <v>20321</v>
      </c>
      <c r="D12374" s="1726" t="s">
        <v>20291</v>
      </c>
      <c r="G12374" s="1727">
        <v>7770.0775527365267</v>
      </c>
    </row>
    <row r="12375" spans="1:7" x14ac:dyDescent="0.25">
      <c r="A12375" s="1725" t="s">
        <v>20358</v>
      </c>
      <c r="B12375" s="1726" t="s">
        <v>20337</v>
      </c>
      <c r="C12375" s="1726" t="s">
        <v>20321</v>
      </c>
      <c r="D12375" s="1726" t="s">
        <v>20293</v>
      </c>
      <c r="G12375" s="1727">
        <v>8321.3238727854859</v>
      </c>
    </row>
    <row r="12376" spans="1:7" x14ac:dyDescent="0.25">
      <c r="A12376" s="1725" t="s">
        <v>20359</v>
      </c>
      <c r="B12376" s="1726" t="s">
        <v>20337</v>
      </c>
      <c r="C12376" s="1726" t="s">
        <v>20321</v>
      </c>
      <c r="D12376" s="1726" t="s">
        <v>20295</v>
      </c>
      <c r="G12376" s="1727">
        <v>8872.5701928344442</v>
      </c>
    </row>
    <row r="12377" spans="1:7" x14ac:dyDescent="0.25">
      <c r="A12377" s="1725" t="s">
        <v>20360</v>
      </c>
      <c r="B12377" s="1726" t="s">
        <v>20337</v>
      </c>
      <c r="C12377" s="1726" t="s">
        <v>20321</v>
      </c>
      <c r="D12377" s="1726" t="s">
        <v>17590</v>
      </c>
      <c r="G12377" s="1727">
        <v>9423.8165128834044</v>
      </c>
    </row>
    <row r="12378" spans="1:7" x14ac:dyDescent="0.25">
      <c r="A12378" s="1725" t="s">
        <v>20361</v>
      </c>
      <c r="B12378" s="1726" t="s">
        <v>20337</v>
      </c>
      <c r="C12378" s="1726" t="s">
        <v>20321</v>
      </c>
      <c r="D12378" s="1726" t="s">
        <v>20300</v>
      </c>
      <c r="G12378" s="1727">
        <v>10526.309152981325</v>
      </c>
    </row>
    <row r="12379" spans="1:7" x14ac:dyDescent="0.25">
      <c r="A12379" s="1725" t="s">
        <v>20362</v>
      </c>
      <c r="B12379" s="1726" t="s">
        <v>20337</v>
      </c>
      <c r="C12379" s="1726" t="s">
        <v>20321</v>
      </c>
      <c r="D12379" s="1726" t="s">
        <v>20302</v>
      </c>
      <c r="G12379" s="1727">
        <v>11478.213366799642</v>
      </c>
    </row>
    <row r="12380" spans="1:7" ht="15.75" thickBot="1" x14ac:dyDescent="0.3">
      <c r="A12380" s="129" t="s">
        <v>20363</v>
      </c>
      <c r="B12380" s="130" t="s">
        <v>20337</v>
      </c>
      <c r="C12380" s="130" t="s">
        <v>20321</v>
      </c>
      <c r="D12380" s="130" t="s">
        <v>20304</v>
      </c>
      <c r="G12380" s="131">
        <v>21388.450402312497</v>
      </c>
    </row>
    <row r="12381" spans="1:7" ht="19.5" thickBot="1" x14ac:dyDescent="0.3">
      <c r="A12381" s="132"/>
      <c r="B12381" s="167" t="s">
        <v>20364</v>
      </c>
      <c r="C12381" s="168"/>
      <c r="D12381" s="168"/>
      <c r="G12381" s="134">
        <v>0</v>
      </c>
    </row>
    <row r="12382" spans="1:7" x14ac:dyDescent="0.25">
      <c r="A12382" s="1725" t="s">
        <v>20365</v>
      </c>
      <c r="B12382" s="1726" t="s">
        <v>20366</v>
      </c>
      <c r="C12382" s="1726"/>
      <c r="D12382" s="1726" t="s">
        <v>20367</v>
      </c>
      <c r="G12382" s="1727">
        <v>4338.2422201949994</v>
      </c>
    </row>
    <row r="12383" spans="1:7" x14ac:dyDescent="0.25">
      <c r="A12383" s="1725" t="s">
        <v>20368</v>
      </c>
      <c r="B12383" s="1726" t="s">
        <v>20369</v>
      </c>
      <c r="C12383" s="1726"/>
      <c r="D12383" s="1726" t="s">
        <v>20370</v>
      </c>
      <c r="G12383" s="1727">
        <v>4593.4329390299999</v>
      </c>
    </row>
    <row r="12384" spans="1:7" x14ac:dyDescent="0.25">
      <c r="A12384" s="1725" t="s">
        <v>20371</v>
      </c>
      <c r="B12384" s="1726" t="s">
        <v>20369</v>
      </c>
      <c r="C12384" s="1726"/>
      <c r="D12384" s="1726" t="s">
        <v>20372</v>
      </c>
      <c r="G12384" s="1727">
        <v>5103.8143766999992</v>
      </c>
    </row>
    <row r="12385" spans="1:7" x14ac:dyDescent="0.25">
      <c r="A12385" s="1725" t="s">
        <v>20373</v>
      </c>
      <c r="B12385" s="1726" t="s">
        <v>20369</v>
      </c>
      <c r="C12385" s="1726"/>
      <c r="D12385" s="1726" t="s">
        <v>20374</v>
      </c>
      <c r="G12385" s="1727">
        <v>5512.1195268359988</v>
      </c>
    </row>
    <row r="12386" spans="1:7" x14ac:dyDescent="0.25">
      <c r="A12386" s="1725" t="s">
        <v>20375</v>
      </c>
      <c r="B12386" s="1726" t="s">
        <v>20369</v>
      </c>
      <c r="C12386" s="1726"/>
      <c r="D12386" s="1726" t="s">
        <v>20376</v>
      </c>
      <c r="G12386" s="1727">
        <v>6099.0581801564995</v>
      </c>
    </row>
    <row r="12387" spans="1:7" x14ac:dyDescent="0.25">
      <c r="A12387" s="1725" t="s">
        <v>20377</v>
      </c>
      <c r="B12387" s="1726" t="s">
        <v>20369</v>
      </c>
      <c r="C12387" s="1726"/>
      <c r="D12387" s="1726" t="s">
        <v>20378</v>
      </c>
      <c r="G12387" s="1727">
        <v>6532.8824021759992</v>
      </c>
    </row>
    <row r="12388" spans="1:7" x14ac:dyDescent="0.25">
      <c r="A12388" s="1725" t="s">
        <v>20379</v>
      </c>
      <c r="B12388" s="1726" t="s">
        <v>20369</v>
      </c>
      <c r="C12388" s="1726"/>
      <c r="D12388" s="1726" t="s">
        <v>20380</v>
      </c>
      <c r="G12388" s="1727">
        <v>6379.7679708749993</v>
      </c>
    </row>
    <row r="12389" spans="1:7" x14ac:dyDescent="0.25">
      <c r="A12389" s="1725" t="s">
        <v>20381</v>
      </c>
      <c r="B12389" s="1726" t="s">
        <v>20369</v>
      </c>
      <c r="C12389" s="1726"/>
      <c r="D12389" s="1726" t="s">
        <v>20382</v>
      </c>
      <c r="G12389" s="1727">
        <v>7349.4927024479985</v>
      </c>
    </row>
    <row r="12390" spans="1:7" x14ac:dyDescent="0.25">
      <c r="A12390" s="1725" t="s">
        <v>20383</v>
      </c>
      <c r="B12390" s="1726" t="s">
        <v>20369</v>
      </c>
      <c r="C12390" s="1726"/>
      <c r="D12390" s="1726" t="s">
        <v>20384</v>
      </c>
      <c r="G12390" s="1727">
        <v>7808.8359963509993</v>
      </c>
    </row>
    <row r="12391" spans="1:7" x14ac:dyDescent="0.25">
      <c r="A12391" s="1725" t="s">
        <v>20385</v>
      </c>
      <c r="B12391" s="1726" t="s">
        <v>20369</v>
      </c>
      <c r="C12391" s="1726"/>
      <c r="D12391" s="1726" t="s">
        <v>20386</v>
      </c>
      <c r="G12391" s="1727">
        <v>8217.1411464869998</v>
      </c>
    </row>
    <row r="12392" spans="1:7" ht="15.75" thickBot="1" x14ac:dyDescent="0.3">
      <c r="A12392" s="1725" t="s">
        <v>20387</v>
      </c>
      <c r="B12392" s="1726" t="s">
        <v>20369</v>
      </c>
      <c r="C12392" s="1726"/>
      <c r="D12392" s="1726" t="s">
        <v>20388</v>
      </c>
      <c r="G12392" s="1727">
        <v>9110.3086624094994</v>
      </c>
    </row>
    <row r="12393" spans="1:7" ht="19.5" thickBot="1" x14ac:dyDescent="0.3">
      <c r="A12393" s="133"/>
      <c r="B12393" s="167" t="s">
        <v>20389</v>
      </c>
      <c r="C12393" s="168"/>
      <c r="D12393" s="168"/>
      <c r="G12393" s="135">
        <v>0</v>
      </c>
    </row>
    <row r="12394" spans="1:7" ht="15.75" thickBot="1" x14ac:dyDescent="0.3">
      <c r="A12394" s="136" t="s">
        <v>10056</v>
      </c>
      <c r="B12394" s="137" t="s">
        <v>10058</v>
      </c>
      <c r="C12394" s="138" t="s">
        <v>14</v>
      </c>
      <c r="D12394" s="139" t="s">
        <v>5</v>
      </c>
      <c r="G12394" s="140">
        <v>0</v>
      </c>
    </row>
    <row r="12395" spans="1:7" x14ac:dyDescent="0.25">
      <c r="A12395" s="1728" t="s">
        <v>20390</v>
      </c>
      <c r="B12395" s="1729" t="s">
        <v>20391</v>
      </c>
      <c r="C12395" s="1729" t="s">
        <v>17590</v>
      </c>
      <c r="D12395" s="1729" t="s">
        <v>20392</v>
      </c>
      <c r="G12395" s="1730">
        <v>9423.8165128834044</v>
      </c>
    </row>
    <row r="12396" spans="1:7" x14ac:dyDescent="0.25">
      <c r="A12396" s="127" t="s">
        <v>20393</v>
      </c>
      <c r="B12396" s="10" t="s">
        <v>13092</v>
      </c>
      <c r="C12396" s="4" t="s">
        <v>17590</v>
      </c>
      <c r="D12396" s="4" t="s">
        <v>20394</v>
      </c>
      <c r="G12396" s="128">
        <v>14849.999491687498</v>
      </c>
    </row>
    <row r="12397" spans="1:7" x14ac:dyDescent="0.25">
      <c r="A12397" s="1725" t="s">
        <v>20395</v>
      </c>
      <c r="B12397" s="208" t="s">
        <v>3328</v>
      </c>
      <c r="C12397" s="208" t="s">
        <v>20282</v>
      </c>
      <c r="D12397" s="208" t="s">
        <v>20396</v>
      </c>
      <c r="G12397" s="1727">
        <v>5013.845952491728</v>
      </c>
    </row>
    <row r="12398" spans="1:7" x14ac:dyDescent="0.25">
      <c r="A12398" s="1731" t="s">
        <v>20397</v>
      </c>
      <c r="B12398" s="211" t="s">
        <v>3328</v>
      </c>
      <c r="C12398" s="211" t="s">
        <v>17599</v>
      </c>
      <c r="D12398" s="211" t="s">
        <v>20398</v>
      </c>
      <c r="G12398" s="1732">
        <v>5765.9228453654869</v>
      </c>
    </row>
    <row r="12399" spans="1:7" x14ac:dyDescent="0.25">
      <c r="A12399" s="127" t="s">
        <v>20399</v>
      </c>
      <c r="B12399" s="4" t="s">
        <v>20400</v>
      </c>
      <c r="C12399" s="4" t="s">
        <v>20282</v>
      </c>
      <c r="D12399" s="4" t="s">
        <v>20401</v>
      </c>
      <c r="G12399" s="128">
        <v>4678.4618372202667</v>
      </c>
    </row>
    <row r="12400" spans="1:7" x14ac:dyDescent="0.25">
      <c r="A12400" s="1725" t="s">
        <v>20402</v>
      </c>
      <c r="B12400" s="208" t="s">
        <v>20400</v>
      </c>
      <c r="C12400" s="208" t="s">
        <v>17566</v>
      </c>
      <c r="D12400" s="208" t="s">
        <v>20401</v>
      </c>
      <c r="G12400" s="1727">
        <v>6116.3385925896482</v>
      </c>
    </row>
    <row r="12401" spans="1:7" x14ac:dyDescent="0.25">
      <c r="A12401" s="1725" t="s">
        <v>20403</v>
      </c>
      <c r="B12401" s="208" t="s">
        <v>12397</v>
      </c>
      <c r="C12401" s="208" t="s">
        <v>17599</v>
      </c>
      <c r="D12401" s="208" t="s">
        <v>20404</v>
      </c>
      <c r="G12401" s="1727">
        <v>4064.1892165006379</v>
      </c>
    </row>
    <row r="12402" spans="1:7" x14ac:dyDescent="0.25">
      <c r="A12402" s="1725" t="s">
        <v>20405</v>
      </c>
      <c r="B12402" s="208" t="s">
        <v>12397</v>
      </c>
      <c r="C12402" s="208" t="s">
        <v>20282</v>
      </c>
      <c r="D12402" s="208" t="s">
        <v>20404</v>
      </c>
      <c r="G12402" s="1727">
        <v>4688.0838179924485</v>
      </c>
    </row>
    <row r="12403" spans="1:7" x14ac:dyDescent="0.25">
      <c r="A12403" s="127" t="s">
        <v>20406</v>
      </c>
      <c r="B12403" s="4" t="s">
        <v>12397</v>
      </c>
      <c r="C12403" s="4" t="s">
        <v>20295</v>
      </c>
      <c r="D12403" s="4" t="s">
        <v>20404</v>
      </c>
      <c r="G12403" s="128">
        <v>16232.982706687499</v>
      </c>
    </row>
    <row r="12404" spans="1:7" x14ac:dyDescent="0.25">
      <c r="A12404" s="1725" t="s">
        <v>20407</v>
      </c>
      <c r="B12404" s="208" t="s">
        <v>20408</v>
      </c>
      <c r="C12404" s="208" t="s">
        <v>20282</v>
      </c>
      <c r="D12404" s="208" t="s">
        <v>20409</v>
      </c>
      <c r="G12404" s="1727">
        <v>4799.8284297753744</v>
      </c>
    </row>
    <row r="12405" spans="1:7" x14ac:dyDescent="0.25">
      <c r="A12405" s="127" t="s">
        <v>20410</v>
      </c>
      <c r="B12405" s="4" t="s">
        <v>20408</v>
      </c>
      <c r="C12405" s="4" t="s">
        <v>20282</v>
      </c>
      <c r="D12405" s="4" t="s">
        <v>20411</v>
      </c>
      <c r="G12405" s="128">
        <v>4674.3946384685614</v>
      </c>
    </row>
    <row r="12406" spans="1:7" x14ac:dyDescent="0.25">
      <c r="A12406" s="1725" t="s">
        <v>20412</v>
      </c>
      <c r="B12406" s="208" t="s">
        <v>20408</v>
      </c>
      <c r="C12406" s="208" t="s">
        <v>20284</v>
      </c>
      <c r="D12406" s="208" t="s">
        <v>20413</v>
      </c>
      <c r="G12406" s="1727">
        <v>5565.0922725406881</v>
      </c>
    </row>
    <row r="12407" spans="1:7" x14ac:dyDescent="0.25">
      <c r="A12407" s="1725" t="s">
        <v>20414</v>
      </c>
      <c r="B12407" s="208" t="s">
        <v>20408</v>
      </c>
      <c r="C12407" s="208" t="s">
        <v>17566</v>
      </c>
      <c r="D12407" s="208" t="s">
        <v>20415</v>
      </c>
      <c r="G12407" s="1727">
        <v>6116.3385925896482</v>
      </c>
    </row>
    <row r="12408" spans="1:7" x14ac:dyDescent="0.25">
      <c r="A12408" s="127" t="s">
        <v>20416</v>
      </c>
      <c r="B12408" s="4" t="s">
        <v>20408</v>
      </c>
      <c r="C12408" s="4" t="s">
        <v>17599</v>
      </c>
      <c r="D12408" s="4" t="s">
        <v>20417</v>
      </c>
      <c r="G12408" s="128">
        <v>4277.6765016648515</v>
      </c>
    </row>
    <row r="12409" spans="1:7" x14ac:dyDescent="0.25">
      <c r="A12409" s="127" t="s">
        <v>20418</v>
      </c>
      <c r="B12409" s="4" t="s">
        <v>20408</v>
      </c>
      <c r="C12409" s="4" t="s">
        <v>20282</v>
      </c>
      <c r="D12409" s="4" t="s">
        <v>20419</v>
      </c>
      <c r="G12409" s="128">
        <v>4674.3946384685614</v>
      </c>
    </row>
    <row r="12410" spans="1:7" x14ac:dyDescent="0.25">
      <c r="A12410" s="1725" t="s">
        <v>20420</v>
      </c>
      <c r="B12410" s="208" t="s">
        <v>20421</v>
      </c>
      <c r="C12410" s="208" t="s">
        <v>20282</v>
      </c>
      <c r="D12410" s="208" t="s">
        <v>20422</v>
      </c>
      <c r="G12410" s="1727">
        <v>4688.0838179924485</v>
      </c>
    </row>
    <row r="12411" spans="1:7" x14ac:dyDescent="0.25">
      <c r="A12411" s="1731" t="s">
        <v>20423</v>
      </c>
      <c r="B12411" s="211" t="s">
        <v>1438</v>
      </c>
      <c r="C12411" s="211" t="s">
        <v>20284</v>
      </c>
      <c r="D12411" s="211" t="s">
        <v>20424</v>
      </c>
      <c r="G12411" s="1732">
        <v>6678.1107270488264</v>
      </c>
    </row>
    <row r="12412" spans="1:7" x14ac:dyDescent="0.25">
      <c r="A12412" s="127" t="s">
        <v>20425</v>
      </c>
      <c r="B12412" s="4" t="s">
        <v>20426</v>
      </c>
      <c r="C12412" s="4" t="s">
        <v>20291</v>
      </c>
      <c r="D12412" s="4" t="s">
        <v>20427</v>
      </c>
      <c r="G12412" s="128">
        <v>8753.3406166874975</v>
      </c>
    </row>
    <row r="12413" spans="1:7" x14ac:dyDescent="0.25">
      <c r="A12413" s="127" t="s">
        <v>20428</v>
      </c>
      <c r="B12413" s="4" t="s">
        <v>20429</v>
      </c>
      <c r="C12413" s="4" t="s">
        <v>20282</v>
      </c>
      <c r="D12413" s="4" t="s">
        <v>20430</v>
      </c>
      <c r="G12413" s="128">
        <v>4688.0838179924485</v>
      </c>
    </row>
    <row r="12414" spans="1:7" x14ac:dyDescent="0.25">
      <c r="A12414" s="127" t="s">
        <v>20431</v>
      </c>
      <c r="B12414" s="4" t="s">
        <v>20429</v>
      </c>
      <c r="C12414" s="4" t="s">
        <v>17599</v>
      </c>
      <c r="D12414" s="4" t="s">
        <v>20432</v>
      </c>
      <c r="G12414" s="128">
        <v>3726.3067459635431</v>
      </c>
    </row>
    <row r="12415" spans="1:7" x14ac:dyDescent="0.25">
      <c r="A12415" s="143" t="s">
        <v>20433</v>
      </c>
      <c r="B12415" s="10" t="s">
        <v>20434</v>
      </c>
      <c r="C12415" s="4" t="s">
        <v>20282</v>
      </c>
      <c r="D12415" s="4" t="s">
        <v>20435</v>
      </c>
      <c r="G12415" s="128">
        <v>4350.2013474553532</v>
      </c>
    </row>
    <row r="12416" spans="1:7" x14ac:dyDescent="0.25">
      <c r="A12416" s="1733" t="s">
        <v>20436</v>
      </c>
      <c r="B12416" s="208" t="s">
        <v>20429</v>
      </c>
      <c r="C12416" s="208" t="s">
        <v>20284</v>
      </c>
      <c r="D12416" s="208" t="s">
        <v>20437</v>
      </c>
      <c r="G12416" s="1727">
        <v>5565.0922725406881</v>
      </c>
    </row>
    <row r="12417" spans="1:7" x14ac:dyDescent="0.25">
      <c r="A12417" s="1725" t="s">
        <v>20438</v>
      </c>
      <c r="B12417" s="208" t="s">
        <v>20429</v>
      </c>
      <c r="C12417" s="208" t="s">
        <v>17566</v>
      </c>
      <c r="D12417" s="208" t="s">
        <v>20437</v>
      </c>
      <c r="G12417" s="1727">
        <v>6116.3385925896482</v>
      </c>
    </row>
    <row r="12418" spans="1:7" x14ac:dyDescent="0.25">
      <c r="A12418" s="1725" t="s">
        <v>20439</v>
      </c>
      <c r="B12418" s="208" t="s">
        <v>20429</v>
      </c>
      <c r="C12418" s="208" t="s">
        <v>20289</v>
      </c>
      <c r="D12418" s="208" t="s">
        <v>20432</v>
      </c>
      <c r="G12418" s="1727">
        <v>7218.8312326875675</v>
      </c>
    </row>
    <row r="12419" spans="1:7" x14ac:dyDescent="0.25">
      <c r="A12419" s="1725" t="s">
        <v>20440</v>
      </c>
      <c r="B12419" s="208" t="s">
        <v>20429</v>
      </c>
      <c r="C12419" s="208" t="s">
        <v>20289</v>
      </c>
      <c r="D12419" s="208" t="s">
        <v>20441</v>
      </c>
      <c r="G12419" s="1727">
        <v>7218.8312326875675</v>
      </c>
    </row>
    <row r="12420" spans="1:7" x14ac:dyDescent="0.25">
      <c r="A12420" s="127" t="s">
        <v>20442</v>
      </c>
      <c r="B12420" s="4" t="s">
        <v>20443</v>
      </c>
      <c r="C12420" s="4" t="s">
        <v>20289</v>
      </c>
      <c r="D12420" s="4" t="s">
        <v>20444</v>
      </c>
      <c r="G12420" s="128">
        <v>5479.9150170937492</v>
      </c>
    </row>
    <row r="12421" spans="1:7" x14ac:dyDescent="0.25">
      <c r="A12421" s="127" t="s">
        <v>20445</v>
      </c>
      <c r="B12421" s="4" t="s">
        <v>12332</v>
      </c>
      <c r="C12421" s="4" t="s">
        <v>20282</v>
      </c>
      <c r="D12421" s="4" t="s">
        <v>20446</v>
      </c>
      <c r="G12421" s="128">
        <v>9770.0002420312485</v>
      </c>
    </row>
    <row r="12422" spans="1:7" x14ac:dyDescent="0.25">
      <c r="A12422" s="1725" t="s">
        <v>20447</v>
      </c>
      <c r="B12422" s="208" t="s">
        <v>12335</v>
      </c>
      <c r="C12422" s="208" t="s">
        <v>17599</v>
      </c>
      <c r="D12422" s="208" t="s">
        <v>20448</v>
      </c>
      <c r="G12422" s="1727">
        <v>4064.1892165006379</v>
      </c>
    </row>
    <row r="12423" spans="1:7" x14ac:dyDescent="0.25">
      <c r="A12423" s="1725" t="s">
        <v>20449</v>
      </c>
      <c r="B12423" s="208" t="s">
        <v>12335</v>
      </c>
      <c r="C12423" s="208" t="s">
        <v>20282</v>
      </c>
      <c r="D12423" s="208" t="s">
        <v>20448</v>
      </c>
      <c r="G12423" s="1727">
        <v>4688.0838179924485</v>
      </c>
    </row>
    <row r="12424" spans="1:7" x14ac:dyDescent="0.25">
      <c r="A12424" s="1725" t="s">
        <v>20450</v>
      </c>
      <c r="B12424" s="208" t="s">
        <v>12335</v>
      </c>
      <c r="C12424" s="208" t="s">
        <v>20282</v>
      </c>
      <c r="D12424" s="208" t="s">
        <v>20448</v>
      </c>
      <c r="G12424" s="1727">
        <v>4688.0838179924485</v>
      </c>
    </row>
    <row r="12425" spans="1:7" x14ac:dyDescent="0.25">
      <c r="A12425" s="1725" t="s">
        <v>20451</v>
      </c>
      <c r="B12425" s="208" t="s">
        <v>12335</v>
      </c>
      <c r="C12425" s="208" t="s">
        <v>20284</v>
      </c>
      <c r="D12425" s="208" t="s">
        <v>20448</v>
      </c>
      <c r="G12425" s="1727">
        <v>5565.0922725406881</v>
      </c>
    </row>
    <row r="12426" spans="1:7" x14ac:dyDescent="0.25">
      <c r="A12426" s="1725" t="s">
        <v>20452</v>
      </c>
      <c r="B12426" s="208" t="s">
        <v>12335</v>
      </c>
      <c r="C12426" s="208" t="s">
        <v>17566</v>
      </c>
      <c r="D12426" s="208" t="s">
        <v>20448</v>
      </c>
      <c r="G12426" s="1727">
        <v>6116.3385925896482</v>
      </c>
    </row>
    <row r="12427" spans="1:7" x14ac:dyDescent="0.25">
      <c r="A12427" s="1725" t="s">
        <v>20453</v>
      </c>
      <c r="B12427" s="208" t="s">
        <v>12335</v>
      </c>
      <c r="C12427" s="208" t="s">
        <v>20293</v>
      </c>
      <c r="D12427" s="208" t="s">
        <v>20454</v>
      </c>
      <c r="G12427" s="1727">
        <v>8321.3238727854859</v>
      </c>
    </row>
    <row r="12428" spans="1:7" x14ac:dyDescent="0.25">
      <c r="A12428" s="1725" t="s">
        <v>20455</v>
      </c>
      <c r="B12428" s="208" t="s">
        <v>12335</v>
      </c>
      <c r="C12428" s="208" t="s">
        <v>20295</v>
      </c>
      <c r="D12428" s="208" t="s">
        <v>20454</v>
      </c>
      <c r="G12428" s="1727">
        <v>8872.5701928344442</v>
      </c>
    </row>
    <row r="12429" spans="1:7" x14ac:dyDescent="0.25">
      <c r="A12429" s="1725" t="s">
        <v>20456</v>
      </c>
      <c r="B12429" s="208" t="s">
        <v>11741</v>
      </c>
      <c r="C12429" s="208" t="s">
        <v>20282</v>
      </c>
      <c r="D12429" s="208" t="s">
        <v>20457</v>
      </c>
      <c r="G12429" s="1727">
        <v>4799.8284297753744</v>
      </c>
    </row>
    <row r="12430" spans="1:7" x14ac:dyDescent="0.25">
      <c r="A12430" s="1725" t="s">
        <v>20458</v>
      </c>
      <c r="B12430" s="208" t="s">
        <v>11741</v>
      </c>
      <c r="C12430" s="208" t="s">
        <v>20282</v>
      </c>
      <c r="D12430" s="208" t="s">
        <v>20457</v>
      </c>
      <c r="G12430" s="1727">
        <v>4799.8284297753744</v>
      </c>
    </row>
    <row r="12431" spans="1:7" x14ac:dyDescent="0.25">
      <c r="A12431" s="1725" t="s">
        <v>20459</v>
      </c>
      <c r="B12431" s="208" t="s">
        <v>10603</v>
      </c>
      <c r="C12431" s="208" t="s">
        <v>20293</v>
      </c>
      <c r="D12431" s="208" t="s">
        <v>20454</v>
      </c>
      <c r="G12431" s="1727">
        <v>8321.3238727854859</v>
      </c>
    </row>
    <row r="12432" spans="1:7" x14ac:dyDescent="0.25">
      <c r="A12432" s="127" t="s">
        <v>20460</v>
      </c>
      <c r="B12432" s="4" t="s">
        <v>20461</v>
      </c>
      <c r="C12432" s="4" t="s">
        <v>20462</v>
      </c>
      <c r="D12432" s="4" t="s">
        <v>20463</v>
      </c>
      <c r="G12432" s="128" t="s">
        <v>9</v>
      </c>
    </row>
    <row r="12433" spans="1:7" x14ac:dyDescent="0.25">
      <c r="A12433" s="127" t="s">
        <v>20464</v>
      </c>
      <c r="B12433" s="4" t="s">
        <v>1450</v>
      </c>
      <c r="C12433" s="4" t="s">
        <v>20282</v>
      </c>
      <c r="D12433" s="4" t="s">
        <v>20465</v>
      </c>
      <c r="G12433" s="128">
        <v>8924.4855235312498</v>
      </c>
    </row>
    <row r="12434" spans="1:7" x14ac:dyDescent="0.25">
      <c r="A12434" s="1725" t="s">
        <v>20466</v>
      </c>
      <c r="B12434" s="208" t="s">
        <v>1450</v>
      </c>
      <c r="C12434" s="208" t="s">
        <v>20293</v>
      </c>
      <c r="D12434" s="208" t="s">
        <v>20467</v>
      </c>
      <c r="G12434" s="1727">
        <v>11097.081028885274</v>
      </c>
    </row>
    <row r="12435" spans="1:7" x14ac:dyDescent="0.25">
      <c r="A12435" s="127" t="s">
        <v>20468</v>
      </c>
      <c r="B12435" s="4" t="s">
        <v>1450</v>
      </c>
      <c r="C12435" s="4" t="s">
        <v>17599</v>
      </c>
      <c r="D12435" s="4" t="s">
        <v>20469</v>
      </c>
      <c r="G12435" s="128">
        <v>3823.0561142043575</v>
      </c>
    </row>
    <row r="12436" spans="1:7" x14ac:dyDescent="0.25">
      <c r="A12436" s="127" t="s">
        <v>20470</v>
      </c>
      <c r="B12436" s="4" t="s">
        <v>1450</v>
      </c>
      <c r="C12436" s="4" t="s">
        <v>20282</v>
      </c>
      <c r="D12436" s="4" t="s">
        <v>20469</v>
      </c>
      <c r="G12436" s="128">
        <v>4446.9507156961681</v>
      </c>
    </row>
    <row r="12437" spans="1:7" x14ac:dyDescent="0.25">
      <c r="A12437" s="1725" t="s">
        <v>20471</v>
      </c>
      <c r="B12437" s="208" t="s">
        <v>1450</v>
      </c>
      <c r="C12437" s="208" t="s">
        <v>20284</v>
      </c>
      <c r="D12437" s="208" t="s">
        <v>20469</v>
      </c>
      <c r="G12437" s="1727">
        <v>5433.6435975522845</v>
      </c>
    </row>
    <row r="12438" spans="1:7" x14ac:dyDescent="0.25">
      <c r="A12438" s="1725" t="s">
        <v>20472</v>
      </c>
      <c r="B12438" s="208" t="s">
        <v>1450</v>
      </c>
      <c r="C12438" s="208" t="s">
        <v>17566</v>
      </c>
      <c r="D12438" s="208" t="s">
        <v>20473</v>
      </c>
      <c r="G12438" s="1727">
        <v>6116.3385925896482</v>
      </c>
    </row>
    <row r="12439" spans="1:7" x14ac:dyDescent="0.25">
      <c r="A12439" s="1725" t="s">
        <v>20474</v>
      </c>
      <c r="B12439" s="208" t="s">
        <v>1450</v>
      </c>
      <c r="C12439" s="208" t="s">
        <v>20293</v>
      </c>
      <c r="D12439" s="208" t="s">
        <v>20475</v>
      </c>
      <c r="G12439" s="1727">
        <v>8321.3238727854859</v>
      </c>
    </row>
    <row r="12440" spans="1:7" x14ac:dyDescent="0.25">
      <c r="A12440" s="127" t="s">
        <v>6422</v>
      </c>
      <c r="B12440" s="4" t="s">
        <v>1450</v>
      </c>
      <c r="C12440" s="4" t="s">
        <v>20295</v>
      </c>
      <c r="D12440" s="4" t="s">
        <v>20476</v>
      </c>
      <c r="G12440" s="128">
        <v>13075.611114149995</v>
      </c>
    </row>
    <row r="12441" spans="1:7" x14ac:dyDescent="0.25">
      <c r="A12441" s="127" t="s">
        <v>20477</v>
      </c>
      <c r="B12441" s="4" t="s">
        <v>10592</v>
      </c>
      <c r="C12441" s="4" t="s">
        <v>17599</v>
      </c>
      <c r="D12441" s="4" t="s">
        <v>20478</v>
      </c>
      <c r="G12441" s="128">
        <v>3965.9613992710365</v>
      </c>
    </row>
    <row r="12442" spans="1:7" x14ac:dyDescent="0.25">
      <c r="A12442" s="1725" t="s">
        <v>20479</v>
      </c>
      <c r="B12442" s="208" t="s">
        <v>10592</v>
      </c>
      <c r="C12442" s="208" t="s">
        <v>20284</v>
      </c>
      <c r="D12442" s="208" t="s">
        <v>20478</v>
      </c>
      <c r="G12442" s="1727">
        <v>5565.0922725406881</v>
      </c>
    </row>
    <row r="12443" spans="1:7" x14ac:dyDescent="0.25">
      <c r="A12443" s="127" t="s">
        <v>20480</v>
      </c>
      <c r="B12443" s="4" t="s">
        <v>10592</v>
      </c>
      <c r="C12443" s="4" t="s">
        <v>17599</v>
      </c>
      <c r="D12443" s="4" t="s">
        <v>20481</v>
      </c>
      <c r="G12443" s="128">
        <v>3965.9613992710365</v>
      </c>
    </row>
    <row r="12444" spans="1:7" x14ac:dyDescent="0.25">
      <c r="A12444" s="127" t="s">
        <v>20482</v>
      </c>
      <c r="B12444" s="4" t="s">
        <v>10592</v>
      </c>
      <c r="C12444" s="4" t="s">
        <v>20282</v>
      </c>
      <c r="D12444" s="4" t="s">
        <v>20481</v>
      </c>
      <c r="G12444" s="128">
        <v>4589.8560007628466</v>
      </c>
    </row>
    <row r="12445" spans="1:7" x14ac:dyDescent="0.25">
      <c r="A12445" s="1725" t="s">
        <v>20483</v>
      </c>
      <c r="B12445" s="208" t="s">
        <v>10592</v>
      </c>
      <c r="C12445" s="208" t="s">
        <v>20295</v>
      </c>
      <c r="D12445" s="208" t="s">
        <v>20484</v>
      </c>
      <c r="G12445" s="1727">
        <v>8872.5701928344442</v>
      </c>
    </row>
    <row r="12446" spans="1:7" x14ac:dyDescent="0.25">
      <c r="A12446" s="127" t="s">
        <v>20485</v>
      </c>
      <c r="B12446" s="4" t="s">
        <v>10592</v>
      </c>
      <c r="C12446" s="4" t="s">
        <v>20282</v>
      </c>
      <c r="D12446" s="4" t="s">
        <v>20486</v>
      </c>
      <c r="G12446" s="128">
        <v>4674.3946384685614</v>
      </c>
    </row>
    <row r="12447" spans="1:7" x14ac:dyDescent="0.25">
      <c r="A12447" s="127" t="s">
        <v>20487</v>
      </c>
      <c r="B12447" s="4" t="s">
        <v>20488</v>
      </c>
      <c r="C12447" s="4" t="s">
        <v>20302</v>
      </c>
      <c r="D12447" s="4" t="s">
        <v>20489</v>
      </c>
      <c r="G12447" s="128">
        <v>14131.575055968748</v>
      </c>
    </row>
    <row r="12448" spans="1:7" x14ac:dyDescent="0.25">
      <c r="A12448" s="127" t="s">
        <v>8806</v>
      </c>
      <c r="B12448" s="4" t="s">
        <v>20490</v>
      </c>
      <c r="C12448" s="4" t="s">
        <v>20300</v>
      </c>
      <c r="D12448" s="4" t="s">
        <v>20491</v>
      </c>
      <c r="G12448" s="128">
        <v>29597.519435371869</v>
      </c>
    </row>
    <row r="12449" spans="1:7" x14ac:dyDescent="0.25">
      <c r="A12449" s="1731" t="s">
        <v>20492</v>
      </c>
      <c r="B12449" s="1131" t="s">
        <v>3804</v>
      </c>
      <c r="C12449" s="211" t="s">
        <v>17599</v>
      </c>
      <c r="D12449" s="211" t="s">
        <v>20493</v>
      </c>
      <c r="G12449" s="1732">
        <v>3957.6804799759507</v>
      </c>
    </row>
    <row r="12450" spans="1:7" x14ac:dyDescent="0.25">
      <c r="A12450" s="1731" t="s">
        <v>20494</v>
      </c>
      <c r="B12450" s="1131" t="s">
        <v>3804</v>
      </c>
      <c r="C12450" s="211" t="s">
        <v>20282</v>
      </c>
      <c r="D12450" s="211" t="s">
        <v>20493</v>
      </c>
      <c r="G12450" s="1732">
        <v>4581.5750814677613</v>
      </c>
    </row>
    <row r="12451" spans="1:7" x14ac:dyDescent="0.25">
      <c r="A12451" s="1731" t="s">
        <v>20495</v>
      </c>
      <c r="B12451" s="1131" t="s">
        <v>3804</v>
      </c>
      <c r="C12451" s="211" t="s">
        <v>20284</v>
      </c>
      <c r="D12451" s="211" t="s">
        <v>20493</v>
      </c>
      <c r="G12451" s="1732">
        <v>5565.0922725406881</v>
      </c>
    </row>
    <row r="12452" spans="1:7" x14ac:dyDescent="0.25">
      <c r="A12452" s="127" t="s">
        <v>20496</v>
      </c>
      <c r="B12452" s="10" t="s">
        <v>3804</v>
      </c>
      <c r="C12452" s="4" t="s">
        <v>20282</v>
      </c>
      <c r="D12452" s="4" t="s">
        <v>20497</v>
      </c>
      <c r="G12452" s="128">
        <v>4693.319693250688</v>
      </c>
    </row>
    <row r="12453" spans="1:7" x14ac:dyDescent="0.25">
      <c r="A12453" s="1725" t="s">
        <v>20498</v>
      </c>
      <c r="B12453" s="1052" t="s">
        <v>3804</v>
      </c>
      <c r="C12453" s="208" t="s">
        <v>20284</v>
      </c>
      <c r="D12453" s="208" t="s">
        <v>20497</v>
      </c>
      <c r="G12453" s="1727">
        <v>5565.0922725406881</v>
      </c>
    </row>
    <row r="12454" spans="1:7" x14ac:dyDescent="0.25">
      <c r="A12454" s="127" t="s">
        <v>20499</v>
      </c>
      <c r="B12454" s="10" t="s">
        <v>3804</v>
      </c>
      <c r="C12454" s="4" t="s">
        <v>20282</v>
      </c>
      <c r="D12454" s="4" t="s">
        <v>20500</v>
      </c>
      <c r="G12454" s="128">
        <v>4734.7668723078123</v>
      </c>
    </row>
    <row r="12455" spans="1:7" x14ac:dyDescent="0.25">
      <c r="A12455" s="1725" t="s">
        <v>20501</v>
      </c>
      <c r="B12455" s="1052" t="s">
        <v>3804</v>
      </c>
      <c r="C12455" s="208" t="s">
        <v>20284</v>
      </c>
      <c r="D12455" s="208" t="s">
        <v>20500</v>
      </c>
      <c r="G12455" s="1727">
        <v>5565.0922725406881</v>
      </c>
    </row>
    <row r="12456" spans="1:7" x14ac:dyDescent="0.25">
      <c r="A12456" s="1725" t="s">
        <v>20502</v>
      </c>
      <c r="B12456" s="208" t="s">
        <v>20503</v>
      </c>
      <c r="C12456" s="208" t="s">
        <v>17599</v>
      </c>
      <c r="D12456" s="208" t="s">
        <v>20504</v>
      </c>
      <c r="G12456" s="1727">
        <v>5039.4444841239638</v>
      </c>
    </row>
    <row r="12457" spans="1:7" x14ac:dyDescent="0.25">
      <c r="A12457" s="1725" t="s">
        <v>20505</v>
      </c>
      <c r="B12457" s="208" t="s">
        <v>20503</v>
      </c>
      <c r="C12457" s="208" t="s">
        <v>20282</v>
      </c>
      <c r="D12457" s="208" t="s">
        <v>20504</v>
      </c>
      <c r="G12457" s="1727">
        <v>5304.6784043410144</v>
      </c>
    </row>
    <row r="12458" spans="1:7" x14ac:dyDescent="0.25">
      <c r="A12458" s="1725" t="s">
        <v>20506</v>
      </c>
      <c r="B12458" s="208" t="s">
        <v>20503</v>
      </c>
      <c r="C12458" s="208" t="s">
        <v>17566</v>
      </c>
      <c r="D12458" s="208" t="s">
        <v>20504</v>
      </c>
      <c r="G12458" s="1727">
        <v>6702.0103394991265</v>
      </c>
    </row>
    <row r="12459" spans="1:7" x14ac:dyDescent="0.25">
      <c r="A12459" s="127" t="s">
        <v>20507</v>
      </c>
      <c r="B12459" s="4" t="s">
        <v>20503</v>
      </c>
      <c r="C12459" s="4" t="s">
        <v>20293</v>
      </c>
      <c r="D12459" s="4" t="s">
        <v>20504</v>
      </c>
      <c r="G12459" s="128">
        <v>9568.3600814533893</v>
      </c>
    </row>
    <row r="12460" spans="1:7" x14ac:dyDescent="0.25">
      <c r="A12460" s="127" t="s">
        <v>20508</v>
      </c>
      <c r="B12460" s="4" t="s">
        <v>20503</v>
      </c>
      <c r="C12460" s="4" t="s">
        <v>20282</v>
      </c>
      <c r="D12460" s="4" t="s">
        <v>20509</v>
      </c>
      <c r="G12460" s="128">
        <v>6434.4898562775879</v>
      </c>
    </row>
    <row r="12461" spans="1:7" x14ac:dyDescent="0.25">
      <c r="A12461" s="127" t="s">
        <v>20510</v>
      </c>
      <c r="B12461" s="4" t="s">
        <v>20503</v>
      </c>
      <c r="C12461" s="4" t="s">
        <v>17566</v>
      </c>
      <c r="D12461" s="4" t="s">
        <v>20509</v>
      </c>
      <c r="G12461" s="128">
        <v>8232.5580923878879</v>
      </c>
    </row>
    <row r="12462" spans="1:7" x14ac:dyDescent="0.25">
      <c r="A12462" s="1725" t="s">
        <v>20511</v>
      </c>
      <c r="B12462" s="208" t="s">
        <v>20503</v>
      </c>
      <c r="C12462" s="208" t="s">
        <v>20291</v>
      </c>
      <c r="D12462" s="1734" t="s">
        <v>20512</v>
      </c>
      <c r="G12462" s="1727">
        <v>10480.491481883275</v>
      </c>
    </row>
    <row r="12463" spans="1:7" x14ac:dyDescent="0.25">
      <c r="A12463" s="1725" t="s">
        <v>20513</v>
      </c>
      <c r="B12463" s="208" t="s">
        <v>20503</v>
      </c>
      <c r="C12463" s="208" t="s">
        <v>20293</v>
      </c>
      <c r="D12463" s="208" t="s">
        <v>20509</v>
      </c>
      <c r="G12463" s="1727">
        <v>11168.449906751594</v>
      </c>
    </row>
    <row r="12464" spans="1:7" x14ac:dyDescent="0.25">
      <c r="A12464" s="127" t="s">
        <v>20514</v>
      </c>
      <c r="B12464" s="4" t="s">
        <v>20515</v>
      </c>
      <c r="C12464" s="4" t="s">
        <v>20282</v>
      </c>
      <c r="D12464" s="4" t="s">
        <v>20516</v>
      </c>
      <c r="G12464" s="128">
        <v>9446.6476529999982</v>
      </c>
    </row>
    <row r="12465" spans="1:7" x14ac:dyDescent="0.25">
      <c r="A12465" s="127" t="s">
        <v>20517</v>
      </c>
      <c r="B12465" s="4" t="s">
        <v>20515</v>
      </c>
      <c r="C12465" s="4" t="s">
        <v>17566</v>
      </c>
      <c r="D12465" s="4" t="s">
        <v>20516</v>
      </c>
      <c r="G12465" s="128">
        <v>12079.172427843747</v>
      </c>
    </row>
    <row r="12466" spans="1:7" x14ac:dyDescent="0.25">
      <c r="A12466" s="127" t="s">
        <v>20518</v>
      </c>
      <c r="B12466" s="4" t="s">
        <v>20519</v>
      </c>
      <c r="C12466" s="4" t="s">
        <v>20282</v>
      </c>
      <c r="D12466" s="4" t="s">
        <v>20520</v>
      </c>
      <c r="G12466" s="128">
        <v>4260.7218640423616</v>
      </c>
    </row>
    <row r="12467" spans="1:7" x14ac:dyDescent="0.25">
      <c r="A12467" s="127" t="s">
        <v>20521</v>
      </c>
      <c r="B12467" s="4" t="s">
        <v>20519</v>
      </c>
      <c r="C12467" s="4" t="s">
        <v>20282</v>
      </c>
      <c r="D12467" s="4" t="s">
        <v>20520</v>
      </c>
      <c r="G12467" s="128">
        <v>4260.7218640423616</v>
      </c>
    </row>
    <row r="12468" spans="1:7" x14ac:dyDescent="0.25">
      <c r="A12468" s="127" t="s">
        <v>20522</v>
      </c>
      <c r="B12468" s="4" t="s">
        <v>20519</v>
      </c>
      <c r="C12468" s="4" t="s">
        <v>17599</v>
      </c>
      <c r="D12468" s="4" t="s">
        <v>20486</v>
      </c>
      <c r="G12468" s="128">
        <v>3938.7554251938241</v>
      </c>
    </row>
    <row r="12469" spans="1:7" x14ac:dyDescent="0.25">
      <c r="A12469" s="127" t="s">
        <v>20523</v>
      </c>
      <c r="B12469" s="4" t="s">
        <v>20519</v>
      </c>
      <c r="C12469" s="4" t="s">
        <v>20282</v>
      </c>
      <c r="D12469" s="4" t="s">
        <v>20486</v>
      </c>
      <c r="G12469" s="128">
        <v>4562.6500266856347</v>
      </c>
    </row>
    <row r="12470" spans="1:7" x14ac:dyDescent="0.25">
      <c r="A12470" s="127" t="s">
        <v>20524</v>
      </c>
      <c r="B12470" s="4" t="s">
        <v>20525</v>
      </c>
      <c r="C12470" s="4" t="s">
        <v>17566</v>
      </c>
      <c r="D12470" s="4" t="s">
        <v>20526</v>
      </c>
      <c r="G12470" s="128" t="s">
        <v>9</v>
      </c>
    </row>
    <row r="12471" spans="1:7" ht="15.75" thickBot="1" x14ac:dyDescent="0.3">
      <c r="A12471" s="144" t="s">
        <v>20527</v>
      </c>
      <c r="B12471" s="122" t="s">
        <v>20528</v>
      </c>
      <c r="C12471" s="122" t="s">
        <v>17566</v>
      </c>
      <c r="D12471" s="122" t="s">
        <v>20529</v>
      </c>
      <c r="G12471" s="145">
        <v>3953.7876752812494</v>
      </c>
    </row>
    <row r="12472" spans="1:7" ht="19.5" thickBot="1" x14ac:dyDescent="0.3">
      <c r="A12472" s="133"/>
      <c r="B12472" s="167" t="s">
        <v>20530</v>
      </c>
      <c r="C12472" s="168"/>
      <c r="D12472" s="168"/>
      <c r="G12472" s="135" t="s">
        <v>9</v>
      </c>
    </row>
    <row r="12473" spans="1:7" x14ac:dyDescent="0.25">
      <c r="A12473" s="127" t="s">
        <v>20531</v>
      </c>
      <c r="B12473" s="12" t="s">
        <v>13092</v>
      </c>
      <c r="C12473" s="11" t="s">
        <v>17590</v>
      </c>
      <c r="D12473" s="11" t="s">
        <v>20532</v>
      </c>
      <c r="G12473" s="128">
        <v>6760.9859026874983</v>
      </c>
    </row>
    <row r="12474" spans="1:7" x14ac:dyDescent="0.25">
      <c r="A12474" s="144" t="s">
        <v>20533</v>
      </c>
      <c r="B12474" s="146" t="s">
        <v>3328</v>
      </c>
      <c r="C12474" s="11" t="s">
        <v>20534</v>
      </c>
      <c r="D12474" s="147" t="s">
        <v>20535</v>
      </c>
      <c r="G12474" s="128" t="s">
        <v>9</v>
      </c>
    </row>
    <row r="12475" spans="1:7" x14ac:dyDescent="0.25">
      <c r="A12475" s="1735"/>
      <c r="B12475" s="1736"/>
      <c r="C12475" s="1737" t="s">
        <v>20536</v>
      </c>
      <c r="D12475" s="1738"/>
      <c r="G12475" s="1739" t="s">
        <v>9</v>
      </c>
    </row>
    <row r="12476" spans="1:7" x14ac:dyDescent="0.25">
      <c r="A12476" s="1740" t="s">
        <v>20537</v>
      </c>
      <c r="B12476" s="1741" t="s">
        <v>3740</v>
      </c>
      <c r="C12476" s="1737" t="s">
        <v>20538</v>
      </c>
      <c r="D12476" s="1741" t="s">
        <v>20539</v>
      </c>
      <c r="G12476" s="1739">
        <v>23312.114300999994</v>
      </c>
    </row>
    <row r="12477" spans="1:7" x14ac:dyDescent="0.25">
      <c r="A12477" s="1735"/>
      <c r="B12477" s="1736"/>
      <c r="C12477" s="1737" t="s">
        <v>20540</v>
      </c>
      <c r="D12477" s="1736"/>
      <c r="G12477" s="1739">
        <v>23312.114300999994</v>
      </c>
    </row>
    <row r="12478" spans="1:7" x14ac:dyDescent="0.25">
      <c r="A12478" s="1740" t="s">
        <v>20541</v>
      </c>
      <c r="B12478" s="1741" t="s">
        <v>3344</v>
      </c>
      <c r="C12478" s="1737" t="s">
        <v>20542</v>
      </c>
      <c r="D12478" s="1741" t="s">
        <v>20543</v>
      </c>
      <c r="G12478" s="1739">
        <v>18476.637977999995</v>
      </c>
    </row>
    <row r="12479" spans="1:7" x14ac:dyDescent="0.25">
      <c r="A12479" s="1742"/>
      <c r="B12479" s="1743"/>
      <c r="C12479" s="1737" t="s">
        <v>20544</v>
      </c>
      <c r="D12479" s="1743"/>
      <c r="G12479" s="1739">
        <v>18476.637977999995</v>
      </c>
    </row>
    <row r="12480" spans="1:7" x14ac:dyDescent="0.25">
      <c r="A12480" s="1740" t="s">
        <v>20545</v>
      </c>
      <c r="B12480" s="1741" t="s">
        <v>20546</v>
      </c>
      <c r="C12480" s="1737" t="s">
        <v>20542</v>
      </c>
      <c r="D12480" s="1741" t="s">
        <v>20547</v>
      </c>
      <c r="G12480" s="1739">
        <v>18120.337169499999</v>
      </c>
    </row>
    <row r="12481" spans="1:7" x14ac:dyDescent="0.25">
      <c r="A12481" s="1735"/>
      <c r="B12481" s="1736"/>
      <c r="C12481" s="1737" t="s">
        <v>20544</v>
      </c>
      <c r="D12481" s="1736"/>
      <c r="G12481" s="1739">
        <v>18120.337169499999</v>
      </c>
    </row>
    <row r="12482" spans="1:7" x14ac:dyDescent="0.25">
      <c r="A12482" s="1740" t="s">
        <v>20548</v>
      </c>
      <c r="B12482" s="1741" t="s">
        <v>20546</v>
      </c>
      <c r="C12482" s="1737" t="s">
        <v>20542</v>
      </c>
      <c r="D12482" s="1741" t="s">
        <v>20549</v>
      </c>
      <c r="G12482" s="1739">
        <v>18323.937631499997</v>
      </c>
    </row>
    <row r="12483" spans="1:7" x14ac:dyDescent="0.25">
      <c r="A12483" s="1735"/>
      <c r="B12483" s="1736"/>
      <c r="C12483" s="1737" t="s">
        <v>20544</v>
      </c>
      <c r="D12483" s="1736"/>
      <c r="G12483" s="1739">
        <v>18323.937631499997</v>
      </c>
    </row>
    <row r="12484" spans="1:7" x14ac:dyDescent="0.25">
      <c r="A12484" s="1744" t="s">
        <v>20550</v>
      </c>
      <c r="B12484" s="1745" t="s">
        <v>1448</v>
      </c>
      <c r="C12484" s="1746" t="s">
        <v>20551</v>
      </c>
      <c r="D12484" s="1747" t="s">
        <v>20552</v>
      </c>
      <c r="G12484" s="1732">
        <v>11455.016536031248</v>
      </c>
    </row>
    <row r="12485" spans="1:7" x14ac:dyDescent="0.25">
      <c r="A12485" s="1748"/>
      <c r="B12485" s="1749"/>
      <c r="C12485" s="1750" t="s">
        <v>20553</v>
      </c>
      <c r="D12485" s="1751"/>
      <c r="G12485" s="1732">
        <v>11455.016536031248</v>
      </c>
    </row>
    <row r="12486" spans="1:7" x14ac:dyDescent="0.25">
      <c r="A12486" s="1744" t="s">
        <v>20554</v>
      </c>
      <c r="B12486" s="1745" t="s">
        <v>1448</v>
      </c>
      <c r="C12486" s="1746" t="s">
        <v>20551</v>
      </c>
      <c r="D12486" s="1747" t="s">
        <v>20555</v>
      </c>
      <c r="G12486" s="1732">
        <v>11822.507264999997</v>
      </c>
    </row>
    <row r="12487" spans="1:7" x14ac:dyDescent="0.25">
      <c r="A12487" s="1748"/>
      <c r="B12487" s="1749"/>
      <c r="C12487" s="1750" t="s">
        <v>20553</v>
      </c>
      <c r="D12487" s="1751"/>
      <c r="G12487" s="1732">
        <v>11822.507264999997</v>
      </c>
    </row>
    <row r="12488" spans="1:7" x14ac:dyDescent="0.25">
      <c r="A12488" s="1740" t="s">
        <v>20556</v>
      </c>
      <c r="B12488" s="1741" t="s">
        <v>1448</v>
      </c>
      <c r="C12488" s="1752" t="s">
        <v>20534</v>
      </c>
      <c r="D12488" s="1753" t="s">
        <v>20557</v>
      </c>
      <c r="G12488" s="1739">
        <v>46489.433781374988</v>
      </c>
    </row>
    <row r="12489" spans="1:7" x14ac:dyDescent="0.25">
      <c r="A12489" s="1735"/>
      <c r="B12489" s="1736"/>
      <c r="C12489" s="1737" t="s">
        <v>20558</v>
      </c>
      <c r="D12489" s="1754"/>
      <c r="G12489" s="1739">
        <v>46489.433781374988</v>
      </c>
    </row>
    <row r="12490" spans="1:7" x14ac:dyDescent="0.25">
      <c r="A12490" s="1740" t="s">
        <v>20559</v>
      </c>
      <c r="B12490" s="1741" t="s">
        <v>1448</v>
      </c>
      <c r="C12490" s="1752" t="s">
        <v>20560</v>
      </c>
      <c r="D12490" s="1753" t="s">
        <v>20561</v>
      </c>
      <c r="G12490" s="1739">
        <v>19479.026852999996</v>
      </c>
    </row>
    <row r="12491" spans="1:7" x14ac:dyDescent="0.25">
      <c r="A12491" s="1735"/>
      <c r="B12491" s="1736"/>
      <c r="C12491" s="1737" t="s">
        <v>20562</v>
      </c>
      <c r="D12491" s="1754"/>
      <c r="G12491" s="1739">
        <v>19479.026852999996</v>
      </c>
    </row>
    <row r="12492" spans="1:7" x14ac:dyDescent="0.25">
      <c r="A12492" s="127" t="s">
        <v>20563</v>
      </c>
      <c r="B12492" s="11" t="s">
        <v>1448</v>
      </c>
      <c r="C12492" s="11" t="s">
        <v>20293</v>
      </c>
      <c r="D12492" s="11" t="s">
        <v>20564</v>
      </c>
      <c r="G12492" s="128">
        <v>22760.811082406242</v>
      </c>
    </row>
    <row r="12493" spans="1:7" x14ac:dyDescent="0.25">
      <c r="A12493" s="144" t="s">
        <v>20565</v>
      </c>
      <c r="B12493" s="146" t="s">
        <v>1448</v>
      </c>
      <c r="C12493" s="11" t="s">
        <v>20566</v>
      </c>
      <c r="D12493" s="147" t="s">
        <v>20567</v>
      </c>
      <c r="G12493" s="128" t="s">
        <v>9</v>
      </c>
    </row>
    <row r="12494" spans="1:7" x14ac:dyDescent="0.25">
      <c r="A12494" s="141"/>
      <c r="B12494" s="148"/>
      <c r="C12494" s="11" t="s">
        <v>20568</v>
      </c>
      <c r="D12494" s="149"/>
      <c r="G12494" s="128" t="s">
        <v>9</v>
      </c>
    </row>
    <row r="12495" spans="1:7" x14ac:dyDescent="0.25">
      <c r="A12495" s="152" t="s">
        <v>20569</v>
      </c>
      <c r="B12495" s="146" t="s">
        <v>1448</v>
      </c>
      <c r="C12495" s="11" t="s">
        <v>20570</v>
      </c>
      <c r="D12495" s="147" t="s">
        <v>20571</v>
      </c>
      <c r="G12495" s="128">
        <v>57335.584459749996</v>
      </c>
    </row>
    <row r="12496" spans="1:7" x14ac:dyDescent="0.25">
      <c r="A12496" s="123"/>
      <c r="B12496" s="148"/>
      <c r="C12496" s="11" t="s">
        <v>20572</v>
      </c>
      <c r="D12496" s="149"/>
      <c r="G12496" s="128">
        <v>57335.584459749996</v>
      </c>
    </row>
    <row r="12497" spans="1:7" x14ac:dyDescent="0.25">
      <c r="A12497" s="152" t="s">
        <v>20573</v>
      </c>
      <c r="B12497" s="146" t="s">
        <v>1448</v>
      </c>
      <c r="C12497" s="11" t="s">
        <v>20574</v>
      </c>
      <c r="D12497" s="147" t="s">
        <v>20575</v>
      </c>
      <c r="G12497" s="128">
        <v>10553.544709999998</v>
      </c>
    </row>
    <row r="12498" spans="1:7" x14ac:dyDescent="0.25">
      <c r="A12498" s="123"/>
      <c r="B12498" s="148"/>
      <c r="C12498" s="11" t="s">
        <v>20576</v>
      </c>
      <c r="D12498" s="149"/>
      <c r="G12498" s="128">
        <v>10553.544709999998</v>
      </c>
    </row>
    <row r="12499" spans="1:7" x14ac:dyDescent="0.25">
      <c r="A12499" s="144" t="s">
        <v>20577</v>
      </c>
      <c r="B12499" s="146" t="s">
        <v>1448</v>
      </c>
      <c r="C12499" s="11" t="s">
        <v>20578</v>
      </c>
      <c r="D12499" s="146" t="s">
        <v>22569</v>
      </c>
      <c r="G12499" s="128">
        <v>18171.21996025</v>
      </c>
    </row>
    <row r="12500" spans="1:7" x14ac:dyDescent="0.25">
      <c r="A12500" s="141"/>
      <c r="B12500" s="148"/>
      <c r="C12500" s="11" t="s">
        <v>20579</v>
      </c>
      <c r="D12500" s="148"/>
      <c r="G12500" s="128">
        <v>18171.21996025</v>
      </c>
    </row>
    <row r="12501" spans="1:7" x14ac:dyDescent="0.25">
      <c r="A12501" s="144" t="s">
        <v>20580</v>
      </c>
      <c r="B12501" s="146" t="s">
        <v>1448</v>
      </c>
      <c r="C12501" s="11" t="s">
        <v>20581</v>
      </c>
      <c r="D12501" s="147" t="s">
        <v>20582</v>
      </c>
      <c r="G12501" s="128">
        <v>11917.861515281251</v>
      </c>
    </row>
    <row r="12502" spans="1:7" x14ac:dyDescent="0.25">
      <c r="A12502" s="141"/>
      <c r="B12502" s="148"/>
      <c r="C12502" s="11" t="s">
        <v>20583</v>
      </c>
      <c r="D12502" s="149"/>
      <c r="G12502" s="128">
        <v>11917.861515281251</v>
      </c>
    </row>
    <row r="12503" spans="1:7" x14ac:dyDescent="0.25">
      <c r="A12503" s="144" t="s">
        <v>20584</v>
      </c>
      <c r="B12503" s="146" t="s">
        <v>17152</v>
      </c>
      <c r="C12503" s="11" t="s">
        <v>20585</v>
      </c>
      <c r="D12503" s="146" t="s">
        <v>20586</v>
      </c>
      <c r="G12503" s="128">
        <v>22752.213030499999</v>
      </c>
    </row>
    <row r="12504" spans="1:7" x14ac:dyDescent="0.25">
      <c r="A12504" s="141"/>
      <c r="B12504" s="148"/>
      <c r="C12504" s="11" t="s">
        <v>20587</v>
      </c>
      <c r="D12504" s="148"/>
      <c r="G12504" s="128">
        <v>22752.213030499999</v>
      </c>
    </row>
    <row r="12505" spans="1:7" x14ac:dyDescent="0.25">
      <c r="A12505" s="127" t="s">
        <v>20588</v>
      </c>
      <c r="B12505" s="11" t="s">
        <v>1450</v>
      </c>
      <c r="C12505" s="11" t="s">
        <v>20589</v>
      </c>
      <c r="D12505" s="11" t="s">
        <v>20590</v>
      </c>
      <c r="G12505" s="128" t="s">
        <v>9</v>
      </c>
    </row>
    <row r="12506" spans="1:7" x14ac:dyDescent="0.25">
      <c r="A12506" s="127" t="s">
        <v>20591</v>
      </c>
      <c r="B12506" s="11" t="s">
        <v>1450</v>
      </c>
      <c r="C12506" s="11" t="s">
        <v>17590</v>
      </c>
      <c r="D12506" s="11" t="s">
        <v>20592</v>
      </c>
      <c r="G12506" s="128">
        <v>12835.533949781247</v>
      </c>
    </row>
    <row r="12507" spans="1:7" x14ac:dyDescent="0.25">
      <c r="A12507" s="127" t="s">
        <v>20593</v>
      </c>
      <c r="B12507" s="11" t="s">
        <v>1450</v>
      </c>
      <c r="C12507" s="11" t="s">
        <v>20298</v>
      </c>
      <c r="D12507" s="11" t="s">
        <v>20592</v>
      </c>
      <c r="G12507" s="128">
        <v>30539.878727749998</v>
      </c>
    </row>
    <row r="12508" spans="1:7" x14ac:dyDescent="0.25">
      <c r="A12508" s="144" t="s">
        <v>20594</v>
      </c>
      <c r="B12508" s="146" t="s">
        <v>1450</v>
      </c>
      <c r="C12508" s="11" t="s">
        <v>20595</v>
      </c>
      <c r="D12508" s="146" t="s">
        <v>20596</v>
      </c>
      <c r="G12508" s="128">
        <v>7783.9927345312481</v>
      </c>
    </row>
    <row r="12509" spans="1:7" x14ac:dyDescent="0.25">
      <c r="A12509" s="141"/>
      <c r="B12509" s="148"/>
      <c r="C12509" s="11" t="s">
        <v>20597</v>
      </c>
      <c r="D12509" s="148"/>
      <c r="G12509" s="128">
        <v>7783.9927345312481</v>
      </c>
    </row>
    <row r="12510" spans="1:7" x14ac:dyDescent="0.25">
      <c r="A12510" s="127" t="s">
        <v>20598</v>
      </c>
      <c r="B12510" s="11" t="s">
        <v>1450</v>
      </c>
      <c r="C12510" s="11" t="s">
        <v>20293</v>
      </c>
      <c r="D12510" s="11" t="s">
        <v>20592</v>
      </c>
      <c r="G12510" s="128" t="s">
        <v>9</v>
      </c>
    </row>
    <row r="12511" spans="1:7" x14ac:dyDescent="0.25">
      <c r="A12511" s="144" t="s">
        <v>20599</v>
      </c>
      <c r="B12511" s="146" t="s">
        <v>10592</v>
      </c>
      <c r="C12511" s="11" t="s">
        <v>20600</v>
      </c>
      <c r="D12511" s="146" t="s">
        <v>20601</v>
      </c>
      <c r="G12511" s="128">
        <v>16746.051375749998</v>
      </c>
    </row>
    <row r="12512" spans="1:7" x14ac:dyDescent="0.25">
      <c r="A12512" s="141"/>
      <c r="B12512" s="148"/>
      <c r="C12512" s="11" t="s">
        <v>20602</v>
      </c>
      <c r="D12512" s="148"/>
      <c r="G12512" s="128">
        <v>16746.051375749998</v>
      </c>
    </row>
    <row r="12513" spans="1:7" x14ac:dyDescent="0.25">
      <c r="A12513" s="144" t="s">
        <v>20603</v>
      </c>
      <c r="B12513" s="146" t="s">
        <v>10592</v>
      </c>
      <c r="C12513" s="11" t="s">
        <v>20604</v>
      </c>
      <c r="D12513" s="146" t="s">
        <v>20605</v>
      </c>
      <c r="G12513" s="128">
        <v>18298.584989099993</v>
      </c>
    </row>
    <row r="12514" spans="1:7" x14ac:dyDescent="0.25">
      <c r="A12514" s="141"/>
      <c r="B12514" s="148"/>
      <c r="C12514" s="11" t="s">
        <v>20606</v>
      </c>
      <c r="D12514" s="148"/>
      <c r="G12514" s="128">
        <v>18298.584989099993</v>
      </c>
    </row>
    <row r="12515" spans="1:7" x14ac:dyDescent="0.25">
      <c r="A12515" s="144" t="s">
        <v>20607</v>
      </c>
      <c r="B12515" s="146" t="s">
        <v>10592</v>
      </c>
      <c r="C12515" s="11" t="s">
        <v>20574</v>
      </c>
      <c r="D12515" s="150" t="s">
        <v>20608</v>
      </c>
      <c r="G12515" s="128">
        <v>22521.67125974999</v>
      </c>
    </row>
    <row r="12516" spans="1:7" x14ac:dyDescent="0.25">
      <c r="A12516" s="141"/>
      <c r="B12516" s="148"/>
      <c r="C12516" s="11" t="s">
        <v>20609</v>
      </c>
      <c r="D12516" s="151"/>
      <c r="G12516" s="128">
        <v>22521.67125974999</v>
      </c>
    </row>
    <row r="12517" spans="1:7" x14ac:dyDescent="0.25">
      <c r="A12517" s="144" t="s">
        <v>20610</v>
      </c>
      <c r="B12517" s="146" t="s">
        <v>10592</v>
      </c>
      <c r="C12517" s="11" t="s">
        <v>20574</v>
      </c>
      <c r="D12517" s="146" t="s">
        <v>20611</v>
      </c>
      <c r="G12517" s="128">
        <v>15848.390019374996</v>
      </c>
    </row>
    <row r="12518" spans="1:7" x14ac:dyDescent="0.25">
      <c r="A12518" s="141"/>
      <c r="B12518" s="148"/>
      <c r="C12518" s="11" t="s">
        <v>20612</v>
      </c>
      <c r="D12518" s="148"/>
      <c r="G12518" s="128">
        <v>15848.390019374996</v>
      </c>
    </row>
    <row r="12519" spans="1:7" x14ac:dyDescent="0.25">
      <c r="A12519" s="144" t="s">
        <v>20613</v>
      </c>
      <c r="B12519" s="146" t="s">
        <v>10592</v>
      </c>
      <c r="C12519" s="11" t="s">
        <v>20574</v>
      </c>
      <c r="D12519" s="147" t="s">
        <v>20614</v>
      </c>
      <c r="G12519" s="128">
        <v>17213.944205249994</v>
      </c>
    </row>
    <row r="12520" spans="1:7" x14ac:dyDescent="0.25">
      <c r="A12520" s="141"/>
      <c r="B12520" s="148"/>
      <c r="C12520" s="11" t="s">
        <v>20612</v>
      </c>
      <c r="D12520" s="149"/>
      <c r="G12520" s="128">
        <v>17213.944205249994</v>
      </c>
    </row>
    <row r="12521" spans="1:7" x14ac:dyDescent="0.25">
      <c r="A12521" s="144" t="s">
        <v>6193</v>
      </c>
      <c r="B12521" s="146" t="s">
        <v>10592</v>
      </c>
      <c r="C12521" s="11" t="s">
        <v>20574</v>
      </c>
      <c r="D12521" s="147" t="s">
        <v>20615</v>
      </c>
      <c r="G12521" s="128">
        <v>22589.957806649993</v>
      </c>
    </row>
    <row r="12522" spans="1:7" x14ac:dyDescent="0.25">
      <c r="A12522" s="141"/>
      <c r="B12522" s="148"/>
      <c r="C12522" s="11" t="s">
        <v>20612</v>
      </c>
      <c r="D12522" s="149"/>
      <c r="G12522" s="128">
        <v>22589.957806649993</v>
      </c>
    </row>
    <row r="12523" spans="1:7" x14ac:dyDescent="0.25">
      <c r="A12523" s="144" t="s">
        <v>6191</v>
      </c>
      <c r="B12523" s="146" t="s">
        <v>10592</v>
      </c>
      <c r="C12523" s="11" t="s">
        <v>20574</v>
      </c>
      <c r="D12523" s="147" t="s">
        <v>20616</v>
      </c>
      <c r="G12523" s="128">
        <v>18020.020069349997</v>
      </c>
    </row>
    <row r="12524" spans="1:7" x14ac:dyDescent="0.25">
      <c r="A12524" s="141"/>
      <c r="B12524" s="148"/>
      <c r="C12524" s="11" t="s">
        <v>20612</v>
      </c>
      <c r="D12524" s="149"/>
      <c r="G12524" s="128">
        <v>18020.020069349997</v>
      </c>
    </row>
    <row r="12525" spans="1:7" x14ac:dyDescent="0.25">
      <c r="A12525" s="144" t="s">
        <v>6199</v>
      </c>
      <c r="B12525" s="146" t="s">
        <v>10592</v>
      </c>
      <c r="C12525" s="11" t="s">
        <v>20574</v>
      </c>
      <c r="D12525" s="150" t="s">
        <v>20617</v>
      </c>
      <c r="G12525" s="128">
        <v>21734.061172199992</v>
      </c>
    </row>
    <row r="12526" spans="1:7" x14ac:dyDescent="0.25">
      <c r="A12526" s="141"/>
      <c r="B12526" s="148"/>
      <c r="C12526" s="11" t="s">
        <v>20572</v>
      </c>
      <c r="D12526" s="151"/>
      <c r="G12526" s="128">
        <v>21734.061172199992</v>
      </c>
    </row>
    <row r="12527" spans="1:7" x14ac:dyDescent="0.25">
      <c r="A12527" s="144" t="s">
        <v>6195</v>
      </c>
      <c r="B12527" s="146" t="s">
        <v>10592</v>
      </c>
      <c r="C12527" s="11" t="s">
        <v>20574</v>
      </c>
      <c r="D12527" s="150" t="s">
        <v>20618</v>
      </c>
      <c r="G12527" s="128">
        <v>22541.136608249992</v>
      </c>
    </row>
    <row r="12528" spans="1:7" x14ac:dyDescent="0.25">
      <c r="A12528" s="141"/>
      <c r="B12528" s="148"/>
      <c r="C12528" s="11" t="s">
        <v>20609</v>
      </c>
      <c r="D12528" s="151"/>
      <c r="G12528" s="128">
        <v>22541.136608249992</v>
      </c>
    </row>
    <row r="12529" spans="1:7" x14ac:dyDescent="0.25">
      <c r="A12529" s="144" t="s">
        <v>20619</v>
      </c>
      <c r="B12529" s="146" t="s">
        <v>10592</v>
      </c>
      <c r="C12529" s="11" t="s">
        <v>20534</v>
      </c>
      <c r="D12529" s="146" t="s">
        <v>20620</v>
      </c>
      <c r="G12529" s="128">
        <v>23643.401423849995</v>
      </c>
    </row>
    <row r="12530" spans="1:7" x14ac:dyDescent="0.25">
      <c r="A12530" s="141"/>
      <c r="B12530" s="148"/>
      <c r="C12530" s="11" t="s">
        <v>20568</v>
      </c>
      <c r="D12530" s="148"/>
      <c r="G12530" s="128">
        <v>23643.401423849995</v>
      </c>
    </row>
    <row r="12531" spans="1:7" x14ac:dyDescent="0.25">
      <c r="A12531" s="144" t="s">
        <v>20621</v>
      </c>
      <c r="B12531" s="146" t="s">
        <v>10592</v>
      </c>
      <c r="C12531" s="11" t="s">
        <v>20622</v>
      </c>
      <c r="D12531" s="146" t="s">
        <v>20623</v>
      </c>
      <c r="G12531" s="128">
        <v>11781.062512031249</v>
      </c>
    </row>
    <row r="12532" spans="1:7" x14ac:dyDescent="0.25">
      <c r="A12532" s="141"/>
      <c r="B12532" s="148"/>
      <c r="C12532" s="11" t="s">
        <v>20597</v>
      </c>
      <c r="D12532" s="148"/>
      <c r="G12532" s="128">
        <v>11781.062512031249</v>
      </c>
    </row>
    <row r="12533" spans="1:7" x14ac:dyDescent="0.25">
      <c r="A12533" s="1744" t="s">
        <v>20624</v>
      </c>
      <c r="B12533" s="1747" t="s">
        <v>12363</v>
      </c>
      <c r="C12533" s="1750" t="s">
        <v>20625</v>
      </c>
      <c r="D12533" s="1745" t="s">
        <v>20626</v>
      </c>
      <c r="G12533" s="1732">
        <v>14609.971593749997</v>
      </c>
    </row>
    <row r="12534" spans="1:7" x14ac:dyDescent="0.25">
      <c r="A12534" s="1748"/>
      <c r="B12534" s="1751"/>
      <c r="C12534" s="1750" t="s">
        <v>20627</v>
      </c>
      <c r="D12534" s="1749"/>
      <c r="G12534" s="1732">
        <v>14609.971593749997</v>
      </c>
    </row>
    <row r="12535" spans="1:7" x14ac:dyDescent="0.25">
      <c r="A12535" s="144" t="s">
        <v>20628</v>
      </c>
      <c r="B12535" s="146" t="s">
        <v>20629</v>
      </c>
      <c r="C12535" s="11" t="s">
        <v>20630</v>
      </c>
      <c r="D12535" s="146" t="s">
        <v>20631</v>
      </c>
      <c r="G12535" s="128">
        <v>25345.523018812495</v>
      </c>
    </row>
    <row r="12536" spans="1:7" x14ac:dyDescent="0.25">
      <c r="A12536" s="141"/>
      <c r="B12536" s="148"/>
      <c r="C12536" s="11" t="s">
        <v>20632</v>
      </c>
      <c r="D12536" s="148"/>
      <c r="G12536" s="128">
        <v>25345.523018812495</v>
      </c>
    </row>
    <row r="12537" spans="1:7" x14ac:dyDescent="0.25">
      <c r="A12537" s="144" t="s">
        <v>20633</v>
      </c>
      <c r="B12537" s="146" t="s">
        <v>11</v>
      </c>
      <c r="C12537" s="13" t="s">
        <v>20634</v>
      </c>
      <c r="D12537" s="146" t="s">
        <v>20635</v>
      </c>
      <c r="G12537" s="128">
        <v>22532.770985718744</v>
      </c>
    </row>
    <row r="12538" spans="1:7" x14ac:dyDescent="0.25">
      <c r="A12538" s="141"/>
      <c r="B12538" s="148"/>
      <c r="C12538" s="11" t="s">
        <v>20636</v>
      </c>
      <c r="D12538" s="148"/>
      <c r="G12538" s="128">
        <v>22532.770985718744</v>
      </c>
    </row>
    <row r="12539" spans="1:7" x14ac:dyDescent="0.25">
      <c r="A12539" s="144" t="s">
        <v>20637</v>
      </c>
      <c r="B12539" s="146" t="s">
        <v>11</v>
      </c>
      <c r="C12539" s="13" t="s">
        <v>20638</v>
      </c>
      <c r="D12539" s="146" t="s">
        <v>20639</v>
      </c>
      <c r="G12539" s="128">
        <v>17649.723048281248</v>
      </c>
    </row>
    <row r="12540" spans="1:7" x14ac:dyDescent="0.25">
      <c r="A12540" s="141"/>
      <c r="B12540" s="148"/>
      <c r="C12540" s="11" t="s">
        <v>20640</v>
      </c>
      <c r="D12540" s="148"/>
      <c r="G12540" s="128">
        <v>17649.723048281248</v>
      </c>
    </row>
    <row r="12541" spans="1:7" x14ac:dyDescent="0.25">
      <c r="A12541" s="144" t="s">
        <v>20641</v>
      </c>
      <c r="B12541" s="146" t="s">
        <v>11</v>
      </c>
      <c r="C12541" s="13" t="s">
        <v>20642</v>
      </c>
      <c r="D12541" s="146" t="s">
        <v>20643</v>
      </c>
      <c r="G12541" s="128">
        <v>15321.029026687496</v>
      </c>
    </row>
    <row r="12542" spans="1:7" x14ac:dyDescent="0.25">
      <c r="A12542" s="141"/>
      <c r="B12542" s="148"/>
      <c r="C12542" s="11" t="s">
        <v>20644</v>
      </c>
      <c r="D12542" s="148"/>
      <c r="G12542" s="128">
        <v>15321.029026687496</v>
      </c>
    </row>
    <row r="12543" spans="1:7" x14ac:dyDescent="0.25">
      <c r="A12543" s="144" t="s">
        <v>18321</v>
      </c>
      <c r="B12543" s="146" t="s">
        <v>11</v>
      </c>
      <c r="C12543" s="13" t="s">
        <v>20645</v>
      </c>
      <c r="D12543" s="153" t="s">
        <v>842</v>
      </c>
      <c r="G12543" s="128">
        <v>12135.669974999999</v>
      </c>
    </row>
    <row r="12544" spans="1:7" x14ac:dyDescent="0.25">
      <c r="A12544" s="141"/>
      <c r="B12544" s="148"/>
      <c r="C12544" s="11" t="s">
        <v>20646</v>
      </c>
      <c r="D12544" s="154"/>
      <c r="G12544" s="128">
        <v>12135.669974999999</v>
      </c>
    </row>
    <row r="12545" spans="1:7" x14ac:dyDescent="0.25">
      <c r="A12545" s="144" t="s">
        <v>20647</v>
      </c>
      <c r="B12545" s="146" t="s">
        <v>3839</v>
      </c>
      <c r="C12545" s="11" t="s">
        <v>20648</v>
      </c>
      <c r="D12545" s="146" t="s">
        <v>20649</v>
      </c>
      <c r="G12545" s="128">
        <v>23872.015571499996</v>
      </c>
    </row>
    <row r="12546" spans="1:7" x14ac:dyDescent="0.25">
      <c r="A12546" s="141"/>
      <c r="B12546" s="148"/>
      <c r="C12546" s="11" t="s">
        <v>20650</v>
      </c>
      <c r="D12546" s="148"/>
      <c r="G12546" s="128">
        <v>23872.015571499996</v>
      </c>
    </row>
    <row r="12547" spans="1:7" x14ac:dyDescent="0.25">
      <c r="A12547" s="144" t="s">
        <v>20651</v>
      </c>
      <c r="B12547" s="146" t="s">
        <v>3543</v>
      </c>
      <c r="C12547" s="11" t="s">
        <v>20652</v>
      </c>
      <c r="D12547" s="150" t="s">
        <v>20653</v>
      </c>
      <c r="G12547" s="128">
        <v>22294.111990999998</v>
      </c>
    </row>
    <row r="12548" spans="1:7" x14ac:dyDescent="0.25">
      <c r="A12548" s="141"/>
      <c r="B12548" s="148"/>
      <c r="C12548" s="11" t="s">
        <v>20654</v>
      </c>
      <c r="D12548" s="151" t="s">
        <v>20655</v>
      </c>
      <c r="G12548" s="128">
        <v>22294.111990999998</v>
      </c>
    </row>
    <row r="12549" spans="1:7" x14ac:dyDescent="0.25">
      <c r="A12549" s="144" t="s">
        <v>20656</v>
      </c>
      <c r="B12549" s="146" t="s">
        <v>3543</v>
      </c>
      <c r="C12549" s="11" t="s">
        <v>20625</v>
      </c>
      <c r="D12549" s="150" t="s">
        <v>20657</v>
      </c>
      <c r="G12549" s="128">
        <v>20868.926081749996</v>
      </c>
    </row>
    <row r="12550" spans="1:7" x14ac:dyDescent="0.25">
      <c r="A12550" s="141"/>
      <c r="B12550" s="148"/>
      <c r="C12550" s="11" t="s">
        <v>20658</v>
      </c>
      <c r="D12550" s="151"/>
      <c r="G12550" s="128">
        <v>20868.926081749996</v>
      </c>
    </row>
    <row r="12551" spans="1:7" x14ac:dyDescent="0.25">
      <c r="A12551" s="144" t="s">
        <v>20659</v>
      </c>
      <c r="B12551" s="146" t="s">
        <v>3543</v>
      </c>
      <c r="C12551" s="12" t="s">
        <v>20660</v>
      </c>
      <c r="D12551" s="150" t="s">
        <v>20661</v>
      </c>
      <c r="G12551" s="128">
        <v>21276.127005750001</v>
      </c>
    </row>
    <row r="12552" spans="1:7" x14ac:dyDescent="0.25">
      <c r="A12552" s="141"/>
      <c r="B12552" s="148"/>
      <c r="C12552" s="11" t="s">
        <v>20658</v>
      </c>
      <c r="D12552" s="151"/>
      <c r="G12552" s="128">
        <v>21276.127005750001</v>
      </c>
    </row>
    <row r="12553" spans="1:7" x14ac:dyDescent="0.25">
      <c r="A12553" s="144" t="s">
        <v>20662</v>
      </c>
      <c r="B12553" s="146" t="s">
        <v>3543</v>
      </c>
      <c r="C12553" s="11" t="s">
        <v>20652</v>
      </c>
      <c r="D12553" s="150" t="s">
        <v>20653</v>
      </c>
      <c r="G12553" s="128">
        <v>34865.069615999993</v>
      </c>
    </row>
    <row r="12554" spans="1:7" x14ac:dyDescent="0.25">
      <c r="A12554" s="141"/>
      <c r="B12554" s="148"/>
      <c r="C12554" s="11" t="s">
        <v>20663</v>
      </c>
      <c r="D12554" s="151" t="s">
        <v>20655</v>
      </c>
      <c r="G12554" s="128">
        <v>34865.069615999993</v>
      </c>
    </row>
    <row r="12555" spans="1:7" x14ac:dyDescent="0.25">
      <c r="A12555" s="1725" t="s">
        <v>20664</v>
      </c>
      <c r="B12555" s="1726" t="s">
        <v>13003</v>
      </c>
      <c r="C12555" s="1726" t="s">
        <v>20665</v>
      </c>
      <c r="D12555" s="1755" t="s">
        <v>20666</v>
      </c>
      <c r="G12555" s="1727">
        <v>14468.728643343748</v>
      </c>
    </row>
    <row r="12556" spans="1:7" ht="15.75" thickBot="1" x14ac:dyDescent="0.3">
      <c r="A12556" s="127" t="s">
        <v>20667</v>
      </c>
      <c r="B12556" s="11" t="s">
        <v>13003</v>
      </c>
      <c r="C12556" s="11" t="s">
        <v>20298</v>
      </c>
      <c r="D12556" s="11" t="s">
        <v>20668</v>
      </c>
      <c r="G12556" s="128">
        <v>23104.040449687498</v>
      </c>
    </row>
    <row r="12557" spans="1:7" ht="19.5" thickBot="1" x14ac:dyDescent="0.3">
      <c r="A12557" s="155"/>
      <c r="B12557" s="167" t="s">
        <v>20669</v>
      </c>
      <c r="C12557" s="168"/>
      <c r="D12557" s="168"/>
      <c r="G12557" s="156" t="s">
        <v>9</v>
      </c>
    </row>
    <row r="12558" spans="1:7" x14ac:dyDescent="0.25">
      <c r="A12558" s="124" t="s">
        <v>20670</v>
      </c>
      <c r="B12558" s="157" t="s">
        <v>13092</v>
      </c>
      <c r="C12558" s="125" t="s">
        <v>20671</v>
      </c>
      <c r="D12558" s="125" t="s">
        <v>20672</v>
      </c>
      <c r="G12558" s="126">
        <v>15881.420547937496</v>
      </c>
    </row>
    <row r="12559" spans="1:7" x14ac:dyDescent="0.25">
      <c r="A12559" s="127" t="s">
        <v>20673</v>
      </c>
      <c r="B12559" s="14" t="s">
        <v>20674</v>
      </c>
      <c r="C12559" s="11" t="s">
        <v>20675</v>
      </c>
      <c r="D12559" s="11" t="s">
        <v>20676</v>
      </c>
      <c r="G12559" s="128">
        <v>6032.810988562499</v>
      </c>
    </row>
    <row r="12560" spans="1:7" x14ac:dyDescent="0.25">
      <c r="A12560" s="127" t="s">
        <v>20677</v>
      </c>
      <c r="B12560" s="14" t="s">
        <v>20674</v>
      </c>
      <c r="C12560" s="11" t="s">
        <v>20678</v>
      </c>
      <c r="D12560" s="11" t="s">
        <v>20676</v>
      </c>
      <c r="G12560" s="128">
        <v>6404.9577275624988</v>
      </c>
    </row>
    <row r="12561" spans="1:7" x14ac:dyDescent="0.25">
      <c r="A12561" s="127" t="s">
        <v>20679</v>
      </c>
      <c r="B12561" s="14" t="s">
        <v>20674</v>
      </c>
      <c r="C12561" s="11" t="s">
        <v>20284</v>
      </c>
      <c r="D12561" s="11" t="s">
        <v>20680</v>
      </c>
      <c r="G12561" s="128">
        <v>8007.1262735624978</v>
      </c>
    </row>
    <row r="12562" spans="1:7" x14ac:dyDescent="0.25">
      <c r="A12562" s="127" t="s">
        <v>20681</v>
      </c>
      <c r="B12562" s="12" t="s">
        <v>12397</v>
      </c>
      <c r="C12562" s="11" t="s">
        <v>20682</v>
      </c>
      <c r="D12562" s="15" t="s">
        <v>20683</v>
      </c>
      <c r="G12562" s="128">
        <v>7284.8601075937486</v>
      </c>
    </row>
    <row r="12563" spans="1:7" x14ac:dyDescent="0.25">
      <c r="A12563" s="127" t="s">
        <v>20684</v>
      </c>
      <c r="B12563" s="12" t="s">
        <v>12397</v>
      </c>
      <c r="C12563" s="11" t="s">
        <v>20685</v>
      </c>
      <c r="D12563" s="15" t="s">
        <v>20683</v>
      </c>
      <c r="G12563" s="128">
        <v>6727.475157843749</v>
      </c>
    </row>
    <row r="12564" spans="1:7" x14ac:dyDescent="0.25">
      <c r="A12564" s="127" t="s">
        <v>20686</v>
      </c>
      <c r="B12564" s="12" t="s">
        <v>12397</v>
      </c>
      <c r="C12564" s="11" t="s">
        <v>20687</v>
      </c>
      <c r="D12564" s="11" t="s">
        <v>20688</v>
      </c>
      <c r="G12564" s="128">
        <v>13058.792762624998</v>
      </c>
    </row>
    <row r="12565" spans="1:7" x14ac:dyDescent="0.25">
      <c r="A12565" s="127" t="s">
        <v>20689</v>
      </c>
      <c r="B12565" s="12" t="s">
        <v>12906</v>
      </c>
      <c r="C12565" s="11" t="s">
        <v>20690</v>
      </c>
      <c r="D12565" s="11" t="s">
        <v>20691</v>
      </c>
      <c r="G12565" s="128">
        <v>7546.3691911874985</v>
      </c>
    </row>
    <row r="12566" spans="1:7" x14ac:dyDescent="0.25">
      <c r="A12566" s="127" t="s">
        <v>20692</v>
      </c>
      <c r="B12566" s="12" t="s">
        <v>12906</v>
      </c>
      <c r="C12566" s="11" t="s">
        <v>20693</v>
      </c>
      <c r="D12566" s="11" t="s">
        <v>20694</v>
      </c>
      <c r="G12566" s="128">
        <v>7380.3396316874987</v>
      </c>
    </row>
    <row r="12567" spans="1:7" x14ac:dyDescent="0.25">
      <c r="A12567" s="127" t="s">
        <v>20695</v>
      </c>
      <c r="B12567" s="12" t="s">
        <v>12906</v>
      </c>
      <c r="C12567" s="11" t="s">
        <v>20693</v>
      </c>
      <c r="D12567" s="11" t="s">
        <v>20696</v>
      </c>
      <c r="G12567" s="128">
        <v>7218.4441079999988</v>
      </c>
    </row>
    <row r="12568" spans="1:7" x14ac:dyDescent="0.25">
      <c r="A12568" s="127" t="s">
        <v>20697</v>
      </c>
      <c r="B12568" s="12" t="s">
        <v>12906</v>
      </c>
      <c r="C12568" s="11" t="s">
        <v>20698</v>
      </c>
      <c r="D12568" s="11" t="s">
        <v>20691</v>
      </c>
      <c r="G12568" s="128">
        <v>7940.710273968748</v>
      </c>
    </row>
    <row r="12569" spans="1:7" x14ac:dyDescent="0.25">
      <c r="A12569" s="127" t="s">
        <v>20699</v>
      </c>
      <c r="B12569" s="12" t="s">
        <v>12906</v>
      </c>
      <c r="C12569" s="11" t="s">
        <v>20700</v>
      </c>
      <c r="D12569" s="11" t="s">
        <v>20694</v>
      </c>
      <c r="G12569" s="128">
        <v>7807.8991537499987</v>
      </c>
    </row>
    <row r="12570" spans="1:7" x14ac:dyDescent="0.25">
      <c r="A12570" s="127" t="s">
        <v>20701</v>
      </c>
      <c r="B12570" s="12" t="s">
        <v>12906</v>
      </c>
      <c r="C12570" s="11" t="s">
        <v>20700</v>
      </c>
      <c r="D12570" s="11" t="s">
        <v>20696</v>
      </c>
      <c r="G12570" s="128">
        <v>7807.8991537499987</v>
      </c>
    </row>
    <row r="12571" spans="1:7" x14ac:dyDescent="0.25">
      <c r="A12571" s="127" t="s">
        <v>20702</v>
      </c>
      <c r="B12571" s="12" t="s">
        <v>12906</v>
      </c>
      <c r="C12571" s="11" t="s">
        <v>20462</v>
      </c>
      <c r="D12571" s="11" t="s">
        <v>20703</v>
      </c>
      <c r="G12571" s="128">
        <v>11879.945308031247</v>
      </c>
    </row>
    <row r="12572" spans="1:7" x14ac:dyDescent="0.25">
      <c r="A12572" s="127" t="s">
        <v>20704</v>
      </c>
      <c r="B12572" s="12" t="s">
        <v>12906</v>
      </c>
      <c r="C12572" s="11" t="s">
        <v>20462</v>
      </c>
      <c r="D12572" s="11" t="s">
        <v>20705</v>
      </c>
      <c r="G12572" s="128">
        <v>9783.1122344062478</v>
      </c>
    </row>
    <row r="12573" spans="1:7" x14ac:dyDescent="0.25">
      <c r="A12573" s="127" t="s">
        <v>20706</v>
      </c>
      <c r="B12573" s="12" t="s">
        <v>12906</v>
      </c>
      <c r="C12573" s="11" t="s">
        <v>17590</v>
      </c>
      <c r="D12573" s="11" t="s">
        <v>20707</v>
      </c>
      <c r="G12573" s="128">
        <v>11071.574274937497</v>
      </c>
    </row>
    <row r="12574" spans="1:7" x14ac:dyDescent="0.25">
      <c r="A12574" s="127" t="s">
        <v>20708</v>
      </c>
      <c r="B12574" s="12" t="s">
        <v>12906</v>
      </c>
      <c r="C12574" s="11" t="s">
        <v>20300</v>
      </c>
      <c r="D12574" s="11" t="s">
        <v>20709</v>
      </c>
      <c r="G12574" s="128">
        <v>11595.218811187497</v>
      </c>
    </row>
    <row r="12575" spans="1:7" x14ac:dyDescent="0.25">
      <c r="A12575" s="127" t="s">
        <v>3109</v>
      </c>
      <c r="B12575" s="11" t="s">
        <v>1438</v>
      </c>
      <c r="C12575" s="11" t="s">
        <v>20710</v>
      </c>
      <c r="D12575" s="11" t="s">
        <v>20711</v>
      </c>
      <c r="G12575" s="128">
        <v>10269.988906687497</v>
      </c>
    </row>
    <row r="12576" spans="1:7" x14ac:dyDescent="0.25">
      <c r="A12576" s="127" t="s">
        <v>3115</v>
      </c>
      <c r="B12576" s="11" t="s">
        <v>20426</v>
      </c>
      <c r="C12576" s="11" t="s">
        <v>20712</v>
      </c>
      <c r="D12576" s="11" t="s">
        <v>20713</v>
      </c>
      <c r="G12576" s="128">
        <v>10273.976789718747</v>
      </c>
    </row>
    <row r="12577" spans="1:7" x14ac:dyDescent="0.25">
      <c r="A12577" s="127" t="s">
        <v>3111</v>
      </c>
      <c r="B12577" s="11" t="s">
        <v>1438</v>
      </c>
      <c r="C12577" s="11" t="s">
        <v>20714</v>
      </c>
      <c r="D12577" s="11" t="s">
        <v>20715</v>
      </c>
      <c r="G12577" s="128">
        <v>6541.0468458749983</v>
      </c>
    </row>
    <row r="12578" spans="1:7" x14ac:dyDescent="0.25">
      <c r="A12578" s="127" t="s">
        <v>3113</v>
      </c>
      <c r="B12578" s="11" t="s">
        <v>1438</v>
      </c>
      <c r="C12578" s="11" t="s">
        <v>20282</v>
      </c>
      <c r="D12578" s="11" t="s">
        <v>20716</v>
      </c>
      <c r="G12578" s="128">
        <v>6993.9325570312476</v>
      </c>
    </row>
    <row r="12579" spans="1:7" x14ac:dyDescent="0.25">
      <c r="A12579" s="127" t="s">
        <v>20717</v>
      </c>
      <c r="B12579" s="11" t="s">
        <v>20718</v>
      </c>
      <c r="C12579" s="11" t="s">
        <v>17566</v>
      </c>
      <c r="D12579" s="12" t="s">
        <v>20719</v>
      </c>
      <c r="G12579" s="128">
        <v>7991.3208942187475</v>
      </c>
    </row>
    <row r="12580" spans="1:7" x14ac:dyDescent="0.25">
      <c r="A12580" s="127" t="s">
        <v>20720</v>
      </c>
      <c r="B12580" s="11" t="s">
        <v>1448</v>
      </c>
      <c r="C12580" s="11" t="s">
        <v>20462</v>
      </c>
      <c r="D12580" s="11" t="s">
        <v>20721</v>
      </c>
      <c r="G12580" s="128">
        <v>14241.816010968747</v>
      </c>
    </row>
    <row r="12581" spans="1:7" x14ac:dyDescent="0.25">
      <c r="A12581" s="127" t="s">
        <v>20722</v>
      </c>
      <c r="B12581" s="11" t="s">
        <v>1448</v>
      </c>
      <c r="C12581" s="11" t="s">
        <v>20675</v>
      </c>
      <c r="D12581" s="12" t="s">
        <v>20723</v>
      </c>
      <c r="G12581" s="128">
        <v>8573.7814854374974</v>
      </c>
    </row>
    <row r="12582" spans="1:7" x14ac:dyDescent="0.25">
      <c r="A12582" s="1756" t="s">
        <v>20724</v>
      </c>
      <c r="B12582" s="1737" t="s">
        <v>15399</v>
      </c>
      <c r="C12582" s="1737" t="s">
        <v>20685</v>
      </c>
      <c r="D12582" s="1752" t="s">
        <v>20723</v>
      </c>
      <c r="G12582" s="1739">
        <v>6727.475157843749</v>
      </c>
    </row>
    <row r="12583" spans="1:7" x14ac:dyDescent="0.25">
      <c r="A12583" s="1725" t="s">
        <v>20725</v>
      </c>
      <c r="B12583" s="1755" t="s">
        <v>20726</v>
      </c>
      <c r="C12583" s="1726" t="s">
        <v>20293</v>
      </c>
      <c r="D12583" s="1755" t="s">
        <v>20727</v>
      </c>
      <c r="G12583" s="1727">
        <v>10564.895759768997</v>
      </c>
    </row>
    <row r="12584" spans="1:7" x14ac:dyDescent="0.25">
      <c r="A12584" s="127" t="s">
        <v>20728</v>
      </c>
      <c r="B12584" s="11" t="s">
        <v>20729</v>
      </c>
      <c r="C12584" s="11" t="s">
        <v>20675</v>
      </c>
      <c r="D12584" s="12" t="s">
        <v>20730</v>
      </c>
      <c r="G12584" s="128">
        <v>6032.810988562499</v>
      </c>
    </row>
    <row r="12585" spans="1:7" x14ac:dyDescent="0.25">
      <c r="A12585" s="127" t="s">
        <v>20731</v>
      </c>
      <c r="B12585" s="11" t="s">
        <v>20729</v>
      </c>
      <c r="C12585" s="11" t="s">
        <v>20678</v>
      </c>
      <c r="D12585" s="12" t="s">
        <v>20732</v>
      </c>
      <c r="G12585" s="128">
        <v>6404.9577275624988</v>
      </c>
    </row>
    <row r="12586" spans="1:7" x14ac:dyDescent="0.25">
      <c r="A12586" s="127" t="s">
        <v>20733</v>
      </c>
      <c r="B12586" s="11" t="s">
        <v>20729</v>
      </c>
      <c r="C12586" s="11" t="s">
        <v>20293</v>
      </c>
      <c r="D12586" s="12" t="s">
        <v>20734</v>
      </c>
      <c r="G12586" s="128">
        <v>12535.795474406248</v>
      </c>
    </row>
    <row r="12587" spans="1:7" x14ac:dyDescent="0.25">
      <c r="A12587" s="127" t="s">
        <v>20735</v>
      </c>
      <c r="B12587" s="11" t="s">
        <v>19</v>
      </c>
      <c r="C12587" s="11" t="s">
        <v>20293</v>
      </c>
      <c r="D12587" s="12" t="s">
        <v>20736</v>
      </c>
      <c r="G12587" s="128">
        <v>14503.325094562497</v>
      </c>
    </row>
    <row r="12588" spans="1:7" x14ac:dyDescent="0.25">
      <c r="A12588" s="127" t="s">
        <v>20737</v>
      </c>
      <c r="B12588" s="11" t="s">
        <v>19</v>
      </c>
      <c r="C12588" s="11" t="s">
        <v>20293</v>
      </c>
      <c r="D12588" s="12" t="s">
        <v>20738</v>
      </c>
      <c r="G12588" s="128">
        <v>12992.397641999998</v>
      </c>
    </row>
    <row r="12589" spans="1:7" x14ac:dyDescent="0.25">
      <c r="A12589" s="127" t="s">
        <v>20739</v>
      </c>
      <c r="B12589" s="11" t="s">
        <v>13220</v>
      </c>
      <c r="C12589" s="11" t="s">
        <v>20300</v>
      </c>
      <c r="D12589" s="11" t="s">
        <v>20740</v>
      </c>
      <c r="G12589" s="128">
        <v>13260.734148374997</v>
      </c>
    </row>
    <row r="12590" spans="1:7" x14ac:dyDescent="0.25">
      <c r="A12590" s="127" t="s">
        <v>20741</v>
      </c>
      <c r="B12590" s="12" t="s">
        <v>20742</v>
      </c>
      <c r="C12590" s="11" t="s">
        <v>17590</v>
      </c>
      <c r="D12590" s="11" t="s">
        <v>20743</v>
      </c>
      <c r="G12590" s="128">
        <v>10709.950536187496</v>
      </c>
    </row>
    <row r="12591" spans="1:7" x14ac:dyDescent="0.25">
      <c r="A12591" s="127" t="s">
        <v>20744</v>
      </c>
      <c r="B12591" s="11" t="s">
        <v>1450</v>
      </c>
      <c r="C12591" s="11" t="s">
        <v>17590</v>
      </c>
      <c r="D12591" s="11" t="s">
        <v>20745</v>
      </c>
      <c r="G12591" s="128">
        <v>12298.312400399995</v>
      </c>
    </row>
    <row r="12592" spans="1:7" x14ac:dyDescent="0.25">
      <c r="A12592" s="127" t="s">
        <v>20746</v>
      </c>
      <c r="B12592" s="11" t="s">
        <v>1450</v>
      </c>
      <c r="C12592" s="11" t="s">
        <v>17590</v>
      </c>
      <c r="D12592" s="11" t="s">
        <v>20676</v>
      </c>
      <c r="G12592" s="128">
        <v>11902.481908199998</v>
      </c>
    </row>
    <row r="12593" spans="1:7" x14ac:dyDescent="0.25">
      <c r="A12593" s="127" t="s">
        <v>20747</v>
      </c>
      <c r="B12593" s="11" t="s">
        <v>20748</v>
      </c>
      <c r="C12593" s="11" t="s">
        <v>20295</v>
      </c>
      <c r="D12593" s="11" t="s">
        <v>20749</v>
      </c>
      <c r="G12593" s="128">
        <v>11810.310852599998</v>
      </c>
    </row>
    <row r="12594" spans="1:7" x14ac:dyDescent="0.25">
      <c r="A12594" s="127" t="s">
        <v>20750</v>
      </c>
      <c r="B12594" s="11" t="s">
        <v>20751</v>
      </c>
      <c r="C12594" s="11" t="s">
        <v>20752</v>
      </c>
      <c r="D12594" s="11" t="s">
        <v>20753</v>
      </c>
      <c r="G12594" s="128">
        <v>6268.952125124998</v>
      </c>
    </row>
    <row r="12595" spans="1:7" x14ac:dyDescent="0.25">
      <c r="A12595" s="127" t="s">
        <v>8822</v>
      </c>
      <c r="B12595" s="11" t="s">
        <v>20754</v>
      </c>
      <c r="C12595" s="11" t="s">
        <v>20755</v>
      </c>
      <c r="D12595" s="11" t="s">
        <v>842</v>
      </c>
      <c r="G12595" s="128">
        <v>7874.2942743749982</v>
      </c>
    </row>
    <row r="12596" spans="1:7" x14ac:dyDescent="0.25">
      <c r="A12596" s="127" t="s">
        <v>20756</v>
      </c>
      <c r="B12596" s="11" t="s">
        <v>20751</v>
      </c>
      <c r="C12596" s="11" t="s">
        <v>20757</v>
      </c>
      <c r="D12596" s="11" t="s">
        <v>20753</v>
      </c>
      <c r="G12596" s="128">
        <v>6730.8575507812484</v>
      </c>
    </row>
    <row r="12597" spans="1:7" x14ac:dyDescent="0.25">
      <c r="A12597" s="1725" t="s">
        <v>20758</v>
      </c>
      <c r="B12597" s="1726" t="s">
        <v>13270</v>
      </c>
      <c r="C12597" s="1726" t="s">
        <v>20759</v>
      </c>
      <c r="D12597" s="1755" t="s">
        <v>20760</v>
      </c>
      <c r="G12597" s="1727">
        <v>12351.230791613998</v>
      </c>
    </row>
    <row r="12598" spans="1:7" x14ac:dyDescent="0.25">
      <c r="A12598" s="127" t="s">
        <v>8774</v>
      </c>
      <c r="B12598" s="11" t="s">
        <v>20754</v>
      </c>
      <c r="C12598" s="11" t="s">
        <v>20759</v>
      </c>
      <c r="D12598" s="11" t="s">
        <v>842</v>
      </c>
      <c r="G12598" s="128">
        <v>8924.4855235312498</v>
      </c>
    </row>
    <row r="12599" spans="1:7" x14ac:dyDescent="0.25">
      <c r="A12599" s="127" t="s">
        <v>20761</v>
      </c>
      <c r="B12599" s="11" t="s">
        <v>20751</v>
      </c>
      <c r="C12599" s="11" t="s">
        <v>20462</v>
      </c>
      <c r="D12599" s="11" t="s">
        <v>20762</v>
      </c>
      <c r="G12599" s="128">
        <v>11864.411355281249</v>
      </c>
    </row>
    <row r="12600" spans="1:7" x14ac:dyDescent="0.25">
      <c r="A12600" s="127" t="s">
        <v>20763</v>
      </c>
      <c r="B12600" s="11" t="s">
        <v>20751</v>
      </c>
      <c r="C12600" s="11" t="s">
        <v>17590</v>
      </c>
      <c r="D12600" s="11" t="s">
        <v>20762</v>
      </c>
      <c r="G12600" s="128">
        <v>11822.945723343748</v>
      </c>
    </row>
    <row r="12601" spans="1:7" x14ac:dyDescent="0.25">
      <c r="A12601" s="127" t="s">
        <v>20764</v>
      </c>
      <c r="B12601" s="11" t="s">
        <v>20751</v>
      </c>
      <c r="C12601" s="11" t="s">
        <v>20765</v>
      </c>
      <c r="D12601" s="11" t="s">
        <v>20762</v>
      </c>
      <c r="G12601" s="128">
        <v>13984.002504843747</v>
      </c>
    </row>
    <row r="12602" spans="1:7" x14ac:dyDescent="0.25">
      <c r="A12602" s="127" t="s">
        <v>20766</v>
      </c>
      <c r="B12602" s="11" t="s">
        <v>3439</v>
      </c>
      <c r="C12602" s="11" t="s">
        <v>20293</v>
      </c>
      <c r="D12602" s="11" t="s">
        <v>20767</v>
      </c>
      <c r="G12602" s="128">
        <v>9268.2159860624997</v>
      </c>
    </row>
    <row r="12603" spans="1:7" x14ac:dyDescent="0.25">
      <c r="A12603" s="127" t="s">
        <v>20768</v>
      </c>
      <c r="B12603" s="11" t="s">
        <v>9840</v>
      </c>
      <c r="C12603" s="11" t="s">
        <v>20769</v>
      </c>
      <c r="D12603" s="15" t="s">
        <v>20683</v>
      </c>
      <c r="G12603" s="128">
        <v>3636.1350447187492</v>
      </c>
    </row>
    <row r="12604" spans="1:7" x14ac:dyDescent="0.25">
      <c r="A12604" s="1731" t="s">
        <v>20770</v>
      </c>
      <c r="B12604" s="1750" t="s">
        <v>9840</v>
      </c>
      <c r="C12604" s="1750" t="s">
        <v>17566</v>
      </c>
      <c r="D12604" s="1750" t="s">
        <v>20771</v>
      </c>
      <c r="G12604" s="1732">
        <v>8267.2175968199972</v>
      </c>
    </row>
    <row r="12605" spans="1:7" x14ac:dyDescent="0.25">
      <c r="A12605" s="1731" t="s">
        <v>20772</v>
      </c>
      <c r="B12605" s="1750" t="s">
        <v>9840</v>
      </c>
      <c r="C12605" s="1750" t="s">
        <v>20302</v>
      </c>
      <c r="D12605" s="1750" t="s">
        <v>20771</v>
      </c>
      <c r="G12605" s="1732">
        <v>13687.854194429996</v>
      </c>
    </row>
    <row r="12606" spans="1:7" x14ac:dyDescent="0.25">
      <c r="A12606" s="127" t="s">
        <v>20773</v>
      </c>
      <c r="B12606" s="12" t="s">
        <v>20774</v>
      </c>
      <c r="C12606" s="11" t="s">
        <v>20293</v>
      </c>
      <c r="D12606" s="11" t="s">
        <v>20745</v>
      </c>
      <c r="G12606" s="128">
        <v>9268.2159860624997</v>
      </c>
    </row>
    <row r="12607" spans="1:7" x14ac:dyDescent="0.25">
      <c r="A12607" s="127" t="s">
        <v>20775</v>
      </c>
      <c r="B12607" s="11" t="s">
        <v>13003</v>
      </c>
      <c r="C12607" s="11" t="s">
        <v>17599</v>
      </c>
      <c r="D12607" s="12" t="s">
        <v>20776</v>
      </c>
      <c r="G12607" s="128">
        <v>5878.3692567187481</v>
      </c>
    </row>
    <row r="12608" spans="1:7" x14ac:dyDescent="0.25">
      <c r="A12608" s="127" t="s">
        <v>20777</v>
      </c>
      <c r="B12608" s="11" t="s">
        <v>13003</v>
      </c>
      <c r="C12608" s="11" t="s">
        <v>17566</v>
      </c>
      <c r="D12608" s="12" t="s">
        <v>20776</v>
      </c>
      <c r="G12608" s="128">
        <v>7991.3208942187475</v>
      </c>
    </row>
    <row r="12609" spans="1:7" x14ac:dyDescent="0.25">
      <c r="A12609" s="127" t="s">
        <v>20778</v>
      </c>
      <c r="B12609" s="11" t="s">
        <v>13003</v>
      </c>
      <c r="C12609" s="11" t="s">
        <v>20665</v>
      </c>
      <c r="D12609" s="12" t="s">
        <v>20779</v>
      </c>
      <c r="G12609" s="128">
        <v>8186.9359524374977</v>
      </c>
    </row>
    <row r="12610" spans="1:7" x14ac:dyDescent="0.25">
      <c r="A12610" s="127" t="s">
        <v>20780</v>
      </c>
      <c r="B12610" s="11" t="s">
        <v>13003</v>
      </c>
      <c r="C12610" s="11" t="s">
        <v>20781</v>
      </c>
      <c r="D12610" s="11" t="s">
        <v>20782</v>
      </c>
      <c r="G12610" s="128">
        <v>14241.816010968747</v>
      </c>
    </row>
    <row r="12611" spans="1:7" x14ac:dyDescent="0.25">
      <c r="A12611" s="127" t="s">
        <v>20783</v>
      </c>
      <c r="B12611" s="11" t="s">
        <v>13003</v>
      </c>
      <c r="C12611" s="11" t="s">
        <v>17599</v>
      </c>
      <c r="D12611" s="11" t="s">
        <v>20784</v>
      </c>
      <c r="G12611" s="128">
        <v>6950.0867226562486</v>
      </c>
    </row>
    <row r="12612" spans="1:7" ht="15.75" thickBot="1" x14ac:dyDescent="0.3">
      <c r="A12612" s="129" t="s">
        <v>20785</v>
      </c>
      <c r="B12612" s="130" t="s">
        <v>13003</v>
      </c>
      <c r="C12612" s="130" t="s">
        <v>17566</v>
      </c>
      <c r="D12612" s="130" t="s">
        <v>20786</v>
      </c>
      <c r="G12612" s="131">
        <v>9260.7204362812481</v>
      </c>
    </row>
    <row r="12613" spans="1:7" ht="19.5" thickBot="1" x14ac:dyDescent="0.3">
      <c r="A12613" s="158"/>
      <c r="B12613" s="167" t="s">
        <v>20787</v>
      </c>
      <c r="C12613" s="168"/>
      <c r="D12613" s="168"/>
      <c r="G12613" s="159">
        <v>0</v>
      </c>
    </row>
    <row r="12614" spans="1:7" x14ac:dyDescent="0.25">
      <c r="A12614" s="124" t="s">
        <v>20788</v>
      </c>
      <c r="B12614" s="157" t="s">
        <v>20</v>
      </c>
      <c r="C12614" s="125" t="s">
        <v>17595</v>
      </c>
      <c r="D12614" s="125" t="s">
        <v>20789</v>
      </c>
      <c r="G12614" s="126">
        <v>9009.8387477812485</v>
      </c>
    </row>
    <row r="12615" spans="1:7" x14ac:dyDescent="0.25">
      <c r="A12615" s="141" t="s">
        <v>20790</v>
      </c>
      <c r="B12615" s="149" t="s">
        <v>20791</v>
      </c>
      <c r="C12615" s="148" t="s">
        <v>20282</v>
      </c>
      <c r="D12615" s="148" t="s">
        <v>20792</v>
      </c>
      <c r="G12615" s="142">
        <v>6046.3614392812487</v>
      </c>
    </row>
    <row r="12616" spans="1:7" x14ac:dyDescent="0.25">
      <c r="A12616" s="127" t="s">
        <v>20793</v>
      </c>
      <c r="B12616" s="12" t="s">
        <v>15399</v>
      </c>
      <c r="C12616" s="11" t="s">
        <v>20675</v>
      </c>
      <c r="D12616" s="11" t="s">
        <v>20794</v>
      </c>
      <c r="G12616" s="128">
        <v>5683.7772679687487</v>
      </c>
    </row>
    <row r="12617" spans="1:7" x14ac:dyDescent="0.25">
      <c r="A12617" s="127" t="s">
        <v>20795</v>
      </c>
      <c r="B12617" s="12" t="s">
        <v>15399</v>
      </c>
      <c r="C12617" s="11" t="s">
        <v>20284</v>
      </c>
      <c r="D12617" s="11" t="s">
        <v>20794</v>
      </c>
      <c r="G12617" s="128">
        <v>6080.3732793749987</v>
      </c>
    </row>
    <row r="12618" spans="1:7" x14ac:dyDescent="0.25">
      <c r="A12618" s="127" t="s">
        <v>20796</v>
      </c>
      <c r="B12618" s="12" t="s">
        <v>15399</v>
      </c>
      <c r="C12618" s="11" t="s">
        <v>17566</v>
      </c>
      <c r="D12618" s="11" t="s">
        <v>20794</v>
      </c>
      <c r="G12618" s="128">
        <v>5965.5389512499978</v>
      </c>
    </row>
    <row r="12619" spans="1:7" x14ac:dyDescent="0.25">
      <c r="A12619" s="127" t="s">
        <v>20797</v>
      </c>
      <c r="B12619" s="12" t="s">
        <v>20729</v>
      </c>
      <c r="C12619" s="11" t="s">
        <v>20675</v>
      </c>
      <c r="D12619" s="12" t="s">
        <v>20798</v>
      </c>
      <c r="G12619" s="128">
        <v>5560.9462948124992</v>
      </c>
    </row>
    <row r="12620" spans="1:7" x14ac:dyDescent="0.25">
      <c r="A12620" s="127" t="s">
        <v>20799</v>
      </c>
      <c r="B12620" s="12" t="s">
        <v>20729</v>
      </c>
      <c r="C12620" s="11" t="s">
        <v>20678</v>
      </c>
      <c r="D12620" s="12" t="s">
        <v>20798</v>
      </c>
      <c r="G12620" s="128">
        <v>7218.4441079999988</v>
      </c>
    </row>
    <row r="12621" spans="1:7" x14ac:dyDescent="0.25">
      <c r="A12621" s="127" t="s">
        <v>20800</v>
      </c>
      <c r="B12621" s="12" t="s">
        <v>1450</v>
      </c>
      <c r="C12621" s="11" t="s">
        <v>17566</v>
      </c>
      <c r="D12621" s="11" t="s">
        <v>20794</v>
      </c>
      <c r="G12621" s="128">
        <v>5965.5389512499978</v>
      </c>
    </row>
    <row r="12622" spans="1:7" x14ac:dyDescent="0.25">
      <c r="A12622" s="1731" t="s">
        <v>5080</v>
      </c>
      <c r="B12622" s="1757" t="s">
        <v>13830</v>
      </c>
      <c r="C12622" s="1750" t="s">
        <v>17566</v>
      </c>
      <c r="D12622" s="1750" t="s">
        <v>20801</v>
      </c>
      <c r="G12622" s="1732">
        <v>8136.2526277499983</v>
      </c>
    </row>
    <row r="12623" spans="1:7" x14ac:dyDescent="0.25">
      <c r="A12623" s="127" t="s">
        <v>20802</v>
      </c>
      <c r="B12623" s="12" t="s">
        <v>3439</v>
      </c>
      <c r="C12623" s="11" t="s">
        <v>20675</v>
      </c>
      <c r="D12623" s="11" t="s">
        <v>20803</v>
      </c>
      <c r="G12623" s="128">
        <v>5538.6893141249993</v>
      </c>
    </row>
    <row r="12624" spans="1:7" x14ac:dyDescent="0.25">
      <c r="A12624" s="127" t="s">
        <v>20804</v>
      </c>
      <c r="B12624" s="12" t="s">
        <v>3439</v>
      </c>
      <c r="C12624" s="11" t="s">
        <v>20678</v>
      </c>
      <c r="D12624" s="11" t="s">
        <v>20803</v>
      </c>
      <c r="G12624" s="128">
        <v>5751.7591902187487</v>
      </c>
    </row>
    <row r="12625" spans="1:7" x14ac:dyDescent="0.25">
      <c r="A12625" s="127" t="s">
        <v>20805</v>
      </c>
      <c r="B12625" s="12" t="s">
        <v>9840</v>
      </c>
      <c r="C12625" s="11" t="s">
        <v>20675</v>
      </c>
      <c r="D12625" s="11" t="s">
        <v>20806</v>
      </c>
      <c r="G12625" s="128">
        <v>3381.599536687499</v>
      </c>
    </row>
    <row r="12626" spans="1:7" x14ac:dyDescent="0.25">
      <c r="A12626" s="127" t="s">
        <v>20807</v>
      </c>
      <c r="B12626" s="12" t="s">
        <v>9840</v>
      </c>
      <c r="C12626" s="11" t="s">
        <v>20284</v>
      </c>
      <c r="D12626" s="11" t="s">
        <v>20806</v>
      </c>
      <c r="G12626" s="128">
        <v>3559.6762611562494</v>
      </c>
    </row>
    <row r="12627" spans="1:7" x14ac:dyDescent="0.25">
      <c r="A12627" s="127" t="s">
        <v>20808</v>
      </c>
      <c r="B12627" s="12" t="s">
        <v>9840</v>
      </c>
      <c r="C12627" s="11" t="s">
        <v>20293</v>
      </c>
      <c r="D12627" s="11" t="s">
        <v>20809</v>
      </c>
      <c r="G12627" s="128">
        <v>7826.5231938749985</v>
      </c>
    </row>
    <row r="12628" spans="1:7" x14ac:dyDescent="0.25">
      <c r="A12628" s="127" t="s">
        <v>20810</v>
      </c>
      <c r="B12628" s="12" t="s">
        <v>9840</v>
      </c>
      <c r="C12628" s="11" t="s">
        <v>20675</v>
      </c>
      <c r="D12628" s="11" t="s">
        <v>20794</v>
      </c>
      <c r="G12628" s="128">
        <v>5146.8328286249989</v>
      </c>
    </row>
    <row r="12629" spans="1:7" x14ac:dyDescent="0.25">
      <c r="A12629" s="127" t="s">
        <v>20811</v>
      </c>
      <c r="B12629" s="12" t="s">
        <v>9840</v>
      </c>
      <c r="C12629" s="11" t="s">
        <v>20284</v>
      </c>
      <c r="D12629" s="11" t="s">
        <v>20794</v>
      </c>
      <c r="G12629" s="128">
        <v>5188.8413137499983</v>
      </c>
    </row>
    <row r="12630" spans="1:7" x14ac:dyDescent="0.25">
      <c r="A12630" s="127" t="s">
        <v>20812</v>
      </c>
      <c r="B12630" s="12" t="s">
        <v>9840</v>
      </c>
      <c r="C12630" s="11" t="s">
        <v>20293</v>
      </c>
      <c r="D12630" s="11" t="s">
        <v>20813</v>
      </c>
      <c r="G12630" s="128">
        <v>6324.719850656249</v>
      </c>
    </row>
    <row r="12631" spans="1:7" ht="15.75" thickBot="1" x14ac:dyDescent="0.3">
      <c r="A12631" s="129" t="s">
        <v>20814</v>
      </c>
      <c r="B12631" s="160" t="s">
        <v>9840</v>
      </c>
      <c r="C12631" s="130" t="s">
        <v>17590</v>
      </c>
      <c r="D12631" s="130" t="s">
        <v>20813</v>
      </c>
      <c r="G12631" s="131">
        <v>6853.9181925937482</v>
      </c>
    </row>
    <row r="12632" spans="1:7" ht="27" thickBot="1" x14ac:dyDescent="0.3">
      <c r="A12632" s="161"/>
      <c r="B12632" s="169" t="s">
        <v>20815</v>
      </c>
      <c r="C12632" s="170"/>
      <c r="D12632" s="171"/>
      <c r="G12632" s="162">
        <v>0</v>
      </c>
    </row>
    <row r="12633" spans="1:7" ht="19.5" thickBot="1" x14ac:dyDescent="0.3">
      <c r="A12633" s="1758"/>
      <c r="B12633" s="1759" t="s">
        <v>20816</v>
      </c>
      <c r="C12633" s="1760"/>
      <c r="D12633" s="1760"/>
      <c r="G12633" s="1761">
        <v>0</v>
      </c>
    </row>
    <row r="12634" spans="1:7" ht="15.75" thickBot="1" x14ac:dyDescent="0.3">
      <c r="A12634" s="1762" t="s">
        <v>20817</v>
      </c>
      <c r="B12634" s="1763" t="s">
        <v>20818</v>
      </c>
      <c r="C12634" s="1764"/>
      <c r="D12634" s="1765"/>
      <c r="G12634" s="1766">
        <v>68.930999999999997</v>
      </c>
    </row>
    <row r="12635" spans="1:7" ht="19.5" thickBot="1" x14ac:dyDescent="0.3">
      <c r="A12635" s="1758"/>
      <c r="B12635" s="1759" t="s">
        <v>20819</v>
      </c>
      <c r="C12635" s="1760"/>
      <c r="D12635" s="1760"/>
      <c r="G12635" s="1761">
        <v>0</v>
      </c>
    </row>
    <row r="12636" spans="1:7" x14ac:dyDescent="0.25">
      <c r="A12636" s="1767" t="s">
        <v>20820</v>
      </c>
      <c r="B12636" s="1768" t="s">
        <v>3337</v>
      </c>
      <c r="C12636" s="1769" t="s">
        <v>11874</v>
      </c>
      <c r="D12636" s="1770"/>
      <c r="G12636" s="1727">
        <v>986.60641815455142</v>
      </c>
    </row>
    <row r="12637" spans="1:7" x14ac:dyDescent="0.25">
      <c r="A12637" s="1733" t="s">
        <v>20821</v>
      </c>
      <c r="B12637" s="1726" t="s">
        <v>3377</v>
      </c>
      <c r="C12637" s="1771">
        <v>2000</v>
      </c>
      <c r="D12637" s="1772"/>
      <c r="G12637" s="1727">
        <v>844.90621434268724</v>
      </c>
    </row>
    <row r="12638" spans="1:7" x14ac:dyDescent="0.25">
      <c r="A12638" s="1733" t="s">
        <v>20822</v>
      </c>
      <c r="B12638" s="1726" t="s">
        <v>3377</v>
      </c>
      <c r="C12638" s="1771">
        <v>5000</v>
      </c>
      <c r="D12638" s="1772"/>
      <c r="G12638" s="1727">
        <v>844.90621434268724</v>
      </c>
    </row>
    <row r="12639" spans="1:7" x14ac:dyDescent="0.25">
      <c r="A12639" s="1733" t="s">
        <v>20823</v>
      </c>
      <c r="B12639" s="1726" t="s">
        <v>20824</v>
      </c>
      <c r="C12639" s="1771" t="s">
        <v>20825</v>
      </c>
      <c r="D12639" s="1772"/>
      <c r="G12639" s="1727">
        <v>844.90621434268724</v>
      </c>
    </row>
    <row r="12640" spans="1:7" x14ac:dyDescent="0.25">
      <c r="A12640" s="1733" t="s">
        <v>20826</v>
      </c>
      <c r="B12640" s="1726" t="s">
        <v>1450</v>
      </c>
      <c r="C12640" s="1771" t="s">
        <v>20827</v>
      </c>
      <c r="D12640" s="1772"/>
      <c r="G12640" s="1727">
        <v>844.90621434268724</v>
      </c>
    </row>
    <row r="12641" spans="1:7" x14ac:dyDescent="0.25">
      <c r="A12641" s="1733" t="s">
        <v>20828</v>
      </c>
      <c r="B12641" s="1726" t="s">
        <v>1450</v>
      </c>
      <c r="C12641" s="1771" t="s">
        <v>20829</v>
      </c>
      <c r="D12641" s="1772"/>
      <c r="G12641" s="1727">
        <v>844.90621434268724</v>
      </c>
    </row>
    <row r="12642" spans="1:7" x14ac:dyDescent="0.25">
      <c r="A12642" s="1773" t="s">
        <v>20830</v>
      </c>
      <c r="B12642" s="1750" t="s">
        <v>3804</v>
      </c>
      <c r="C12642" s="1774" t="s">
        <v>9</v>
      </c>
      <c r="D12642" s="1775"/>
      <c r="G12642" s="1732">
        <v>844.90621434268724</v>
      </c>
    </row>
    <row r="12643" spans="1:7" x14ac:dyDescent="0.25">
      <c r="A12643" s="1733" t="s">
        <v>20831</v>
      </c>
      <c r="B12643" s="1726" t="s">
        <v>11</v>
      </c>
      <c r="C12643" s="1771" t="s">
        <v>20827</v>
      </c>
      <c r="D12643" s="1772"/>
      <c r="G12643" s="1727">
        <v>1799.1370064803018</v>
      </c>
    </row>
    <row r="12644" spans="1:7" x14ac:dyDescent="0.25">
      <c r="A12644" s="1733" t="s">
        <v>20832</v>
      </c>
      <c r="B12644" s="1726" t="s">
        <v>20833</v>
      </c>
      <c r="C12644" s="1771" t="s">
        <v>20825</v>
      </c>
      <c r="D12644" s="1772"/>
      <c r="G12644" s="1727">
        <v>844.90621434268724</v>
      </c>
    </row>
    <row r="12645" spans="1:7" ht="15.75" thickBot="1" x14ac:dyDescent="0.3">
      <c r="A12645" s="1776" t="s">
        <v>20834</v>
      </c>
      <c r="B12645" s="1777" t="s">
        <v>20835</v>
      </c>
      <c r="C12645" s="1771" t="s">
        <v>20825</v>
      </c>
      <c r="D12645" s="1772"/>
      <c r="G12645" s="1727">
        <v>844.90621434268724</v>
      </c>
    </row>
    <row r="12646" spans="1:7" ht="19.5" thickBot="1" x14ac:dyDescent="0.3">
      <c r="A12646" s="1758"/>
      <c r="B12646" s="1759" t="s">
        <v>20836</v>
      </c>
      <c r="C12646" s="1760"/>
      <c r="D12646" s="1760"/>
      <c r="G12646" s="1761">
        <v>0</v>
      </c>
    </row>
    <row r="12647" spans="1:7" x14ac:dyDescent="0.25">
      <c r="A12647" s="210" t="s">
        <v>20837</v>
      </c>
      <c r="B12647" s="211" t="s">
        <v>20838</v>
      </c>
      <c r="C12647" s="1778" t="s">
        <v>20839</v>
      </c>
      <c r="D12647" s="1779"/>
      <c r="G12647" s="1780" t="s">
        <v>9</v>
      </c>
    </row>
    <row r="12648" spans="1:7" x14ac:dyDescent="0.25">
      <c r="A12648" s="105" t="s">
        <v>20840</v>
      </c>
      <c r="B12648" s="4" t="s">
        <v>20841</v>
      </c>
      <c r="C12648" s="165" t="s">
        <v>20842</v>
      </c>
      <c r="D12648" s="166"/>
      <c r="G12648" s="128">
        <v>7492.7913371999975</v>
      </c>
    </row>
    <row r="12649" spans="1:7" x14ac:dyDescent="0.25">
      <c r="A12649" s="105" t="s">
        <v>20843</v>
      </c>
      <c r="B12649" s="4" t="s">
        <v>20844</v>
      </c>
      <c r="C12649" s="165" t="s">
        <v>20839</v>
      </c>
      <c r="D12649" s="166"/>
      <c r="G12649" s="128">
        <v>3287.6973616499986</v>
      </c>
    </row>
    <row r="12650" spans="1:7" x14ac:dyDescent="0.25">
      <c r="A12650" s="207" t="s">
        <v>18167</v>
      </c>
      <c r="B12650" s="208" t="s">
        <v>20844</v>
      </c>
      <c r="C12650" s="366" t="s">
        <v>20845</v>
      </c>
      <c r="D12650" s="368"/>
      <c r="G12650" s="1781">
        <v>7173.4631718749997</v>
      </c>
    </row>
    <row r="12651" spans="1:7" x14ac:dyDescent="0.25">
      <c r="A12651" s="210" t="s">
        <v>3216</v>
      </c>
      <c r="B12651" s="211" t="s">
        <v>20846</v>
      </c>
      <c r="C12651" s="434" t="s">
        <v>20847</v>
      </c>
      <c r="D12651" s="435"/>
      <c r="G12651" s="1780">
        <v>4393.8078749999986</v>
      </c>
    </row>
    <row r="12652" spans="1:7" x14ac:dyDescent="0.25">
      <c r="A12652" s="105" t="s">
        <v>6205</v>
      </c>
      <c r="B12652" s="4" t="s">
        <v>20848</v>
      </c>
      <c r="C12652" s="165" t="s">
        <v>20849</v>
      </c>
      <c r="D12652" s="166"/>
      <c r="G12652" s="128">
        <v>3082.5746756999993</v>
      </c>
    </row>
    <row r="12653" spans="1:7" x14ac:dyDescent="0.25">
      <c r="A12653" s="105" t="s">
        <v>5524</v>
      </c>
      <c r="B12653" s="4" t="s">
        <v>20850</v>
      </c>
      <c r="C12653" s="165" t="s">
        <v>20849</v>
      </c>
      <c r="D12653" s="166"/>
      <c r="G12653" s="128">
        <v>3065.7923887499992</v>
      </c>
    </row>
    <row r="12654" spans="1:7" x14ac:dyDescent="0.25">
      <c r="A12654" s="207" t="s">
        <v>20851</v>
      </c>
      <c r="B12654" s="208" t="s">
        <v>20852</v>
      </c>
      <c r="C12654" s="366" t="s">
        <v>20853</v>
      </c>
      <c r="D12654" s="368"/>
      <c r="G12654" s="1727">
        <v>4819.6555199999993</v>
      </c>
    </row>
    <row r="12655" spans="1:7" x14ac:dyDescent="0.25">
      <c r="A12655" s="207" t="s">
        <v>18164</v>
      </c>
      <c r="B12655" s="208" t="s">
        <v>20852</v>
      </c>
      <c r="C12655" s="366" t="s">
        <v>20845</v>
      </c>
      <c r="D12655" s="368"/>
      <c r="G12655" s="1781">
        <v>7173.4631718749997</v>
      </c>
    </row>
    <row r="12656" spans="1:7" x14ac:dyDescent="0.25">
      <c r="A12656" s="105" t="s">
        <v>20854</v>
      </c>
      <c r="B12656" s="4" t="s">
        <v>20855</v>
      </c>
      <c r="C12656" s="165" t="s">
        <v>20849</v>
      </c>
      <c r="D12656" s="166"/>
      <c r="G12656" s="128">
        <v>2700.8434088999993</v>
      </c>
    </row>
    <row r="12657" spans="1:7" x14ac:dyDescent="0.25">
      <c r="A12657" s="105" t="s">
        <v>20856</v>
      </c>
      <c r="B12657" s="4" t="s">
        <v>20857</v>
      </c>
      <c r="C12657" s="165" t="s">
        <v>20858</v>
      </c>
      <c r="D12657" s="166"/>
      <c r="G12657" s="128">
        <v>3082.5746756999993</v>
      </c>
    </row>
    <row r="12658" spans="1:7" x14ac:dyDescent="0.25">
      <c r="A12658" s="152" t="s">
        <v>20859</v>
      </c>
      <c r="B12658" s="122" t="s">
        <v>20860</v>
      </c>
      <c r="C12658" s="165" t="s">
        <v>20861</v>
      </c>
      <c r="D12658" s="166"/>
      <c r="G12658" s="145">
        <v>18551.882408999994</v>
      </c>
    </row>
    <row r="12659" spans="1:7" x14ac:dyDescent="0.25">
      <c r="A12659" s="105" t="s">
        <v>20862</v>
      </c>
      <c r="B12659" s="4" t="s">
        <v>20863</v>
      </c>
      <c r="C12659" s="165" t="s">
        <v>20842</v>
      </c>
      <c r="D12659" s="166"/>
      <c r="G12659" s="128">
        <v>8978.5761272999971</v>
      </c>
    </row>
    <row r="12660" spans="1:7" x14ac:dyDescent="0.25">
      <c r="A12660" s="210" t="s">
        <v>20864</v>
      </c>
      <c r="B12660" s="211" t="s">
        <v>20865</v>
      </c>
      <c r="C12660" s="434" t="s">
        <v>20839</v>
      </c>
      <c r="D12660" s="435"/>
      <c r="G12660" s="1780" t="s">
        <v>9</v>
      </c>
    </row>
    <row r="12661" spans="1:7" ht="15.75" thickBot="1" x14ac:dyDescent="0.3">
      <c r="A12661" s="210" t="s">
        <v>20866</v>
      </c>
      <c r="B12661" s="211" t="s">
        <v>20867</v>
      </c>
      <c r="C12661" s="434" t="s">
        <v>20839</v>
      </c>
      <c r="D12661" s="435"/>
      <c r="G12661" s="1732">
        <v>6693.9659999999994</v>
      </c>
    </row>
    <row r="12662" spans="1:7" ht="19.5" thickBot="1" x14ac:dyDescent="0.3">
      <c r="A12662" s="1782"/>
      <c r="B12662" s="1783" t="s">
        <v>1781</v>
      </c>
      <c r="C12662" s="1784"/>
      <c r="D12662" s="1784"/>
      <c r="G12662" s="1785">
        <v>0</v>
      </c>
    </row>
    <row r="12663" spans="1:7" x14ac:dyDescent="0.25">
      <c r="A12663" s="1786" t="s">
        <v>20868</v>
      </c>
      <c r="B12663" s="558" t="s">
        <v>20869</v>
      </c>
      <c r="C12663" s="558"/>
      <c r="D12663" s="558"/>
      <c r="G12663" s="1787">
        <v>391.63696450983514</v>
      </c>
    </row>
    <row r="12664" spans="1:7" x14ac:dyDescent="0.25">
      <c r="A12664" s="207" t="s">
        <v>20870</v>
      </c>
      <c r="B12664" s="559" t="s">
        <v>20871</v>
      </c>
      <c r="C12664" s="559"/>
      <c r="D12664" s="559"/>
      <c r="G12664" s="1788">
        <v>391.63696450983514</v>
      </c>
    </row>
    <row r="12665" spans="1:7" x14ac:dyDescent="0.25">
      <c r="A12665" s="207" t="s">
        <v>20872</v>
      </c>
      <c r="B12665" s="559" t="s">
        <v>20873</v>
      </c>
      <c r="C12665" s="559"/>
      <c r="D12665" s="559"/>
      <c r="G12665" s="1788">
        <v>391.63696450983514</v>
      </c>
    </row>
    <row r="12666" spans="1:7" x14ac:dyDescent="0.25">
      <c r="A12666" s="207" t="s">
        <v>20874</v>
      </c>
      <c r="B12666" s="559" t="s">
        <v>20875</v>
      </c>
      <c r="C12666" s="559"/>
      <c r="D12666" s="559"/>
      <c r="G12666" s="1788">
        <v>391.63696450983514</v>
      </c>
    </row>
    <row r="12667" spans="1:7" x14ac:dyDescent="0.25">
      <c r="A12667" s="207" t="s">
        <v>1835</v>
      </c>
      <c r="B12667" s="559" t="s">
        <v>20876</v>
      </c>
      <c r="C12667" s="559"/>
      <c r="D12667" s="559"/>
      <c r="G12667" s="1788">
        <v>105.63071999999998</v>
      </c>
    </row>
    <row r="12668" spans="1:7" x14ac:dyDescent="0.25">
      <c r="A12668" s="207" t="s">
        <v>1837</v>
      </c>
      <c r="B12668" s="559" t="s">
        <v>20877</v>
      </c>
      <c r="C12668" s="559"/>
      <c r="D12668" s="559"/>
      <c r="G12668" s="1788">
        <v>168.11673135317494</v>
      </c>
    </row>
    <row r="12669" spans="1:7" x14ac:dyDescent="0.25">
      <c r="A12669" s="207" t="s">
        <v>1817</v>
      </c>
      <c r="B12669" s="559" t="s">
        <v>20878</v>
      </c>
      <c r="C12669" s="559"/>
      <c r="D12669" s="559"/>
      <c r="G12669" s="1788">
        <v>475.20471047955169</v>
      </c>
    </row>
    <row r="12670" spans="1:7" x14ac:dyDescent="0.25">
      <c r="A12670" s="207" t="s">
        <v>1820</v>
      </c>
      <c r="B12670" s="559" t="s">
        <v>20879</v>
      </c>
      <c r="C12670" s="559"/>
      <c r="D12670" s="559"/>
      <c r="G12670" s="1788">
        <v>475.20471047955169</v>
      </c>
    </row>
    <row r="12671" spans="1:7" x14ac:dyDescent="0.25">
      <c r="A12671" s="207" t="s">
        <v>1822</v>
      </c>
      <c r="B12671" s="559" t="s">
        <v>20880</v>
      </c>
      <c r="C12671" s="559"/>
      <c r="D12671" s="559"/>
      <c r="G12671" s="1788">
        <v>475.20471047955169</v>
      </c>
    </row>
    <row r="12672" spans="1:7" x14ac:dyDescent="0.25">
      <c r="A12672" s="207" t="s">
        <v>1825</v>
      </c>
      <c r="B12672" s="559" t="s">
        <v>20881</v>
      </c>
      <c r="C12672" s="559"/>
      <c r="D12672" s="559"/>
      <c r="G12672" s="1788">
        <v>475.20471047955169</v>
      </c>
    </row>
    <row r="12673" spans="1:7" x14ac:dyDescent="0.25">
      <c r="A12673" s="207" t="s">
        <v>20882</v>
      </c>
      <c r="B12673" s="559" t="s">
        <v>20883</v>
      </c>
      <c r="C12673" s="559"/>
      <c r="D12673" s="559"/>
      <c r="F12673" s="1848"/>
      <c r="G12673" s="1788">
        <v>521.02160975711956</v>
      </c>
    </row>
    <row r="12674" spans="1:7" ht="15.75" thickBot="1" x14ac:dyDescent="0.3">
      <c r="A12674" s="1789" t="s">
        <v>1861</v>
      </c>
      <c r="B12674" s="560" t="s">
        <v>20884</v>
      </c>
      <c r="C12674" s="560"/>
      <c r="D12674" s="560"/>
      <c r="G12674" s="1790">
        <v>622.6820344214816</v>
      </c>
    </row>
    <row r="12675" spans="1:7" ht="15.75" x14ac:dyDescent="0.25">
      <c r="A12675" s="365" t="s">
        <v>21797</v>
      </c>
      <c r="B12675" s="208" t="s">
        <v>21798</v>
      </c>
      <c r="C12675" s="562">
        <v>0.25</v>
      </c>
      <c r="D12675" s="562"/>
      <c r="E12675" s="563" t="s">
        <v>21799</v>
      </c>
      <c r="F12675" s="563"/>
      <c r="G12675" s="1791">
        <v>1616.1332687857496</v>
      </c>
    </row>
    <row r="12676" spans="1:7" ht="15.75" x14ac:dyDescent="0.25">
      <c r="A12676" s="413" t="s">
        <v>21800</v>
      </c>
      <c r="B12676" s="593" t="s">
        <v>21798</v>
      </c>
      <c r="C12676" s="1792">
        <v>0.375</v>
      </c>
      <c r="D12676" s="1792"/>
      <c r="E12676" s="594" t="s">
        <v>21801</v>
      </c>
      <c r="F12676" s="594"/>
      <c r="G12676" s="1793">
        <v>1886.3423150446872</v>
      </c>
    </row>
    <row r="12677" spans="1:7" ht="15.75" x14ac:dyDescent="0.25">
      <c r="A12677" s="413" t="s">
        <v>21802</v>
      </c>
      <c r="B12677" s="593" t="s">
        <v>21798</v>
      </c>
      <c r="C12677" s="1792">
        <v>0.5</v>
      </c>
      <c r="D12677" s="1792"/>
      <c r="E12677" s="594" t="s">
        <v>21803</v>
      </c>
      <c r="F12677" s="594"/>
      <c r="G12677" s="1793">
        <v>2241.6867938268369</v>
      </c>
    </row>
    <row r="12678" spans="1:7" ht="15.75" x14ac:dyDescent="0.25">
      <c r="A12678" s="413" t="s">
        <v>21804</v>
      </c>
      <c r="B12678" s="593" t="s">
        <v>21798</v>
      </c>
      <c r="C12678" s="1792">
        <v>0.625</v>
      </c>
      <c r="D12678" s="1792"/>
      <c r="E12678" s="594" t="s">
        <v>21805</v>
      </c>
      <c r="F12678" s="594"/>
      <c r="G12678" s="1793">
        <v>2631.7042490470876</v>
      </c>
    </row>
    <row r="12679" spans="1:7" ht="15.75" x14ac:dyDescent="0.25">
      <c r="A12679" s="407" t="s">
        <v>21806</v>
      </c>
      <c r="B12679" s="436" t="s">
        <v>21798</v>
      </c>
      <c r="C12679" s="1794">
        <v>0.75</v>
      </c>
      <c r="D12679" s="1794"/>
      <c r="E12679" s="580" t="s">
        <v>21807</v>
      </c>
      <c r="F12679" s="580"/>
      <c r="G12679" s="1795">
        <v>2960.8503152830872</v>
      </c>
    </row>
    <row r="12680" spans="1:7" ht="16.5" thickBot="1" x14ac:dyDescent="0.3">
      <c r="A12680" s="407" t="s">
        <v>21808</v>
      </c>
      <c r="B12680" s="436" t="s">
        <v>21798</v>
      </c>
      <c r="C12680" s="1794">
        <v>0.875</v>
      </c>
      <c r="D12680" s="1794"/>
      <c r="E12680" s="580" t="s">
        <v>21809</v>
      </c>
      <c r="F12680" s="580"/>
      <c r="G12680" s="1795">
        <v>3568.204226110387</v>
      </c>
    </row>
    <row r="12681" spans="1:7" ht="19.5" thickBot="1" x14ac:dyDescent="0.3">
      <c r="A12681" s="510" t="s">
        <v>21810</v>
      </c>
      <c r="B12681" s="342"/>
      <c r="C12681" s="342"/>
      <c r="D12681" s="342"/>
      <c r="E12681" s="342"/>
      <c r="F12681" s="342"/>
      <c r="G12681" s="1796">
        <v>0</v>
      </c>
    </row>
    <row r="12682" spans="1:7" ht="15.75" x14ac:dyDescent="0.25">
      <c r="A12682" s="1797" t="s">
        <v>21811</v>
      </c>
      <c r="B12682" s="1798" t="s">
        <v>21812</v>
      </c>
      <c r="C12682" s="1799" t="s">
        <v>21813</v>
      </c>
      <c r="D12682" s="1799"/>
      <c r="E12682" s="1800" t="s">
        <v>21814</v>
      </c>
      <c r="F12682" s="1800"/>
      <c r="G12682" s="1801" t="s">
        <v>21</v>
      </c>
    </row>
    <row r="12683" spans="1:7" ht="15.75" x14ac:dyDescent="0.25">
      <c r="A12683" s="1797" t="s">
        <v>21815</v>
      </c>
      <c r="B12683" s="1798" t="s">
        <v>21816</v>
      </c>
      <c r="C12683" s="1799" t="s">
        <v>21813</v>
      </c>
      <c r="D12683" s="1799"/>
      <c r="E12683" s="1800" t="s">
        <v>21817</v>
      </c>
      <c r="F12683" s="1800"/>
      <c r="G12683" s="1801" t="s">
        <v>21</v>
      </c>
    </row>
    <row r="12684" spans="1:7" ht="15.75" x14ac:dyDescent="0.25">
      <c r="A12684" s="1797" t="s">
        <v>21818</v>
      </c>
      <c r="B12684" s="1798" t="s">
        <v>21819</v>
      </c>
      <c r="C12684" s="1799" t="s">
        <v>21813</v>
      </c>
      <c r="D12684" s="1799"/>
      <c r="E12684" s="1800" t="s">
        <v>21814</v>
      </c>
      <c r="F12684" s="1800"/>
      <c r="G12684" s="1801" t="s">
        <v>21</v>
      </c>
    </row>
    <row r="12685" spans="1:7" ht="15.75" x14ac:dyDescent="0.25">
      <c r="A12685" s="1797" t="s">
        <v>21820</v>
      </c>
      <c r="B12685" s="1798" t="s">
        <v>21821</v>
      </c>
      <c r="C12685" s="1799" t="s">
        <v>21813</v>
      </c>
      <c r="D12685" s="1799"/>
      <c r="E12685" s="1800" t="s">
        <v>21814</v>
      </c>
      <c r="F12685" s="1800"/>
      <c r="G12685" s="1801" t="s">
        <v>21</v>
      </c>
    </row>
    <row r="12686" spans="1:7" ht="15.75" x14ac:dyDescent="0.25">
      <c r="A12686" s="1797" t="s">
        <v>21822</v>
      </c>
      <c r="B12686" s="1798" t="s">
        <v>21821</v>
      </c>
      <c r="C12686" s="1799" t="s">
        <v>21813</v>
      </c>
      <c r="D12686" s="1799"/>
      <c r="E12686" s="1800" t="s">
        <v>21823</v>
      </c>
      <c r="F12686" s="1800"/>
      <c r="G12686" s="1801" t="s">
        <v>21</v>
      </c>
    </row>
    <row r="12687" spans="1:7" ht="16.5" thickBot="1" x14ac:dyDescent="0.3">
      <c r="A12687" s="1797" t="s">
        <v>21824</v>
      </c>
      <c r="B12687" s="1798" t="s">
        <v>21825</v>
      </c>
      <c r="C12687" s="1799" t="s">
        <v>21813</v>
      </c>
      <c r="D12687" s="1799"/>
      <c r="E12687" s="1800" t="s">
        <v>21817</v>
      </c>
      <c r="F12687" s="1800"/>
      <c r="G12687" s="1801" t="s">
        <v>21</v>
      </c>
    </row>
    <row r="12688" spans="1:7" ht="19.5" thickBot="1" x14ac:dyDescent="0.3">
      <c r="A12688" s="510" t="s">
        <v>21826</v>
      </c>
      <c r="B12688" s="342"/>
      <c r="C12688" s="342"/>
      <c r="D12688" s="342"/>
      <c r="E12688" s="342"/>
      <c r="F12688" s="342"/>
      <c r="G12688" s="1796">
        <v>0</v>
      </c>
    </row>
    <row r="12689" spans="1:7" ht="15.75" x14ac:dyDescent="0.25">
      <c r="A12689" s="1797" t="s">
        <v>21827</v>
      </c>
      <c r="B12689" s="1478" t="s">
        <v>21828</v>
      </c>
      <c r="C12689" s="1802" t="s">
        <v>21813</v>
      </c>
      <c r="D12689" s="1802"/>
      <c r="E12689" s="1479" t="s">
        <v>9</v>
      </c>
      <c r="F12689" s="1479"/>
      <c r="G12689" s="1801">
        <v>145349.36249999996</v>
      </c>
    </row>
    <row r="12690" spans="1:7" ht="15.75" x14ac:dyDescent="0.25">
      <c r="A12690" s="1797" t="s">
        <v>21829</v>
      </c>
      <c r="B12690" s="1478" t="s">
        <v>21830</v>
      </c>
      <c r="C12690" s="1802" t="s">
        <v>21813</v>
      </c>
      <c r="D12690" s="1802"/>
      <c r="E12690" s="1479" t="s">
        <v>9</v>
      </c>
      <c r="F12690" s="1479"/>
      <c r="G12690" s="1801">
        <v>208113.22874999998</v>
      </c>
    </row>
    <row r="12691" spans="1:7" ht="15.75" x14ac:dyDescent="0.25">
      <c r="A12691" s="1797" t="s">
        <v>21831</v>
      </c>
      <c r="B12691" s="1478" t="s">
        <v>21832</v>
      </c>
      <c r="C12691" s="1802" t="s">
        <v>21813</v>
      </c>
      <c r="D12691" s="1802"/>
      <c r="E12691" s="1479" t="s">
        <v>9</v>
      </c>
      <c r="F12691" s="1479"/>
      <c r="G12691" s="1801">
        <v>168471.95249999996</v>
      </c>
    </row>
    <row r="12692" spans="1:7" ht="15.75" x14ac:dyDescent="0.25">
      <c r="A12692" s="1797" t="s">
        <v>21833</v>
      </c>
      <c r="B12692" s="1478" t="s">
        <v>21812</v>
      </c>
      <c r="C12692" s="1802" t="s">
        <v>21813</v>
      </c>
      <c r="D12692" s="1802"/>
      <c r="E12692" s="1479" t="s">
        <v>9</v>
      </c>
      <c r="F12692" s="1479"/>
      <c r="G12692" s="1801">
        <v>204810.28499999997</v>
      </c>
    </row>
    <row r="12693" spans="1:7" ht="15.75" x14ac:dyDescent="0.25">
      <c r="A12693" s="1797" t="s">
        <v>21834</v>
      </c>
      <c r="B12693" s="1478" t="s">
        <v>21816</v>
      </c>
      <c r="C12693" s="1802" t="s">
        <v>21813</v>
      </c>
      <c r="D12693" s="1802"/>
      <c r="E12693" s="1479" t="s">
        <v>9</v>
      </c>
      <c r="F12693" s="1479"/>
      <c r="G12693" s="1801">
        <v>267572.16749999998</v>
      </c>
    </row>
    <row r="12694" spans="1:7" ht="15.75" x14ac:dyDescent="0.25">
      <c r="A12694" s="1797" t="s">
        <v>21835</v>
      </c>
      <c r="B12694" s="1478" t="s">
        <v>21819</v>
      </c>
      <c r="C12694" s="1802" t="s">
        <v>21813</v>
      </c>
      <c r="D12694" s="1802"/>
      <c r="E12694" s="1479" t="s">
        <v>9</v>
      </c>
      <c r="F12694" s="1479"/>
      <c r="G12694" s="1801">
        <v>254360.39249999996</v>
      </c>
    </row>
    <row r="12695" spans="1:7" ht="15.75" x14ac:dyDescent="0.25">
      <c r="A12695" s="1797" t="s">
        <v>21836</v>
      </c>
      <c r="B12695" s="1478" t="s">
        <v>21837</v>
      </c>
      <c r="C12695" s="1802" t="s">
        <v>21813</v>
      </c>
      <c r="D12695" s="1802"/>
      <c r="E12695" s="1479" t="s">
        <v>9</v>
      </c>
      <c r="F12695" s="1479"/>
      <c r="G12695" s="1801">
        <v>353462.59124999994</v>
      </c>
    </row>
    <row r="12696" spans="1:7" ht="15.75" x14ac:dyDescent="0.25">
      <c r="A12696" s="1797" t="s">
        <v>21838</v>
      </c>
      <c r="B12696" s="1478" t="s">
        <v>21821</v>
      </c>
      <c r="C12696" s="1802" t="s">
        <v>21813</v>
      </c>
      <c r="D12696" s="1802"/>
      <c r="E12696" s="1479" t="s">
        <v>9</v>
      </c>
      <c r="F12696" s="1479"/>
      <c r="G12696" s="1801">
        <v>330336.03374999994</v>
      </c>
    </row>
    <row r="12697" spans="1:7" ht="15.75" x14ac:dyDescent="0.25">
      <c r="A12697" s="1797" t="s">
        <v>21839</v>
      </c>
      <c r="B12697" s="1478" t="s">
        <v>21825</v>
      </c>
      <c r="C12697" s="1802" t="s">
        <v>21813</v>
      </c>
      <c r="D12697" s="1802"/>
      <c r="E12697" s="1479" t="s">
        <v>9</v>
      </c>
      <c r="F12697" s="1479"/>
      <c r="G12697" s="1801">
        <v>475685.39624999993</v>
      </c>
    </row>
    <row r="12698" spans="1:7" ht="16.5" thickBot="1" x14ac:dyDescent="0.3">
      <c r="A12698" s="1797" t="s">
        <v>21840</v>
      </c>
      <c r="B12698" s="1478" t="s">
        <v>21841</v>
      </c>
      <c r="C12698" s="1802" t="s">
        <v>21813</v>
      </c>
      <c r="D12698" s="1802"/>
      <c r="E12698" s="1479" t="s">
        <v>9</v>
      </c>
      <c r="F12698" s="1479"/>
      <c r="G12698" s="1801">
        <v>449420.54624999996</v>
      </c>
    </row>
    <row r="12699" spans="1:7" ht="19.5" thickBot="1" x14ac:dyDescent="0.3">
      <c r="A12699" s="510" t="s">
        <v>21842</v>
      </c>
      <c r="B12699" s="342"/>
      <c r="C12699" s="342"/>
      <c r="D12699" s="342"/>
      <c r="E12699" s="342"/>
      <c r="F12699" s="342"/>
      <c r="G12699" s="1796">
        <v>0</v>
      </c>
    </row>
    <row r="12700" spans="1:7" ht="15.75" x14ac:dyDescent="0.25">
      <c r="A12700" s="359" t="s">
        <v>26</v>
      </c>
      <c r="B12700" s="389" t="s">
        <v>27</v>
      </c>
      <c r="C12700" s="390"/>
      <c r="D12700" s="390"/>
      <c r="E12700" s="390"/>
      <c r="F12700" s="391"/>
      <c r="G12700" s="1803" t="s">
        <v>21</v>
      </c>
    </row>
    <row r="12701" spans="1:7" ht="15.75" x14ac:dyDescent="0.25">
      <c r="A12701" s="359" t="s">
        <v>28</v>
      </c>
      <c r="B12701" s="389" t="s">
        <v>29</v>
      </c>
      <c r="C12701" s="390"/>
      <c r="D12701" s="390"/>
      <c r="E12701" s="390"/>
      <c r="F12701" s="391"/>
      <c r="G12701" s="1803" t="s">
        <v>21</v>
      </c>
    </row>
    <row r="12702" spans="1:7" ht="15.75" x14ac:dyDescent="0.25">
      <c r="A12702" s="359" t="s">
        <v>30</v>
      </c>
      <c r="B12702" s="389" t="s">
        <v>31</v>
      </c>
      <c r="C12702" s="390"/>
      <c r="D12702" s="390"/>
      <c r="E12702" s="390"/>
      <c r="F12702" s="391"/>
      <c r="G12702" s="1803" t="s">
        <v>21</v>
      </c>
    </row>
    <row r="12703" spans="1:7" ht="15.75" x14ac:dyDescent="0.25">
      <c r="A12703" s="359" t="s">
        <v>32</v>
      </c>
      <c r="B12703" s="389" t="s">
        <v>33</v>
      </c>
      <c r="C12703" s="390"/>
      <c r="D12703" s="390"/>
      <c r="E12703" s="390"/>
      <c r="F12703" s="391"/>
      <c r="G12703" s="1803" t="s">
        <v>21</v>
      </c>
    </row>
    <row r="12704" spans="1:7" ht="15.75" x14ac:dyDescent="0.25">
      <c r="A12704" s="359" t="s">
        <v>34</v>
      </c>
      <c r="B12704" s="389" t="s">
        <v>35</v>
      </c>
      <c r="C12704" s="390"/>
      <c r="D12704" s="390"/>
      <c r="E12704" s="390"/>
      <c r="F12704" s="391"/>
      <c r="G12704" s="1803" t="s">
        <v>21</v>
      </c>
    </row>
    <row r="12705" spans="1:7" ht="16.5" thickBot="1" x14ac:dyDescent="0.3">
      <c r="A12705" s="359" t="s">
        <v>36</v>
      </c>
      <c r="B12705" s="389" t="s">
        <v>1392</v>
      </c>
      <c r="C12705" s="390"/>
      <c r="D12705" s="390"/>
      <c r="E12705" s="390"/>
      <c r="F12705" s="391"/>
      <c r="G12705" s="1803" t="s">
        <v>21</v>
      </c>
    </row>
    <row r="12706" spans="1:7" ht="19.5" thickBot="1" x14ac:dyDescent="0.3">
      <c r="A12706" s="510" t="s">
        <v>21843</v>
      </c>
      <c r="B12706" s="342"/>
      <c r="C12706" s="342"/>
      <c r="D12706" s="342"/>
      <c r="E12706" s="342"/>
      <c r="F12706" s="342"/>
      <c r="G12706" s="1796">
        <v>0</v>
      </c>
    </row>
    <row r="12707" spans="1:7" ht="15.75" x14ac:dyDescent="0.25">
      <c r="A12707" s="1804" t="s">
        <v>21844</v>
      </c>
      <c r="B12707" s="591" t="s">
        <v>21845</v>
      </c>
      <c r="C12707" s="592" t="s">
        <v>21846</v>
      </c>
      <c r="D12707" s="592"/>
      <c r="E12707" s="592" t="s">
        <v>21847</v>
      </c>
      <c r="F12707" s="592"/>
      <c r="G12707" s="1805">
        <v>5495.1068122469997</v>
      </c>
    </row>
    <row r="12708" spans="1:7" ht="15.75" x14ac:dyDescent="0.25">
      <c r="A12708" s="1806" t="s">
        <v>21848</v>
      </c>
      <c r="B12708" s="593" t="s">
        <v>21845</v>
      </c>
      <c r="C12708" s="594" t="s">
        <v>21849</v>
      </c>
      <c r="D12708" s="594"/>
      <c r="E12708" s="594" t="s">
        <v>21850</v>
      </c>
      <c r="F12708" s="594"/>
      <c r="G12708" s="1807">
        <v>9903.9693167999976</v>
      </c>
    </row>
    <row r="12709" spans="1:7" ht="15.75" x14ac:dyDescent="0.25">
      <c r="A12709" s="1806" t="s">
        <v>21851</v>
      </c>
      <c r="B12709" s="593" t="s">
        <v>21852</v>
      </c>
      <c r="C12709" s="594" t="s">
        <v>21853</v>
      </c>
      <c r="D12709" s="594"/>
      <c r="E12709" s="594" t="s">
        <v>21854</v>
      </c>
      <c r="F12709" s="594"/>
      <c r="G12709" s="1807">
        <v>2038.9738434916496</v>
      </c>
    </row>
    <row r="12710" spans="1:7" ht="15.75" x14ac:dyDescent="0.25">
      <c r="A12710" s="1806" t="s">
        <v>21855</v>
      </c>
      <c r="B12710" s="593" t="s">
        <v>21852</v>
      </c>
      <c r="C12710" s="594" t="s">
        <v>21846</v>
      </c>
      <c r="D12710" s="594"/>
      <c r="E12710" s="594" t="s">
        <v>21847</v>
      </c>
      <c r="F12710" s="594"/>
      <c r="G12710" s="1807">
        <v>2265.5264927684993</v>
      </c>
    </row>
    <row r="12711" spans="1:7" ht="16.5" thickBot="1" x14ac:dyDescent="0.3">
      <c r="A12711" s="1808" t="s">
        <v>21856</v>
      </c>
      <c r="B12711" s="1809" t="s">
        <v>21852</v>
      </c>
      <c r="C12711" s="1810" t="s">
        <v>21849</v>
      </c>
      <c r="D12711" s="1810"/>
      <c r="E12711" s="1810" t="s">
        <v>21850</v>
      </c>
      <c r="F12711" s="1810"/>
      <c r="G12711" s="1811">
        <v>5761.7431559999995</v>
      </c>
    </row>
    <row r="12712" spans="1:7" ht="19.5" thickBot="1" x14ac:dyDescent="0.3">
      <c r="A12712" s="537" t="s">
        <v>21857</v>
      </c>
      <c r="B12712" s="424"/>
      <c r="C12712" s="424"/>
      <c r="D12712" s="424"/>
      <c r="E12712" s="424"/>
      <c r="F12712" s="424"/>
      <c r="G12712" s="1812">
        <v>0</v>
      </c>
    </row>
    <row r="12713" spans="1:7" ht="15.75" x14ac:dyDescent="0.25">
      <c r="A12713" s="1813" t="s">
        <v>21858</v>
      </c>
      <c r="B12713" s="567" t="s">
        <v>11679</v>
      </c>
      <c r="C12713" s="567"/>
      <c r="D12713" s="567" t="s">
        <v>4659</v>
      </c>
      <c r="E12713" s="567"/>
      <c r="F12713" s="567"/>
      <c r="G12713" s="1814">
        <v>5879.0613374999994</v>
      </c>
    </row>
    <row r="12714" spans="1:7" ht="16.5" thickBot="1" x14ac:dyDescent="0.3">
      <c r="A12714" s="1815" t="s">
        <v>21859</v>
      </c>
      <c r="B12714" s="563" t="s">
        <v>11677</v>
      </c>
      <c r="C12714" s="563"/>
      <c r="D12714" s="563" t="s">
        <v>4659</v>
      </c>
      <c r="E12714" s="563"/>
      <c r="F12714" s="563"/>
      <c r="G12714" s="1816">
        <v>5879.0613374999994</v>
      </c>
    </row>
    <row r="12715" spans="1:7" ht="19.5" thickBot="1" x14ac:dyDescent="0.3">
      <c r="A12715" s="510" t="s">
        <v>21860</v>
      </c>
      <c r="B12715" s="342"/>
      <c r="C12715" s="342"/>
      <c r="D12715" s="342"/>
      <c r="E12715" s="342"/>
      <c r="F12715" s="342"/>
      <c r="G12715" s="1817">
        <v>0</v>
      </c>
    </row>
    <row r="12716" spans="1:7" ht="15.75" x14ac:dyDescent="0.25">
      <c r="A12716" s="359" t="s">
        <v>21861</v>
      </c>
      <c r="B12716" s="385" t="s">
        <v>21862</v>
      </c>
      <c r="C12716" s="386"/>
      <c r="D12716" s="386"/>
      <c r="E12716" s="386"/>
      <c r="F12716" s="387"/>
      <c r="G12716" s="1803" t="s">
        <v>21</v>
      </c>
    </row>
    <row r="12717" spans="1:7" ht="15.75" x14ac:dyDescent="0.25">
      <c r="A12717" s="359" t="s">
        <v>21863</v>
      </c>
      <c r="B12717" s="360" t="s">
        <v>21864</v>
      </c>
      <c r="C12717" s="555" t="s">
        <v>21865</v>
      </c>
      <c r="D12717" s="555"/>
      <c r="E12717" s="555" t="s">
        <v>21866</v>
      </c>
      <c r="F12717" s="555"/>
      <c r="G12717" s="1803" t="s">
        <v>21</v>
      </c>
    </row>
    <row r="12718" spans="1:7" ht="15.75" x14ac:dyDescent="0.25">
      <c r="A12718" s="450" t="s">
        <v>21867</v>
      </c>
      <c r="B12718" s="451" t="s">
        <v>21868</v>
      </c>
      <c r="C12718" s="554" t="s">
        <v>21869</v>
      </c>
      <c r="D12718" s="554"/>
      <c r="E12718" s="554" t="s">
        <v>15288</v>
      </c>
      <c r="F12718" s="554"/>
      <c r="G12718" s="1803" t="s">
        <v>21</v>
      </c>
    </row>
    <row r="12719" spans="1:7" ht="15.75" x14ac:dyDescent="0.25">
      <c r="A12719" s="359" t="s">
        <v>21870</v>
      </c>
      <c r="B12719" s="360" t="s">
        <v>21868</v>
      </c>
      <c r="C12719" s="555" t="s">
        <v>9611</v>
      </c>
      <c r="D12719" s="555"/>
      <c r="E12719" s="555" t="s">
        <v>15288</v>
      </c>
      <c r="F12719" s="555"/>
      <c r="G12719" s="1803" t="s">
        <v>21</v>
      </c>
    </row>
    <row r="12720" spans="1:7" ht="15.75" x14ac:dyDescent="0.25">
      <c r="A12720" s="359" t="s">
        <v>21871</v>
      </c>
      <c r="B12720" s="360" t="s">
        <v>21872</v>
      </c>
      <c r="C12720" s="555" t="s">
        <v>21873</v>
      </c>
      <c r="D12720" s="555"/>
      <c r="E12720" s="555" t="s">
        <v>15288</v>
      </c>
      <c r="F12720" s="555"/>
      <c r="G12720" s="1803" t="s">
        <v>21</v>
      </c>
    </row>
    <row r="12721" spans="1:7" ht="15.75" x14ac:dyDescent="0.25">
      <c r="A12721" s="359" t="s">
        <v>21874</v>
      </c>
      <c r="B12721" s="360" t="s">
        <v>21872</v>
      </c>
      <c r="C12721" s="555" t="s">
        <v>21875</v>
      </c>
      <c r="D12721" s="555"/>
      <c r="E12721" s="555" t="s">
        <v>15288</v>
      </c>
      <c r="F12721" s="555"/>
      <c r="G12721" s="1803" t="s">
        <v>21</v>
      </c>
    </row>
    <row r="12722" spans="1:7" ht="15.75" x14ac:dyDescent="0.25">
      <c r="A12722" s="359" t="s">
        <v>21876</v>
      </c>
      <c r="B12722" s="360" t="s">
        <v>21872</v>
      </c>
      <c r="C12722" s="555" t="s">
        <v>21875</v>
      </c>
      <c r="D12722" s="555"/>
      <c r="E12722" s="555" t="s">
        <v>21866</v>
      </c>
      <c r="F12722" s="555"/>
      <c r="G12722" s="1803" t="s">
        <v>21</v>
      </c>
    </row>
    <row r="12723" spans="1:7" ht="15.75" x14ac:dyDescent="0.25">
      <c r="A12723" s="359" t="s">
        <v>21877</v>
      </c>
      <c r="B12723" s="360" t="s">
        <v>21872</v>
      </c>
      <c r="C12723" s="555" t="s">
        <v>21878</v>
      </c>
      <c r="D12723" s="555"/>
      <c r="E12723" s="555" t="s">
        <v>15288</v>
      </c>
      <c r="F12723" s="555"/>
      <c r="G12723" s="1803" t="s">
        <v>21</v>
      </c>
    </row>
    <row r="12724" spans="1:7" ht="15.75" x14ac:dyDescent="0.25">
      <c r="A12724" s="359" t="s">
        <v>21879</v>
      </c>
      <c r="B12724" s="360" t="s">
        <v>21872</v>
      </c>
      <c r="C12724" s="555" t="s">
        <v>21880</v>
      </c>
      <c r="D12724" s="555"/>
      <c r="E12724" s="555" t="s">
        <v>15288</v>
      </c>
      <c r="F12724" s="555"/>
      <c r="G12724" s="1803" t="s">
        <v>21</v>
      </c>
    </row>
    <row r="12725" spans="1:7" ht="15.75" x14ac:dyDescent="0.25">
      <c r="A12725" s="359" t="s">
        <v>21881</v>
      </c>
      <c r="B12725" s="360" t="s">
        <v>21872</v>
      </c>
      <c r="C12725" s="555" t="s">
        <v>21869</v>
      </c>
      <c r="D12725" s="555"/>
      <c r="E12725" s="555" t="s">
        <v>15288</v>
      </c>
      <c r="F12725" s="555"/>
      <c r="G12725" s="1803" t="s">
        <v>21</v>
      </c>
    </row>
    <row r="12726" spans="1:7" ht="15.75" x14ac:dyDescent="0.25">
      <c r="A12726" s="359" t="s">
        <v>21882</v>
      </c>
      <c r="B12726" s="360" t="s">
        <v>21872</v>
      </c>
      <c r="C12726" s="555" t="s">
        <v>21869</v>
      </c>
      <c r="D12726" s="555"/>
      <c r="E12726" s="555" t="s">
        <v>21866</v>
      </c>
      <c r="F12726" s="555"/>
      <c r="G12726" s="1803" t="s">
        <v>21</v>
      </c>
    </row>
    <row r="12727" spans="1:7" ht="15.75" x14ac:dyDescent="0.25">
      <c r="A12727" s="359" t="s">
        <v>21883</v>
      </c>
      <c r="B12727" s="360" t="s">
        <v>21884</v>
      </c>
      <c r="C12727" s="555" t="s">
        <v>21885</v>
      </c>
      <c r="D12727" s="555"/>
      <c r="E12727" s="555" t="s">
        <v>15288</v>
      </c>
      <c r="F12727" s="555"/>
      <c r="G12727" s="1803" t="s">
        <v>21</v>
      </c>
    </row>
    <row r="12728" spans="1:7" ht="15.75" x14ac:dyDescent="0.25">
      <c r="A12728" s="359" t="s">
        <v>21886</v>
      </c>
      <c r="B12728" s="360" t="s">
        <v>21884</v>
      </c>
      <c r="C12728" s="555" t="s">
        <v>21873</v>
      </c>
      <c r="D12728" s="555"/>
      <c r="E12728" s="555" t="s">
        <v>21866</v>
      </c>
      <c r="F12728" s="555"/>
      <c r="G12728" s="1803" t="s">
        <v>21</v>
      </c>
    </row>
    <row r="12729" spans="1:7" ht="15.75" x14ac:dyDescent="0.25">
      <c r="A12729" s="359" t="s">
        <v>21887</v>
      </c>
      <c r="B12729" s="360" t="s">
        <v>21884</v>
      </c>
      <c r="C12729" s="555" t="s">
        <v>21888</v>
      </c>
      <c r="D12729" s="555"/>
      <c r="E12729" s="555" t="s">
        <v>15288</v>
      </c>
      <c r="F12729" s="555"/>
      <c r="G12729" s="1803" t="s">
        <v>21</v>
      </c>
    </row>
    <row r="12730" spans="1:7" ht="15.75" x14ac:dyDescent="0.25">
      <c r="A12730" s="359" t="s">
        <v>21889</v>
      </c>
      <c r="B12730" s="360" t="s">
        <v>21884</v>
      </c>
      <c r="C12730" s="555" t="s">
        <v>21890</v>
      </c>
      <c r="D12730" s="555"/>
      <c r="E12730" s="555" t="s">
        <v>15288</v>
      </c>
      <c r="F12730" s="555"/>
      <c r="G12730" s="1803" t="s">
        <v>21</v>
      </c>
    </row>
    <row r="12731" spans="1:7" ht="15.75" x14ac:dyDescent="0.25">
      <c r="A12731" s="359" t="s">
        <v>21891</v>
      </c>
      <c r="B12731" s="360" t="s">
        <v>21884</v>
      </c>
      <c r="C12731" s="555" t="s">
        <v>21880</v>
      </c>
      <c r="D12731" s="555"/>
      <c r="E12731" s="555" t="s">
        <v>15288</v>
      </c>
      <c r="F12731" s="555"/>
      <c r="G12731" s="1803" t="s">
        <v>21</v>
      </c>
    </row>
    <row r="12732" spans="1:7" ht="15.75" x14ac:dyDescent="0.25">
      <c r="A12732" s="359" t="s">
        <v>21892</v>
      </c>
      <c r="B12732" s="360" t="s">
        <v>21884</v>
      </c>
      <c r="C12732" s="555" t="s">
        <v>21869</v>
      </c>
      <c r="D12732" s="555"/>
      <c r="E12732" s="555" t="s">
        <v>15288</v>
      </c>
      <c r="F12732" s="555"/>
      <c r="G12732" s="1803" t="s">
        <v>21</v>
      </c>
    </row>
    <row r="12733" spans="1:7" ht="15.75" x14ac:dyDescent="0.25">
      <c r="A12733" s="359" t="s">
        <v>21893</v>
      </c>
      <c r="B12733" s="360" t="s">
        <v>21884</v>
      </c>
      <c r="C12733" s="555" t="s">
        <v>21869</v>
      </c>
      <c r="D12733" s="555"/>
      <c r="E12733" s="555" t="s">
        <v>21866</v>
      </c>
      <c r="F12733" s="555"/>
      <c r="G12733" s="1803" t="s">
        <v>21</v>
      </c>
    </row>
    <row r="12734" spans="1:7" ht="15.75" x14ac:dyDescent="0.25">
      <c r="A12734" s="359" t="s">
        <v>21894</v>
      </c>
      <c r="B12734" s="360" t="s">
        <v>21884</v>
      </c>
      <c r="C12734" s="555" t="s">
        <v>21895</v>
      </c>
      <c r="D12734" s="555"/>
      <c r="E12734" s="555" t="s">
        <v>15288</v>
      </c>
      <c r="F12734" s="555"/>
      <c r="G12734" s="1803" t="s">
        <v>21</v>
      </c>
    </row>
    <row r="12735" spans="1:7" ht="15.75" x14ac:dyDescent="0.25">
      <c r="A12735" s="359" t="s">
        <v>21896</v>
      </c>
      <c r="B12735" s="360" t="s">
        <v>21897</v>
      </c>
      <c r="C12735" s="555" t="s">
        <v>21869</v>
      </c>
      <c r="D12735" s="555"/>
      <c r="E12735" s="555" t="s">
        <v>15288</v>
      </c>
      <c r="F12735" s="555"/>
      <c r="G12735" s="1803" t="s">
        <v>21</v>
      </c>
    </row>
    <row r="12736" spans="1:7" ht="15.75" x14ac:dyDescent="0.25">
      <c r="A12736" s="359" t="s">
        <v>21898</v>
      </c>
      <c r="B12736" s="360" t="s">
        <v>21897</v>
      </c>
      <c r="C12736" s="555" t="s">
        <v>21899</v>
      </c>
      <c r="D12736" s="555"/>
      <c r="E12736" s="555" t="s">
        <v>21866</v>
      </c>
      <c r="F12736" s="555"/>
      <c r="G12736" s="1803" t="s">
        <v>21</v>
      </c>
    </row>
    <row r="12737" spans="1:7" ht="15.75" x14ac:dyDescent="0.25">
      <c r="A12737" s="359" t="s">
        <v>21900</v>
      </c>
      <c r="B12737" s="360" t="s">
        <v>21901</v>
      </c>
      <c r="C12737" s="555" t="s">
        <v>21902</v>
      </c>
      <c r="D12737" s="555"/>
      <c r="E12737" s="555" t="s">
        <v>21866</v>
      </c>
      <c r="F12737" s="555"/>
      <c r="G12737" s="1803" t="s">
        <v>21</v>
      </c>
    </row>
    <row r="12738" spans="1:7" ht="15.75" x14ac:dyDescent="0.25">
      <c r="A12738" s="359" t="s">
        <v>21903</v>
      </c>
      <c r="B12738" s="360" t="s">
        <v>21904</v>
      </c>
      <c r="C12738" s="555" t="s">
        <v>21905</v>
      </c>
      <c r="D12738" s="555"/>
      <c r="E12738" s="555" t="s">
        <v>15288</v>
      </c>
      <c r="F12738" s="555"/>
      <c r="G12738" s="1803" t="s">
        <v>21</v>
      </c>
    </row>
    <row r="12739" spans="1:7" ht="15.75" x14ac:dyDescent="0.25">
      <c r="A12739" s="359" t="s">
        <v>21903</v>
      </c>
      <c r="B12739" s="360" t="s">
        <v>21906</v>
      </c>
      <c r="C12739" s="555" t="s">
        <v>21907</v>
      </c>
      <c r="D12739" s="555"/>
      <c r="E12739" s="555" t="s">
        <v>21866</v>
      </c>
      <c r="F12739" s="555"/>
      <c r="G12739" s="1803" t="s">
        <v>21</v>
      </c>
    </row>
    <row r="12740" spans="1:7" ht="15.75" x14ac:dyDescent="0.25">
      <c r="A12740" s="359" t="s">
        <v>21908</v>
      </c>
      <c r="B12740" s="360" t="s">
        <v>21906</v>
      </c>
      <c r="C12740" s="555" t="s">
        <v>21909</v>
      </c>
      <c r="D12740" s="555"/>
      <c r="E12740" s="555" t="s">
        <v>15288</v>
      </c>
      <c r="F12740" s="555"/>
      <c r="G12740" s="1803" t="s">
        <v>21</v>
      </c>
    </row>
    <row r="12741" spans="1:7" ht="15.75" x14ac:dyDescent="0.25">
      <c r="A12741" s="359" t="s">
        <v>21910</v>
      </c>
      <c r="B12741" s="360" t="s">
        <v>21906</v>
      </c>
      <c r="C12741" s="555" t="s">
        <v>21911</v>
      </c>
      <c r="D12741" s="555"/>
      <c r="E12741" s="555" t="s">
        <v>21866</v>
      </c>
      <c r="F12741" s="555"/>
      <c r="G12741" s="1803" t="s">
        <v>21</v>
      </c>
    </row>
    <row r="12742" spans="1:7" ht="15.75" x14ac:dyDescent="0.25">
      <c r="A12742" s="359" t="s">
        <v>21912</v>
      </c>
      <c r="B12742" s="360" t="s">
        <v>21906</v>
      </c>
      <c r="C12742" s="555" t="s">
        <v>21911</v>
      </c>
      <c r="D12742" s="555"/>
      <c r="E12742" s="555" t="s">
        <v>15288</v>
      </c>
      <c r="F12742" s="555"/>
      <c r="G12742" s="1803" t="s">
        <v>21</v>
      </c>
    </row>
    <row r="12743" spans="1:7" ht="15.75" x14ac:dyDescent="0.25">
      <c r="A12743" s="359" t="s">
        <v>21913</v>
      </c>
      <c r="B12743" s="360" t="s">
        <v>21906</v>
      </c>
      <c r="C12743" s="555" t="s">
        <v>21895</v>
      </c>
      <c r="D12743" s="555"/>
      <c r="E12743" s="555" t="s">
        <v>21866</v>
      </c>
      <c r="F12743" s="555"/>
      <c r="G12743" s="1803" t="s">
        <v>21</v>
      </c>
    </row>
    <row r="12744" spans="1:7" ht="15.75" x14ac:dyDescent="0.25">
      <c r="A12744" s="359" t="s">
        <v>21914</v>
      </c>
      <c r="B12744" s="360" t="s">
        <v>21915</v>
      </c>
      <c r="C12744" s="555" t="s">
        <v>21869</v>
      </c>
      <c r="D12744" s="555"/>
      <c r="E12744" s="555" t="s">
        <v>15288</v>
      </c>
      <c r="F12744" s="555"/>
      <c r="G12744" s="1803" t="s">
        <v>21</v>
      </c>
    </row>
    <row r="12745" spans="1:7" ht="15.75" x14ac:dyDescent="0.25">
      <c r="A12745" s="359" t="s">
        <v>21916</v>
      </c>
      <c r="B12745" s="360" t="s">
        <v>21917</v>
      </c>
      <c r="C12745" s="555" t="s">
        <v>21918</v>
      </c>
      <c r="D12745" s="555"/>
      <c r="E12745" s="555" t="s">
        <v>15288</v>
      </c>
      <c r="F12745" s="555"/>
      <c r="G12745" s="1803" t="s">
        <v>21</v>
      </c>
    </row>
    <row r="12746" spans="1:7" ht="15.75" x14ac:dyDescent="0.25">
      <c r="A12746" s="359" t="s">
        <v>21919</v>
      </c>
      <c r="B12746" s="360" t="s">
        <v>21917</v>
      </c>
      <c r="C12746" s="555" t="s">
        <v>21918</v>
      </c>
      <c r="D12746" s="555"/>
      <c r="E12746" s="555" t="s">
        <v>21866</v>
      </c>
      <c r="F12746" s="555"/>
      <c r="G12746" s="1803" t="s">
        <v>21</v>
      </c>
    </row>
    <row r="12747" spans="1:7" ht="15.75" x14ac:dyDescent="0.25">
      <c r="A12747" s="359" t="s">
        <v>21920</v>
      </c>
      <c r="B12747" s="360" t="s">
        <v>21921</v>
      </c>
      <c r="C12747" s="555" t="s">
        <v>21922</v>
      </c>
      <c r="D12747" s="555"/>
      <c r="E12747" s="555" t="s">
        <v>15288</v>
      </c>
      <c r="F12747" s="555"/>
      <c r="G12747" s="1803" t="s">
        <v>21</v>
      </c>
    </row>
    <row r="12748" spans="1:7" ht="15.75" x14ac:dyDescent="0.25">
      <c r="A12748" s="359" t="s">
        <v>21923</v>
      </c>
      <c r="B12748" s="360" t="s">
        <v>21921</v>
      </c>
      <c r="C12748" s="555" t="s">
        <v>21922</v>
      </c>
      <c r="D12748" s="555"/>
      <c r="E12748" s="555" t="s">
        <v>21866</v>
      </c>
      <c r="F12748" s="555"/>
      <c r="G12748" s="1803" t="s">
        <v>21</v>
      </c>
    </row>
    <row r="12749" spans="1:7" ht="15.75" x14ac:dyDescent="0.25">
      <c r="A12749" s="359" t="s">
        <v>21924</v>
      </c>
      <c r="B12749" s="360" t="s">
        <v>21921</v>
      </c>
      <c r="C12749" s="555" t="s">
        <v>21925</v>
      </c>
      <c r="D12749" s="555"/>
      <c r="E12749" s="555" t="s">
        <v>15288</v>
      </c>
      <c r="F12749" s="555"/>
      <c r="G12749" s="1803" t="s">
        <v>21</v>
      </c>
    </row>
    <row r="12750" spans="1:7" ht="15.75" x14ac:dyDescent="0.25">
      <c r="A12750" s="359" t="s">
        <v>21926</v>
      </c>
      <c r="B12750" s="360" t="s">
        <v>21921</v>
      </c>
      <c r="C12750" s="555" t="s">
        <v>21927</v>
      </c>
      <c r="D12750" s="555"/>
      <c r="E12750" s="555" t="s">
        <v>15288</v>
      </c>
      <c r="F12750" s="555"/>
      <c r="G12750" s="1803" t="s">
        <v>21</v>
      </c>
    </row>
    <row r="12751" spans="1:7" ht="15.75" x14ac:dyDescent="0.25">
      <c r="A12751" s="359" t="s">
        <v>21928</v>
      </c>
      <c r="B12751" s="360" t="s">
        <v>21921</v>
      </c>
      <c r="C12751" s="555" t="s">
        <v>21929</v>
      </c>
      <c r="D12751" s="555"/>
      <c r="E12751" s="555" t="s">
        <v>15288</v>
      </c>
      <c r="F12751" s="555"/>
      <c r="G12751" s="1803" t="s">
        <v>21</v>
      </c>
    </row>
    <row r="12752" spans="1:7" ht="15.75" x14ac:dyDescent="0.25">
      <c r="A12752" s="359" t="s">
        <v>21930</v>
      </c>
      <c r="B12752" s="360" t="s">
        <v>21921</v>
      </c>
      <c r="C12752" s="555" t="s">
        <v>21929</v>
      </c>
      <c r="D12752" s="555"/>
      <c r="E12752" s="555" t="s">
        <v>21866</v>
      </c>
      <c r="F12752" s="555"/>
      <c r="G12752" s="1803" t="s">
        <v>21</v>
      </c>
    </row>
    <row r="12753" spans="1:7" ht="15.75" x14ac:dyDescent="0.25">
      <c r="A12753" s="359" t="s">
        <v>21931</v>
      </c>
      <c r="B12753" s="360" t="s">
        <v>21921</v>
      </c>
      <c r="C12753" s="555" t="s">
        <v>21932</v>
      </c>
      <c r="D12753" s="555"/>
      <c r="E12753" s="555" t="s">
        <v>15288</v>
      </c>
      <c r="F12753" s="555"/>
      <c r="G12753" s="1803" t="s">
        <v>21</v>
      </c>
    </row>
    <row r="12754" spans="1:7" ht="15.75" x14ac:dyDescent="0.25">
      <c r="A12754" s="359" t="s">
        <v>21933</v>
      </c>
      <c r="B12754" s="360" t="s">
        <v>21921</v>
      </c>
      <c r="C12754" s="555" t="s">
        <v>21932</v>
      </c>
      <c r="D12754" s="555"/>
      <c r="E12754" s="555" t="s">
        <v>21866</v>
      </c>
      <c r="F12754" s="555"/>
      <c r="G12754" s="1803" t="s">
        <v>21</v>
      </c>
    </row>
    <row r="12755" spans="1:7" ht="15.75" x14ac:dyDescent="0.25">
      <c r="A12755" s="359" t="s">
        <v>21934</v>
      </c>
      <c r="B12755" s="360" t="s">
        <v>21921</v>
      </c>
      <c r="C12755" s="555" t="s">
        <v>21895</v>
      </c>
      <c r="D12755" s="555"/>
      <c r="E12755" s="555" t="s">
        <v>21866</v>
      </c>
      <c r="F12755" s="555"/>
      <c r="G12755" s="1803" t="s">
        <v>21</v>
      </c>
    </row>
    <row r="12756" spans="1:7" ht="15.75" x14ac:dyDescent="0.25">
      <c r="A12756" s="359" t="s">
        <v>21935</v>
      </c>
      <c r="B12756" s="360" t="s">
        <v>21936</v>
      </c>
      <c r="C12756" s="555" t="s">
        <v>21888</v>
      </c>
      <c r="D12756" s="555"/>
      <c r="E12756" s="555" t="s">
        <v>15288</v>
      </c>
      <c r="F12756" s="555"/>
      <c r="G12756" s="1803" t="s">
        <v>21</v>
      </c>
    </row>
    <row r="12757" spans="1:7" ht="15.75" x14ac:dyDescent="0.25">
      <c r="A12757" s="359" t="s">
        <v>21937</v>
      </c>
      <c r="B12757" s="360" t="s">
        <v>21936</v>
      </c>
      <c r="C12757" s="555" t="s">
        <v>21927</v>
      </c>
      <c r="D12757" s="555"/>
      <c r="E12757" s="555" t="s">
        <v>15288</v>
      </c>
      <c r="F12757" s="555"/>
      <c r="G12757" s="1803" t="s">
        <v>21</v>
      </c>
    </row>
    <row r="12758" spans="1:7" ht="15.75" x14ac:dyDescent="0.25">
      <c r="A12758" s="359" t="s">
        <v>21938</v>
      </c>
      <c r="B12758" s="360" t="s">
        <v>21939</v>
      </c>
      <c r="C12758" s="555" t="s">
        <v>21918</v>
      </c>
      <c r="D12758" s="555"/>
      <c r="E12758" s="555" t="s">
        <v>15288</v>
      </c>
      <c r="F12758" s="555"/>
      <c r="G12758" s="1803" t="s">
        <v>21</v>
      </c>
    </row>
    <row r="12759" spans="1:7" ht="15.75" x14ac:dyDescent="0.25">
      <c r="A12759" s="359" t="s">
        <v>21940</v>
      </c>
      <c r="B12759" s="360" t="s">
        <v>21939</v>
      </c>
      <c r="C12759" s="555" t="s">
        <v>21918</v>
      </c>
      <c r="D12759" s="555"/>
      <c r="E12759" s="555" t="s">
        <v>21866</v>
      </c>
      <c r="F12759" s="555"/>
      <c r="G12759" s="1803" t="s">
        <v>21</v>
      </c>
    </row>
    <row r="12760" spans="1:7" ht="15.75" x14ac:dyDescent="0.25">
      <c r="A12760" s="359" t="s">
        <v>21941</v>
      </c>
      <c r="B12760" s="360" t="s">
        <v>21939</v>
      </c>
      <c r="C12760" s="555" t="s">
        <v>21942</v>
      </c>
      <c r="D12760" s="555"/>
      <c r="E12760" s="555" t="s">
        <v>15288</v>
      </c>
      <c r="F12760" s="555"/>
      <c r="G12760" s="1803" t="s">
        <v>21</v>
      </c>
    </row>
    <row r="12761" spans="1:7" ht="15.75" x14ac:dyDescent="0.25">
      <c r="A12761" s="359"/>
      <c r="B12761" s="360" t="s">
        <v>21943</v>
      </c>
      <c r="C12761" s="555" t="s">
        <v>21918</v>
      </c>
      <c r="D12761" s="555"/>
      <c r="E12761" s="555" t="s">
        <v>15288</v>
      </c>
      <c r="F12761" s="555"/>
      <c r="G12761" s="1803" t="s">
        <v>21</v>
      </c>
    </row>
    <row r="12762" spans="1:7" ht="15.75" x14ac:dyDescent="0.25">
      <c r="A12762" s="359" t="s">
        <v>21944</v>
      </c>
      <c r="B12762" s="360" t="s">
        <v>21943</v>
      </c>
      <c r="C12762" s="555" t="s">
        <v>21942</v>
      </c>
      <c r="D12762" s="555"/>
      <c r="E12762" s="555" t="s">
        <v>15288</v>
      </c>
      <c r="F12762" s="555"/>
      <c r="G12762" s="1803" t="s">
        <v>21</v>
      </c>
    </row>
    <row r="12763" spans="1:7" ht="15.75" x14ac:dyDescent="0.25">
      <c r="A12763" s="359" t="s">
        <v>21945</v>
      </c>
      <c r="B12763" s="360" t="s">
        <v>21946</v>
      </c>
      <c r="C12763" s="555" t="s">
        <v>21942</v>
      </c>
      <c r="D12763" s="555"/>
      <c r="E12763" s="555" t="s">
        <v>15288</v>
      </c>
      <c r="F12763" s="555"/>
      <c r="G12763" s="1803" t="s">
        <v>21</v>
      </c>
    </row>
    <row r="12764" spans="1:7" ht="15.75" x14ac:dyDescent="0.25">
      <c r="A12764" s="359" t="s">
        <v>21947</v>
      </c>
      <c r="B12764" s="360" t="s">
        <v>21948</v>
      </c>
      <c r="C12764" s="555" t="s">
        <v>21873</v>
      </c>
      <c r="D12764" s="555"/>
      <c r="E12764" s="555" t="s">
        <v>21866</v>
      </c>
      <c r="F12764" s="555"/>
      <c r="G12764" s="1803" t="s">
        <v>21</v>
      </c>
    </row>
    <row r="12765" spans="1:7" ht="15.75" x14ac:dyDescent="0.25">
      <c r="A12765" s="359" t="s">
        <v>21949</v>
      </c>
      <c r="B12765" s="360" t="s">
        <v>21948</v>
      </c>
      <c r="C12765" s="555" t="s">
        <v>21902</v>
      </c>
      <c r="D12765" s="555"/>
      <c r="E12765" s="555" t="s">
        <v>21866</v>
      </c>
      <c r="F12765" s="555"/>
      <c r="G12765" s="1803" t="s">
        <v>21</v>
      </c>
    </row>
    <row r="12766" spans="1:7" ht="15.75" x14ac:dyDescent="0.25">
      <c r="A12766" s="359" t="s">
        <v>21950</v>
      </c>
      <c r="B12766" s="360" t="s">
        <v>21951</v>
      </c>
      <c r="C12766" s="555" t="s">
        <v>21952</v>
      </c>
      <c r="D12766" s="555"/>
      <c r="E12766" s="555" t="s">
        <v>21866</v>
      </c>
      <c r="F12766" s="555"/>
      <c r="G12766" s="1803" t="s">
        <v>21</v>
      </c>
    </row>
    <row r="12767" spans="1:7" ht="15.75" x14ac:dyDescent="0.25">
      <c r="A12767" s="359" t="s">
        <v>21953</v>
      </c>
      <c r="B12767" s="360" t="s">
        <v>21954</v>
      </c>
      <c r="C12767" s="555" t="s">
        <v>21869</v>
      </c>
      <c r="D12767" s="555"/>
      <c r="E12767" s="555" t="s">
        <v>15288</v>
      </c>
      <c r="F12767" s="555"/>
      <c r="G12767" s="1803" t="s">
        <v>21</v>
      </c>
    </row>
    <row r="12768" spans="1:7" ht="15.75" x14ac:dyDescent="0.25">
      <c r="A12768" s="359" t="s">
        <v>21955</v>
      </c>
      <c r="B12768" s="360" t="s">
        <v>21954</v>
      </c>
      <c r="C12768" s="555" t="s">
        <v>21869</v>
      </c>
      <c r="D12768" s="555"/>
      <c r="E12768" s="555" t="s">
        <v>21866</v>
      </c>
      <c r="F12768" s="555"/>
      <c r="G12768" s="1803" t="s">
        <v>21</v>
      </c>
    </row>
    <row r="12769" spans="1:7" ht="15.75" x14ac:dyDescent="0.25">
      <c r="A12769" s="359" t="s">
        <v>21956</v>
      </c>
      <c r="B12769" s="360" t="s">
        <v>21957</v>
      </c>
      <c r="C12769" s="555" t="s">
        <v>21865</v>
      </c>
      <c r="D12769" s="555"/>
      <c r="E12769" s="555" t="s">
        <v>15288</v>
      </c>
      <c r="F12769" s="555"/>
      <c r="G12769" s="1803" t="s">
        <v>21</v>
      </c>
    </row>
    <row r="12770" spans="1:7" ht="15.75" x14ac:dyDescent="0.25">
      <c r="A12770" s="359" t="s">
        <v>21958</v>
      </c>
      <c r="B12770" s="360" t="s">
        <v>21959</v>
      </c>
      <c r="C12770" s="555" t="s">
        <v>21878</v>
      </c>
      <c r="D12770" s="555"/>
      <c r="E12770" s="555" t="s">
        <v>15288</v>
      </c>
      <c r="F12770" s="555"/>
      <c r="G12770" s="1803" t="s">
        <v>21</v>
      </c>
    </row>
    <row r="12771" spans="1:7" ht="15.75" x14ac:dyDescent="0.25">
      <c r="A12771" s="359" t="s">
        <v>21960</v>
      </c>
      <c r="B12771" s="360" t="s">
        <v>21959</v>
      </c>
      <c r="C12771" s="555" t="s">
        <v>21869</v>
      </c>
      <c r="D12771" s="555"/>
      <c r="E12771" s="555" t="s">
        <v>15288</v>
      </c>
      <c r="F12771" s="555"/>
      <c r="G12771" s="1803" t="s">
        <v>21</v>
      </c>
    </row>
    <row r="12772" spans="1:7" ht="15.75" x14ac:dyDescent="0.25">
      <c r="A12772" s="359" t="s">
        <v>21961</v>
      </c>
      <c r="B12772" s="360" t="s">
        <v>21959</v>
      </c>
      <c r="C12772" s="555" t="s">
        <v>21869</v>
      </c>
      <c r="D12772" s="555"/>
      <c r="E12772" s="555" t="s">
        <v>21866</v>
      </c>
      <c r="F12772" s="555"/>
      <c r="G12772" s="1803" t="s">
        <v>21</v>
      </c>
    </row>
    <row r="12773" spans="1:7" ht="15.75" x14ac:dyDescent="0.25">
      <c r="A12773" s="359" t="s">
        <v>21962</v>
      </c>
      <c r="B12773" s="360" t="s">
        <v>21963</v>
      </c>
      <c r="C12773" s="555" t="s">
        <v>21875</v>
      </c>
      <c r="D12773" s="555"/>
      <c r="E12773" s="555" t="s">
        <v>15288</v>
      </c>
      <c r="F12773" s="555"/>
      <c r="G12773" s="1803" t="s">
        <v>21</v>
      </c>
    </row>
    <row r="12774" spans="1:7" ht="16.5" thickBot="1" x14ac:dyDescent="0.3">
      <c r="A12774" s="359" t="s">
        <v>21964</v>
      </c>
      <c r="B12774" s="360" t="s">
        <v>21963</v>
      </c>
      <c r="C12774" s="555" t="s">
        <v>21869</v>
      </c>
      <c r="D12774" s="555"/>
      <c r="E12774" s="555" t="s">
        <v>15288</v>
      </c>
      <c r="F12774" s="555"/>
      <c r="G12774" s="1803" t="s">
        <v>21</v>
      </c>
    </row>
    <row r="12775" spans="1:7" ht="19.5" thickBot="1" x14ac:dyDescent="0.3">
      <c r="A12775" s="510" t="s">
        <v>21965</v>
      </c>
      <c r="B12775" s="342"/>
      <c r="C12775" s="342"/>
      <c r="D12775" s="342"/>
      <c r="E12775" s="342"/>
      <c r="F12775" s="342"/>
      <c r="G12775" s="1817">
        <v>0</v>
      </c>
    </row>
    <row r="12776" spans="1:7" ht="15.75" x14ac:dyDescent="0.25">
      <c r="A12776" s="495" t="s">
        <v>21966</v>
      </c>
      <c r="B12776" s="1818" t="s">
        <v>21967</v>
      </c>
      <c r="C12776" s="1818" t="s">
        <v>21968</v>
      </c>
      <c r="D12776" s="567" t="s">
        <v>21969</v>
      </c>
      <c r="E12776" s="567"/>
      <c r="F12776" s="567"/>
      <c r="G12776" s="1819">
        <v>51180.749999999985</v>
      </c>
    </row>
    <row r="12777" spans="1:7" ht="16.5" thickBot="1" x14ac:dyDescent="0.3">
      <c r="A12777" s="505" t="s">
        <v>21970</v>
      </c>
      <c r="B12777" s="1820" t="s">
        <v>21967</v>
      </c>
      <c r="C12777" s="1820" t="s">
        <v>21971</v>
      </c>
      <c r="D12777" s="1821" t="s">
        <v>21969</v>
      </c>
      <c r="E12777" s="1821"/>
      <c r="F12777" s="1821"/>
      <c r="G12777" s="1822">
        <v>64967.812499999993</v>
      </c>
    </row>
    <row r="12778" spans="1:7" ht="19.5" thickBot="1" x14ac:dyDescent="0.3">
      <c r="A12778" s="510" t="s">
        <v>21972</v>
      </c>
      <c r="B12778" s="342"/>
      <c r="C12778" s="342"/>
      <c r="D12778" s="342"/>
      <c r="E12778" s="342"/>
      <c r="F12778" s="342"/>
      <c r="G12778" s="1817">
        <v>0</v>
      </c>
    </row>
    <row r="12779" spans="1:7" ht="15.75" x14ac:dyDescent="0.25">
      <c r="A12779" s="1806" t="s">
        <v>21973</v>
      </c>
      <c r="B12779" s="593" t="s">
        <v>21974</v>
      </c>
      <c r="C12779" s="1823" t="s">
        <v>21975</v>
      </c>
      <c r="D12779" s="1824"/>
      <c r="E12779" s="1824"/>
      <c r="F12779" s="1825"/>
      <c r="G12779" s="1807">
        <v>17256.563498108997</v>
      </c>
    </row>
    <row r="12780" spans="1:7" ht="15.75" x14ac:dyDescent="0.25">
      <c r="A12780" s="1806" t="s">
        <v>21976</v>
      </c>
      <c r="B12780" s="593" t="s">
        <v>11117</v>
      </c>
      <c r="C12780" s="1826" t="s">
        <v>21977</v>
      </c>
      <c r="D12780" s="1827"/>
      <c r="E12780" s="1827"/>
      <c r="F12780" s="1828"/>
      <c r="G12780" s="1807" t="s">
        <v>9</v>
      </c>
    </row>
    <row r="12781" spans="1:7" ht="15.75" x14ac:dyDescent="0.25">
      <c r="A12781" s="1806" t="s">
        <v>21978</v>
      </c>
      <c r="B12781" s="593" t="s">
        <v>11117</v>
      </c>
      <c r="C12781" s="1826" t="s">
        <v>21979</v>
      </c>
      <c r="D12781" s="1827"/>
      <c r="E12781" s="1827"/>
      <c r="F12781" s="1828"/>
      <c r="G12781" s="1807">
        <v>311027.86584231374</v>
      </c>
    </row>
    <row r="12782" spans="1:7" ht="15.75" x14ac:dyDescent="0.25">
      <c r="A12782" s="1806" t="s">
        <v>21980</v>
      </c>
      <c r="B12782" s="593" t="s">
        <v>21981</v>
      </c>
      <c r="C12782" s="1826" t="s">
        <v>21982</v>
      </c>
      <c r="D12782" s="1827"/>
      <c r="E12782" s="1827"/>
      <c r="F12782" s="1828"/>
      <c r="G12782" s="1807">
        <v>102888.64465562474</v>
      </c>
    </row>
    <row r="12783" spans="1:7" ht="16.5" thickBot="1" x14ac:dyDescent="0.3">
      <c r="A12783" s="1806" t="s">
        <v>21983</v>
      </c>
      <c r="B12783" s="593" t="s">
        <v>21981</v>
      </c>
      <c r="C12783" s="1826" t="s">
        <v>21984</v>
      </c>
      <c r="D12783" s="1827"/>
      <c r="E12783" s="1827"/>
      <c r="F12783" s="1828"/>
      <c r="G12783" s="1811">
        <v>87752.99957627774</v>
      </c>
    </row>
    <row r="12784" spans="1:7" ht="19.5" thickBot="1" x14ac:dyDescent="0.3">
      <c r="A12784" s="510" t="s">
        <v>21985</v>
      </c>
      <c r="B12784" s="342"/>
      <c r="C12784" s="342"/>
      <c r="D12784" s="342"/>
      <c r="E12784" s="342"/>
      <c r="F12784" s="342"/>
      <c r="G12784" s="1817">
        <v>0</v>
      </c>
    </row>
    <row r="12785" spans="1:7" ht="15.75" x14ac:dyDescent="0.25">
      <c r="A12785" s="359" t="s">
        <v>21986</v>
      </c>
      <c r="B12785" s="360" t="s">
        <v>21987</v>
      </c>
      <c r="C12785" s="360" t="s">
        <v>21988</v>
      </c>
      <c r="D12785" s="555" t="s">
        <v>9</v>
      </c>
      <c r="E12785" s="555"/>
      <c r="F12785" s="360" t="s">
        <v>21989</v>
      </c>
      <c r="G12785" s="1829" t="s">
        <v>3135</v>
      </c>
    </row>
    <row r="12786" spans="1:7" ht="15.75" x14ac:dyDescent="0.25">
      <c r="A12786" s="359" t="s">
        <v>21990</v>
      </c>
      <c r="B12786" s="360" t="s">
        <v>21987</v>
      </c>
      <c r="C12786" s="360" t="s">
        <v>21988</v>
      </c>
      <c r="D12786" s="555" t="s">
        <v>9</v>
      </c>
      <c r="E12786" s="555"/>
      <c r="F12786" s="360" t="s">
        <v>21991</v>
      </c>
      <c r="G12786" s="1829" t="s">
        <v>3135</v>
      </c>
    </row>
    <row r="12787" spans="1:7" ht="15.75" x14ac:dyDescent="0.25">
      <c r="A12787" s="365" t="s">
        <v>21992</v>
      </c>
      <c r="B12787" s="208" t="s">
        <v>21987</v>
      </c>
      <c r="C12787" s="208" t="s">
        <v>21993</v>
      </c>
      <c r="D12787" s="563" t="s">
        <v>21994</v>
      </c>
      <c r="E12787" s="563"/>
      <c r="F12787" s="208" t="s">
        <v>1100</v>
      </c>
      <c r="G12787" s="1791">
        <v>10700.545874999998</v>
      </c>
    </row>
    <row r="12788" spans="1:7" ht="15.75" x14ac:dyDescent="0.25">
      <c r="A12788" s="365" t="s">
        <v>21995</v>
      </c>
      <c r="B12788" s="208" t="s">
        <v>21987</v>
      </c>
      <c r="C12788" s="208" t="s">
        <v>21993</v>
      </c>
      <c r="D12788" s="563" t="s">
        <v>21994</v>
      </c>
      <c r="E12788" s="563"/>
      <c r="F12788" s="208" t="s">
        <v>21989</v>
      </c>
      <c r="G12788" s="1791">
        <v>11263.732499999998</v>
      </c>
    </row>
    <row r="12789" spans="1:7" ht="15.75" x14ac:dyDescent="0.25">
      <c r="A12789" s="365" t="s">
        <v>21996</v>
      </c>
      <c r="B12789" s="208" t="s">
        <v>21987</v>
      </c>
      <c r="C12789" s="208" t="s">
        <v>21993</v>
      </c>
      <c r="D12789" s="563" t="s">
        <v>21994</v>
      </c>
      <c r="E12789" s="563"/>
      <c r="F12789" s="208" t="s">
        <v>21997</v>
      </c>
      <c r="G12789" s="1791">
        <v>13552.979999999998</v>
      </c>
    </row>
    <row r="12790" spans="1:7" ht="15.75" x14ac:dyDescent="0.25">
      <c r="A12790" s="359" t="s">
        <v>21998</v>
      </c>
      <c r="B12790" s="360" t="s">
        <v>21987</v>
      </c>
      <c r="C12790" s="360" t="s">
        <v>21993</v>
      </c>
      <c r="D12790" s="555" t="s">
        <v>21999</v>
      </c>
      <c r="E12790" s="555"/>
      <c r="F12790" s="360" t="s">
        <v>1100</v>
      </c>
      <c r="G12790" s="1829" t="s">
        <v>3135</v>
      </c>
    </row>
    <row r="12791" spans="1:7" ht="15.75" x14ac:dyDescent="0.25">
      <c r="A12791" s="413" t="s">
        <v>22000</v>
      </c>
      <c r="B12791" s="593" t="s">
        <v>21987</v>
      </c>
      <c r="C12791" s="593" t="s">
        <v>21993</v>
      </c>
      <c r="D12791" s="594" t="s">
        <v>21999</v>
      </c>
      <c r="E12791" s="594"/>
      <c r="F12791" s="593" t="s">
        <v>21989</v>
      </c>
      <c r="G12791" s="1793">
        <v>15994.976249999998</v>
      </c>
    </row>
    <row r="12792" spans="1:7" ht="15.75" x14ac:dyDescent="0.25">
      <c r="A12792" s="365" t="s">
        <v>22001</v>
      </c>
      <c r="B12792" s="208" t="s">
        <v>21987</v>
      </c>
      <c r="C12792" s="208" t="s">
        <v>21993</v>
      </c>
      <c r="D12792" s="563" t="s">
        <v>21999</v>
      </c>
      <c r="E12792" s="563"/>
      <c r="F12792" s="208" t="s">
        <v>21997</v>
      </c>
      <c r="G12792" s="1791">
        <v>20533.796249999996</v>
      </c>
    </row>
    <row r="12793" spans="1:7" ht="15.75" x14ac:dyDescent="0.25">
      <c r="A12793" s="359" t="s">
        <v>22002</v>
      </c>
      <c r="B12793" s="360" t="s">
        <v>21987</v>
      </c>
      <c r="C12793" s="360" t="s">
        <v>22003</v>
      </c>
      <c r="D12793" s="555" t="s">
        <v>900</v>
      </c>
      <c r="E12793" s="555"/>
      <c r="F12793" s="360" t="s">
        <v>1100</v>
      </c>
      <c r="G12793" s="1829" t="s">
        <v>3135</v>
      </c>
    </row>
    <row r="12794" spans="1:7" ht="15.75" x14ac:dyDescent="0.25">
      <c r="A12794" s="359" t="s">
        <v>22004</v>
      </c>
      <c r="B12794" s="360" t="s">
        <v>21987</v>
      </c>
      <c r="C12794" s="360" t="s">
        <v>22003</v>
      </c>
      <c r="D12794" s="555" t="s">
        <v>900</v>
      </c>
      <c r="E12794" s="555"/>
      <c r="F12794" s="360" t="s">
        <v>21989</v>
      </c>
      <c r="G12794" s="1829" t="s">
        <v>3135</v>
      </c>
    </row>
    <row r="12795" spans="1:7" ht="15.75" x14ac:dyDescent="0.25">
      <c r="A12795" s="359" t="s">
        <v>22005</v>
      </c>
      <c r="B12795" s="360" t="s">
        <v>21987</v>
      </c>
      <c r="C12795" s="360" t="s">
        <v>22003</v>
      </c>
      <c r="D12795" s="555" t="s">
        <v>900</v>
      </c>
      <c r="E12795" s="555"/>
      <c r="F12795" s="360" t="s">
        <v>22006</v>
      </c>
      <c r="G12795" s="1829" t="s">
        <v>3135</v>
      </c>
    </row>
    <row r="12796" spans="1:7" ht="15.75" x14ac:dyDescent="0.25">
      <c r="A12796" s="365" t="s">
        <v>22007</v>
      </c>
      <c r="B12796" s="208" t="s">
        <v>21987</v>
      </c>
      <c r="C12796" s="208" t="s">
        <v>22003</v>
      </c>
      <c r="D12796" s="563" t="s">
        <v>900</v>
      </c>
      <c r="E12796" s="563"/>
      <c r="F12796" s="208" t="s">
        <v>22008</v>
      </c>
      <c r="G12796" s="1791">
        <v>25969.271249999998</v>
      </c>
    </row>
    <row r="12797" spans="1:7" ht="15.75" x14ac:dyDescent="0.25">
      <c r="A12797" s="365" t="s">
        <v>22009</v>
      </c>
      <c r="B12797" s="208" t="s">
        <v>21987</v>
      </c>
      <c r="C12797" s="208" t="s">
        <v>22003</v>
      </c>
      <c r="D12797" s="563" t="s">
        <v>900</v>
      </c>
      <c r="E12797" s="563"/>
      <c r="F12797" s="208" t="s">
        <v>22010</v>
      </c>
      <c r="G12797" s="1791">
        <v>30797.718749999993</v>
      </c>
    </row>
    <row r="12798" spans="1:7" ht="15.75" x14ac:dyDescent="0.25">
      <c r="A12798" s="365" t="s">
        <v>22011</v>
      </c>
      <c r="B12798" s="208" t="s">
        <v>21987</v>
      </c>
      <c r="C12798" s="208" t="s">
        <v>22003</v>
      </c>
      <c r="D12798" s="563" t="s">
        <v>900</v>
      </c>
      <c r="E12798" s="563"/>
      <c r="F12798" s="208" t="s">
        <v>22012</v>
      </c>
      <c r="G12798" s="1791">
        <v>42642.689999999995</v>
      </c>
    </row>
    <row r="12799" spans="1:7" ht="15.75" x14ac:dyDescent="0.25">
      <c r="A12799" s="365" t="s">
        <v>22013</v>
      </c>
      <c r="B12799" s="208" t="s">
        <v>21987</v>
      </c>
      <c r="C12799" s="208" t="s">
        <v>22003</v>
      </c>
      <c r="D12799" s="563" t="s">
        <v>900</v>
      </c>
      <c r="E12799" s="563"/>
      <c r="F12799" s="208" t="s">
        <v>22014</v>
      </c>
      <c r="G12799" s="1791">
        <v>108830.50874999998</v>
      </c>
    </row>
    <row r="12800" spans="1:7" ht="15.75" x14ac:dyDescent="0.25">
      <c r="A12800" s="359" t="s">
        <v>22015</v>
      </c>
      <c r="B12800" s="360" t="s">
        <v>21987</v>
      </c>
      <c r="C12800" s="360" t="s">
        <v>22003</v>
      </c>
      <c r="D12800" s="555" t="s">
        <v>2108</v>
      </c>
      <c r="E12800" s="555"/>
      <c r="F12800" s="360" t="s">
        <v>1100</v>
      </c>
      <c r="G12800" s="1829" t="s">
        <v>3135</v>
      </c>
    </row>
    <row r="12801" spans="1:7" ht="15.75" x14ac:dyDescent="0.25">
      <c r="A12801" s="359" t="s">
        <v>22016</v>
      </c>
      <c r="B12801" s="360" t="s">
        <v>21987</v>
      </c>
      <c r="C12801" s="360" t="s">
        <v>22003</v>
      </c>
      <c r="D12801" s="555" t="s">
        <v>2108</v>
      </c>
      <c r="E12801" s="555"/>
      <c r="F12801" s="360" t="s">
        <v>21989</v>
      </c>
      <c r="G12801" s="1829" t="s">
        <v>3135</v>
      </c>
    </row>
    <row r="12802" spans="1:7" ht="15.75" x14ac:dyDescent="0.25">
      <c r="A12802" s="359" t="s">
        <v>22017</v>
      </c>
      <c r="B12802" s="360" t="s">
        <v>21987</v>
      </c>
      <c r="C12802" s="360" t="s">
        <v>22003</v>
      </c>
      <c r="D12802" s="555" t="s">
        <v>2108</v>
      </c>
      <c r="E12802" s="555"/>
      <c r="F12802" s="360" t="s">
        <v>22006</v>
      </c>
      <c r="G12802" s="1829" t="s">
        <v>3135</v>
      </c>
    </row>
    <row r="12803" spans="1:7" ht="15.75" x14ac:dyDescent="0.25">
      <c r="A12803" s="365" t="s">
        <v>22018</v>
      </c>
      <c r="B12803" s="208" t="s">
        <v>21987</v>
      </c>
      <c r="C12803" s="208" t="s">
        <v>22003</v>
      </c>
      <c r="D12803" s="563" t="s">
        <v>2108</v>
      </c>
      <c r="E12803" s="563"/>
      <c r="F12803" s="208" t="s">
        <v>22008</v>
      </c>
      <c r="G12803" s="1791">
        <v>38159.414999999994</v>
      </c>
    </row>
    <row r="12804" spans="1:7" ht="15.75" x14ac:dyDescent="0.25">
      <c r="A12804" s="365" t="s">
        <v>22019</v>
      </c>
      <c r="B12804" s="208" t="s">
        <v>21987</v>
      </c>
      <c r="C12804" s="208" t="s">
        <v>22003</v>
      </c>
      <c r="D12804" s="563" t="s">
        <v>2108</v>
      </c>
      <c r="E12804" s="563"/>
      <c r="F12804" s="208" t="s">
        <v>22010</v>
      </c>
      <c r="G12804" s="1791">
        <v>40684.728749999987</v>
      </c>
    </row>
    <row r="12805" spans="1:7" ht="15.75" x14ac:dyDescent="0.25">
      <c r="A12805" s="365" t="s">
        <v>22020</v>
      </c>
      <c r="B12805" s="208" t="s">
        <v>21987</v>
      </c>
      <c r="C12805" s="208" t="s">
        <v>22003</v>
      </c>
      <c r="D12805" s="563" t="s">
        <v>2108</v>
      </c>
      <c r="E12805" s="563"/>
      <c r="F12805" s="208" t="s">
        <v>22021</v>
      </c>
      <c r="G12805" s="1791">
        <v>63999.742499999993</v>
      </c>
    </row>
    <row r="12806" spans="1:7" ht="15.75" x14ac:dyDescent="0.25">
      <c r="A12806" s="413" t="s">
        <v>22022</v>
      </c>
      <c r="B12806" s="593" t="s">
        <v>21987</v>
      </c>
      <c r="C12806" s="593" t="s">
        <v>22003</v>
      </c>
      <c r="D12806" s="594" t="s">
        <v>2108</v>
      </c>
      <c r="E12806" s="594"/>
      <c r="F12806" s="593" t="s">
        <v>22014</v>
      </c>
      <c r="G12806" s="1793">
        <v>159003.51374999998</v>
      </c>
    </row>
    <row r="12807" spans="1:7" ht="15.75" x14ac:dyDescent="0.25">
      <c r="A12807" s="413" t="s">
        <v>22023</v>
      </c>
      <c r="B12807" s="593" t="s">
        <v>22024</v>
      </c>
      <c r="C12807" s="593" t="s">
        <v>22003</v>
      </c>
      <c r="D12807" s="594" t="s">
        <v>22025</v>
      </c>
      <c r="E12807" s="594"/>
      <c r="F12807" s="593" t="s">
        <v>9</v>
      </c>
      <c r="G12807" s="1793">
        <v>18107.669999999998</v>
      </c>
    </row>
    <row r="12808" spans="1:7" ht="16.5" thickBot="1" x14ac:dyDescent="0.3">
      <c r="A12808" s="365" t="s">
        <v>22026</v>
      </c>
      <c r="B12808" s="208" t="s">
        <v>22027</v>
      </c>
      <c r="C12808" s="208" t="s">
        <v>22003</v>
      </c>
      <c r="D12808" s="563" t="s">
        <v>22028</v>
      </c>
      <c r="E12808" s="563"/>
      <c r="F12808" s="208" t="s">
        <v>22029</v>
      </c>
      <c r="G12808" s="1791">
        <v>15917.609999999999</v>
      </c>
    </row>
    <row r="12809" spans="1:7" ht="19.5" thickBot="1" x14ac:dyDescent="0.3">
      <c r="A12809" s="510" t="s">
        <v>22030</v>
      </c>
      <c r="B12809" s="342"/>
      <c r="C12809" s="342"/>
      <c r="D12809" s="342"/>
      <c r="E12809" s="342"/>
      <c r="F12809" s="342"/>
      <c r="G12809" s="1817">
        <v>0</v>
      </c>
    </row>
    <row r="12810" spans="1:7" ht="15.75" x14ac:dyDescent="0.25">
      <c r="A12810" s="1830" t="s">
        <v>22031</v>
      </c>
      <c r="B12810" s="211" t="s">
        <v>3560</v>
      </c>
      <c r="C12810" s="434" t="s">
        <v>22032</v>
      </c>
      <c r="D12810" s="1082"/>
      <c r="E12810" s="1082"/>
      <c r="F12810" s="435"/>
      <c r="G12810" s="1831" t="s">
        <v>9</v>
      </c>
    </row>
    <row r="12811" spans="1:7" ht="15.75" x14ac:dyDescent="0.25">
      <c r="A12811" s="1830" t="s">
        <v>22033</v>
      </c>
      <c r="B12811" s="211" t="s">
        <v>22034</v>
      </c>
      <c r="C12811" s="434" t="s">
        <v>22035</v>
      </c>
      <c r="D12811" s="1082"/>
      <c r="E12811" s="1082"/>
      <c r="F12811" s="435"/>
      <c r="G12811" s="1831" t="s">
        <v>9</v>
      </c>
    </row>
    <row r="12812" spans="1:7" ht="15.75" x14ac:dyDescent="0.25">
      <c r="A12812" s="1830" t="s">
        <v>22036</v>
      </c>
      <c r="B12812" s="211" t="s">
        <v>22037</v>
      </c>
      <c r="C12812" s="434" t="s">
        <v>22038</v>
      </c>
      <c r="D12812" s="1082"/>
      <c r="E12812" s="1082"/>
      <c r="F12812" s="435"/>
      <c r="G12812" s="1831" t="s">
        <v>9</v>
      </c>
    </row>
    <row r="12813" spans="1:7" ht="15.75" x14ac:dyDescent="0.25">
      <c r="A12813" s="1830" t="s">
        <v>22039</v>
      </c>
      <c r="B12813" s="211" t="s">
        <v>12752</v>
      </c>
      <c r="C12813" s="434" t="s">
        <v>22040</v>
      </c>
      <c r="D12813" s="1082"/>
      <c r="E12813" s="1082"/>
      <c r="F12813" s="435"/>
      <c r="G12813" s="1831" t="s">
        <v>9</v>
      </c>
    </row>
    <row r="12814" spans="1:7" ht="15.75" x14ac:dyDescent="0.25">
      <c r="A12814" s="1830" t="s">
        <v>22041</v>
      </c>
      <c r="B12814" s="211" t="s">
        <v>12752</v>
      </c>
      <c r="C12814" s="434" t="s">
        <v>22042</v>
      </c>
      <c r="D12814" s="1082"/>
      <c r="E12814" s="1082"/>
      <c r="F12814" s="435"/>
      <c r="G12814" s="1831" t="s">
        <v>9</v>
      </c>
    </row>
    <row r="12815" spans="1:7" ht="15.75" x14ac:dyDescent="0.25">
      <c r="A12815" s="1830" t="s">
        <v>22043</v>
      </c>
      <c r="B12815" s="211" t="s">
        <v>3586</v>
      </c>
      <c r="C12815" s="434" t="s">
        <v>22044</v>
      </c>
      <c r="D12815" s="1082"/>
      <c r="E12815" s="1082"/>
      <c r="F12815" s="435"/>
      <c r="G12815" s="1831" t="s">
        <v>9</v>
      </c>
    </row>
    <row r="12816" spans="1:7" ht="15.75" x14ac:dyDescent="0.25">
      <c r="A12816" s="1830" t="s">
        <v>22045</v>
      </c>
      <c r="B12816" s="211" t="s">
        <v>12906</v>
      </c>
      <c r="C12816" s="434" t="s">
        <v>22046</v>
      </c>
      <c r="D12816" s="1082"/>
      <c r="E12816" s="1082"/>
      <c r="F12816" s="435"/>
      <c r="G12816" s="1831" t="s">
        <v>9</v>
      </c>
    </row>
    <row r="12817" spans="1:7" ht="15.75" x14ac:dyDescent="0.25">
      <c r="A12817" s="1830" t="s">
        <v>22047</v>
      </c>
      <c r="B12817" s="211" t="s">
        <v>12906</v>
      </c>
      <c r="C12817" s="434" t="s">
        <v>22048</v>
      </c>
      <c r="D12817" s="1082"/>
      <c r="E12817" s="1082"/>
      <c r="F12817" s="435"/>
      <c r="G12817" s="1831" t="s">
        <v>9</v>
      </c>
    </row>
    <row r="12818" spans="1:7" ht="15.75" x14ac:dyDescent="0.25">
      <c r="A12818" s="1830" t="s">
        <v>22049</v>
      </c>
      <c r="B12818" s="211" t="s">
        <v>12906</v>
      </c>
      <c r="C12818" s="434" t="s">
        <v>22050</v>
      </c>
      <c r="D12818" s="1082"/>
      <c r="E12818" s="1082"/>
      <c r="F12818" s="435"/>
      <c r="G12818" s="1831" t="s">
        <v>9</v>
      </c>
    </row>
    <row r="12819" spans="1:7" ht="15.75" x14ac:dyDescent="0.25">
      <c r="A12819" s="1830" t="s">
        <v>22051</v>
      </c>
      <c r="B12819" s="211" t="s">
        <v>12906</v>
      </c>
      <c r="C12819" s="434" t="s">
        <v>22052</v>
      </c>
      <c r="D12819" s="1082"/>
      <c r="E12819" s="1082"/>
      <c r="F12819" s="435"/>
      <c r="G12819" s="1831" t="s">
        <v>9</v>
      </c>
    </row>
    <row r="12820" spans="1:7" ht="15.75" x14ac:dyDescent="0.25">
      <c r="A12820" s="1830" t="s">
        <v>22053</v>
      </c>
      <c r="B12820" s="211" t="s">
        <v>12906</v>
      </c>
      <c r="C12820" s="434" t="s">
        <v>22054</v>
      </c>
      <c r="D12820" s="1082"/>
      <c r="E12820" s="1082"/>
      <c r="F12820" s="435"/>
      <c r="G12820" s="1831" t="s">
        <v>9</v>
      </c>
    </row>
    <row r="12821" spans="1:7" ht="15.75" x14ac:dyDescent="0.25">
      <c r="A12821" s="1830" t="s">
        <v>22055</v>
      </c>
      <c r="B12821" s="211" t="s">
        <v>12906</v>
      </c>
      <c r="C12821" s="434" t="s">
        <v>22056</v>
      </c>
      <c r="D12821" s="1082"/>
      <c r="E12821" s="1082"/>
      <c r="F12821" s="435"/>
      <c r="G12821" s="1831" t="s">
        <v>9</v>
      </c>
    </row>
    <row r="12822" spans="1:7" ht="15.75" x14ac:dyDescent="0.25">
      <c r="A12822" s="1830" t="s">
        <v>22057</v>
      </c>
      <c r="B12822" s="211" t="s">
        <v>12906</v>
      </c>
      <c r="C12822" s="434" t="s">
        <v>22058</v>
      </c>
      <c r="D12822" s="1082"/>
      <c r="E12822" s="1082"/>
      <c r="F12822" s="435"/>
      <c r="G12822" s="1831" t="s">
        <v>9</v>
      </c>
    </row>
    <row r="12823" spans="1:7" ht="15.75" x14ac:dyDescent="0.25">
      <c r="A12823" s="1830" t="s">
        <v>22059</v>
      </c>
      <c r="B12823" s="211" t="s">
        <v>22060</v>
      </c>
      <c r="C12823" s="434" t="s">
        <v>22061</v>
      </c>
      <c r="D12823" s="1082"/>
      <c r="E12823" s="1082"/>
      <c r="F12823" s="435"/>
      <c r="G12823" s="1831" t="s">
        <v>9</v>
      </c>
    </row>
    <row r="12824" spans="1:7" ht="15.75" x14ac:dyDescent="0.25">
      <c r="A12824" s="1830" t="s">
        <v>22062</v>
      </c>
      <c r="B12824" s="211" t="s">
        <v>22063</v>
      </c>
      <c r="C12824" s="434" t="s">
        <v>22064</v>
      </c>
      <c r="D12824" s="1082"/>
      <c r="E12824" s="1082"/>
      <c r="F12824" s="435"/>
      <c r="G12824" s="1831" t="s">
        <v>9</v>
      </c>
    </row>
    <row r="12825" spans="1:7" ht="15.75" x14ac:dyDescent="0.25">
      <c r="A12825" s="1830" t="s">
        <v>22065</v>
      </c>
      <c r="B12825" s="211" t="s">
        <v>22066</v>
      </c>
      <c r="C12825" s="434" t="s">
        <v>22067</v>
      </c>
      <c r="D12825" s="1082"/>
      <c r="E12825" s="1082"/>
      <c r="F12825" s="435"/>
      <c r="G12825" s="1831" t="s">
        <v>9</v>
      </c>
    </row>
    <row r="12826" spans="1:7" ht="15.75" x14ac:dyDescent="0.25">
      <c r="A12826" s="1830" t="s">
        <v>22068</v>
      </c>
      <c r="B12826" s="211" t="s">
        <v>22069</v>
      </c>
      <c r="C12826" s="434" t="s">
        <v>22070</v>
      </c>
      <c r="D12826" s="1082"/>
      <c r="E12826" s="1082"/>
      <c r="F12826" s="435"/>
      <c r="G12826" s="1831" t="s">
        <v>9</v>
      </c>
    </row>
    <row r="12827" spans="1:7" ht="15.75" x14ac:dyDescent="0.25">
      <c r="A12827" s="1830" t="s">
        <v>22071</v>
      </c>
      <c r="B12827" s="211" t="s">
        <v>17416</v>
      </c>
      <c r="C12827" s="434" t="s">
        <v>22072</v>
      </c>
      <c r="D12827" s="1082"/>
      <c r="E12827" s="1082"/>
      <c r="F12827" s="435"/>
      <c r="G12827" s="1831" t="s">
        <v>9</v>
      </c>
    </row>
    <row r="12828" spans="1:7" ht="15.75" x14ac:dyDescent="0.25">
      <c r="A12828" s="1830" t="s">
        <v>22073</v>
      </c>
      <c r="B12828" s="211" t="s">
        <v>17182</v>
      </c>
      <c r="C12828" s="434" t="s">
        <v>22074</v>
      </c>
      <c r="D12828" s="1082"/>
      <c r="E12828" s="1082"/>
      <c r="F12828" s="435"/>
      <c r="G12828" s="1831" t="s">
        <v>9</v>
      </c>
    </row>
    <row r="12829" spans="1:7" ht="15.75" x14ac:dyDescent="0.25">
      <c r="A12829" s="1830" t="s">
        <v>22075</v>
      </c>
      <c r="B12829" s="211" t="s">
        <v>17182</v>
      </c>
      <c r="C12829" s="434" t="s">
        <v>22076</v>
      </c>
      <c r="D12829" s="1082"/>
      <c r="E12829" s="1082"/>
      <c r="F12829" s="435"/>
      <c r="G12829" s="1831" t="s">
        <v>9</v>
      </c>
    </row>
    <row r="12830" spans="1:7" ht="15.75" x14ac:dyDescent="0.25">
      <c r="A12830" s="1830" t="s">
        <v>22077</v>
      </c>
      <c r="B12830" s="211" t="s">
        <v>13203</v>
      </c>
      <c r="C12830" s="434" t="s">
        <v>22078</v>
      </c>
      <c r="D12830" s="1082"/>
      <c r="E12830" s="1082"/>
      <c r="F12830" s="435"/>
      <c r="G12830" s="1831" t="s">
        <v>9</v>
      </c>
    </row>
    <row r="12831" spans="1:7" ht="15.75" x14ac:dyDescent="0.25">
      <c r="A12831" s="1830" t="s">
        <v>22079</v>
      </c>
      <c r="B12831" s="211" t="s">
        <v>22080</v>
      </c>
      <c r="C12831" s="434" t="s">
        <v>22081</v>
      </c>
      <c r="D12831" s="1082"/>
      <c r="E12831" s="1082"/>
      <c r="F12831" s="435"/>
      <c r="G12831" s="1831" t="s">
        <v>9</v>
      </c>
    </row>
    <row r="12832" spans="1:7" ht="15.75" x14ac:dyDescent="0.25">
      <c r="A12832" s="1830" t="s">
        <v>22082</v>
      </c>
      <c r="B12832" s="211" t="s">
        <v>22083</v>
      </c>
      <c r="C12832" s="434" t="s">
        <v>22084</v>
      </c>
      <c r="D12832" s="1082"/>
      <c r="E12832" s="1082"/>
      <c r="F12832" s="435"/>
      <c r="G12832" s="1831" t="s">
        <v>9</v>
      </c>
    </row>
    <row r="12833" spans="1:7" ht="15.75" x14ac:dyDescent="0.25">
      <c r="A12833" s="1830" t="s">
        <v>22085</v>
      </c>
      <c r="B12833" s="211" t="s">
        <v>12811</v>
      </c>
      <c r="C12833" s="434" t="s">
        <v>22086</v>
      </c>
      <c r="D12833" s="1082"/>
      <c r="E12833" s="1082"/>
      <c r="F12833" s="435"/>
      <c r="G12833" s="1831" t="s">
        <v>9</v>
      </c>
    </row>
    <row r="12834" spans="1:7" ht="15.75" x14ac:dyDescent="0.25">
      <c r="A12834" s="1830" t="s">
        <v>22087</v>
      </c>
      <c r="B12834" s="211" t="s">
        <v>12811</v>
      </c>
      <c r="C12834" s="434" t="s">
        <v>22088</v>
      </c>
      <c r="D12834" s="1082"/>
      <c r="E12834" s="1082"/>
      <c r="F12834" s="435"/>
      <c r="G12834" s="1831" t="s">
        <v>9</v>
      </c>
    </row>
    <row r="12835" spans="1:7" ht="15.75" x14ac:dyDescent="0.25">
      <c r="A12835" s="1830" t="s">
        <v>22089</v>
      </c>
      <c r="B12835" s="211" t="s">
        <v>17293</v>
      </c>
      <c r="C12835" s="434" t="s">
        <v>22090</v>
      </c>
      <c r="D12835" s="1082"/>
      <c r="E12835" s="1082"/>
      <c r="F12835" s="435"/>
      <c r="G12835" s="1831" t="s">
        <v>9</v>
      </c>
    </row>
    <row r="12836" spans="1:7" ht="15.75" x14ac:dyDescent="0.25">
      <c r="A12836" s="1830" t="s">
        <v>22091</v>
      </c>
      <c r="B12836" s="211" t="s">
        <v>17293</v>
      </c>
      <c r="C12836" s="434" t="s">
        <v>22092</v>
      </c>
      <c r="D12836" s="1082"/>
      <c r="E12836" s="1082"/>
      <c r="F12836" s="435"/>
      <c r="G12836" s="1831" t="s">
        <v>9</v>
      </c>
    </row>
    <row r="12837" spans="1:7" ht="15.75" x14ac:dyDescent="0.25">
      <c r="A12837" s="1830" t="s">
        <v>22093</v>
      </c>
      <c r="B12837" s="211" t="s">
        <v>17293</v>
      </c>
      <c r="C12837" s="434" t="s">
        <v>22094</v>
      </c>
      <c r="D12837" s="1082"/>
      <c r="E12837" s="1082"/>
      <c r="F12837" s="435"/>
      <c r="G12837" s="1831" t="s">
        <v>9</v>
      </c>
    </row>
    <row r="12838" spans="1:7" ht="15.75" x14ac:dyDescent="0.25">
      <c r="A12838" s="1830" t="s">
        <v>22095</v>
      </c>
      <c r="B12838" s="211" t="s">
        <v>17293</v>
      </c>
      <c r="C12838" s="434" t="s">
        <v>22096</v>
      </c>
      <c r="D12838" s="1082"/>
      <c r="E12838" s="1082"/>
      <c r="F12838" s="435"/>
      <c r="G12838" s="1831" t="s">
        <v>9</v>
      </c>
    </row>
    <row r="12839" spans="1:7" ht="15.75" x14ac:dyDescent="0.25">
      <c r="A12839" s="1830" t="s">
        <v>22097</v>
      </c>
      <c r="B12839" s="211" t="s">
        <v>17293</v>
      </c>
      <c r="C12839" s="434" t="s">
        <v>22098</v>
      </c>
      <c r="D12839" s="1082"/>
      <c r="E12839" s="1082"/>
      <c r="F12839" s="435"/>
      <c r="G12839" s="1831" t="s">
        <v>9</v>
      </c>
    </row>
    <row r="12840" spans="1:7" ht="15.75" x14ac:dyDescent="0.25">
      <c r="A12840" s="1830" t="s">
        <v>22099</v>
      </c>
      <c r="B12840" s="211" t="s">
        <v>22100</v>
      </c>
      <c r="C12840" s="434" t="s">
        <v>22101</v>
      </c>
      <c r="D12840" s="1082"/>
      <c r="E12840" s="1082"/>
      <c r="F12840" s="435"/>
      <c r="G12840" s="1831" t="s">
        <v>9</v>
      </c>
    </row>
    <row r="12841" spans="1:7" ht="15.75" x14ac:dyDescent="0.25">
      <c r="A12841" s="1830" t="s">
        <v>22102</v>
      </c>
      <c r="B12841" s="211" t="s">
        <v>22100</v>
      </c>
      <c r="C12841" s="434" t="s">
        <v>22103</v>
      </c>
      <c r="D12841" s="1082"/>
      <c r="E12841" s="1082"/>
      <c r="F12841" s="435"/>
      <c r="G12841" s="1831" t="s">
        <v>9</v>
      </c>
    </row>
    <row r="12842" spans="1:7" ht="15.75" x14ac:dyDescent="0.25">
      <c r="A12842" s="1830" t="s">
        <v>22104</v>
      </c>
      <c r="B12842" s="211" t="s">
        <v>22100</v>
      </c>
      <c r="C12842" s="434" t="s">
        <v>22105</v>
      </c>
      <c r="D12842" s="1082"/>
      <c r="E12842" s="1082"/>
      <c r="F12842" s="435"/>
      <c r="G12842" s="1831" t="s">
        <v>9</v>
      </c>
    </row>
    <row r="12843" spans="1:7" ht="15.75" x14ac:dyDescent="0.25">
      <c r="A12843" s="1830" t="s">
        <v>22106</v>
      </c>
      <c r="B12843" s="211" t="s">
        <v>22107</v>
      </c>
      <c r="C12843" s="434" t="s">
        <v>22108</v>
      </c>
      <c r="D12843" s="1082"/>
      <c r="E12843" s="1082"/>
      <c r="F12843" s="435"/>
      <c r="G12843" s="1831" t="s">
        <v>9</v>
      </c>
    </row>
    <row r="12844" spans="1:7" ht="15.75" x14ac:dyDescent="0.25">
      <c r="A12844" s="1830" t="s">
        <v>22109</v>
      </c>
      <c r="B12844" s="211" t="s">
        <v>13003</v>
      </c>
      <c r="C12844" s="434" t="s">
        <v>22110</v>
      </c>
      <c r="D12844" s="1082"/>
      <c r="E12844" s="1082"/>
      <c r="F12844" s="435"/>
      <c r="G12844" s="1831" t="s">
        <v>9</v>
      </c>
    </row>
    <row r="12845" spans="1:7" ht="15.75" x14ac:dyDescent="0.25">
      <c r="A12845" s="1830" t="s">
        <v>22111</v>
      </c>
      <c r="B12845" s="211" t="s">
        <v>13003</v>
      </c>
      <c r="C12845" s="434" t="s">
        <v>22112</v>
      </c>
      <c r="D12845" s="1082"/>
      <c r="E12845" s="1082"/>
      <c r="F12845" s="435"/>
      <c r="G12845" s="1831" t="s">
        <v>9</v>
      </c>
    </row>
    <row r="12846" spans="1:7" ht="15.75" x14ac:dyDescent="0.25">
      <c r="A12846" s="1830" t="s">
        <v>22113</v>
      </c>
      <c r="B12846" s="211" t="s">
        <v>13003</v>
      </c>
      <c r="C12846" s="434" t="s">
        <v>22114</v>
      </c>
      <c r="D12846" s="1082"/>
      <c r="E12846" s="1082"/>
      <c r="F12846" s="435"/>
      <c r="G12846" s="1831" t="s">
        <v>9</v>
      </c>
    </row>
    <row r="12847" spans="1:7" ht="15.75" x14ac:dyDescent="0.25">
      <c r="A12847" s="1830" t="s">
        <v>22115</v>
      </c>
      <c r="B12847" s="211" t="s">
        <v>13003</v>
      </c>
      <c r="C12847" s="434" t="s">
        <v>22116</v>
      </c>
      <c r="D12847" s="1082"/>
      <c r="E12847" s="1082"/>
      <c r="F12847" s="435"/>
      <c r="G12847" s="1831" t="s">
        <v>9</v>
      </c>
    </row>
    <row r="12848" spans="1:7" ht="15.75" x14ac:dyDescent="0.25">
      <c r="A12848" s="1830" t="s">
        <v>22117</v>
      </c>
      <c r="B12848" s="211" t="s">
        <v>13003</v>
      </c>
      <c r="C12848" s="434" t="s">
        <v>22118</v>
      </c>
      <c r="D12848" s="1082"/>
      <c r="E12848" s="1082"/>
      <c r="F12848" s="435"/>
      <c r="G12848" s="1831" t="s">
        <v>9</v>
      </c>
    </row>
    <row r="12849" spans="1:7" ht="15.75" x14ac:dyDescent="0.25">
      <c r="A12849" s="1830" t="s">
        <v>22119</v>
      </c>
      <c r="B12849" s="211" t="s">
        <v>13003</v>
      </c>
      <c r="C12849" s="434" t="s">
        <v>22120</v>
      </c>
      <c r="D12849" s="1082"/>
      <c r="E12849" s="1082"/>
      <c r="F12849" s="435"/>
      <c r="G12849" s="1831" t="s">
        <v>9</v>
      </c>
    </row>
    <row r="12850" spans="1:7" ht="15.75" x14ac:dyDescent="0.25">
      <c r="A12850" s="1830" t="s">
        <v>22121</v>
      </c>
      <c r="B12850" s="211" t="s">
        <v>13003</v>
      </c>
      <c r="C12850" s="434" t="s">
        <v>22122</v>
      </c>
      <c r="D12850" s="1082"/>
      <c r="E12850" s="1082"/>
      <c r="F12850" s="435"/>
      <c r="G12850" s="1831" t="s">
        <v>9</v>
      </c>
    </row>
    <row r="12851" spans="1:7" ht="15.75" x14ac:dyDescent="0.25">
      <c r="A12851" s="1830" t="s">
        <v>22123</v>
      </c>
      <c r="B12851" s="211" t="s">
        <v>13003</v>
      </c>
      <c r="C12851" s="434" t="s">
        <v>22124</v>
      </c>
      <c r="D12851" s="1082"/>
      <c r="E12851" s="1082"/>
      <c r="F12851" s="435"/>
      <c r="G12851" s="1831" t="s">
        <v>9</v>
      </c>
    </row>
    <row r="12852" spans="1:7" ht="15.75" x14ac:dyDescent="0.25">
      <c r="A12852" s="1830" t="s">
        <v>22125</v>
      </c>
      <c r="B12852" s="211" t="s">
        <v>13003</v>
      </c>
      <c r="C12852" s="434" t="s">
        <v>22126</v>
      </c>
      <c r="D12852" s="1082"/>
      <c r="E12852" s="1082"/>
      <c r="F12852" s="435"/>
      <c r="G12852" s="1831" t="s">
        <v>9</v>
      </c>
    </row>
    <row r="12853" spans="1:7" ht="15.75" x14ac:dyDescent="0.25">
      <c r="A12853" s="1830" t="s">
        <v>22127</v>
      </c>
      <c r="B12853" s="211" t="s">
        <v>13003</v>
      </c>
      <c r="C12853" s="434" t="s">
        <v>22128</v>
      </c>
      <c r="D12853" s="1082"/>
      <c r="E12853" s="1082"/>
      <c r="F12853" s="435"/>
      <c r="G12853" s="1831" t="s">
        <v>9</v>
      </c>
    </row>
    <row r="12854" spans="1:7" ht="15.75" x14ac:dyDescent="0.25">
      <c r="A12854" s="1830" t="s">
        <v>22129</v>
      </c>
      <c r="B12854" s="211" t="s">
        <v>13003</v>
      </c>
      <c r="C12854" s="434" t="s">
        <v>22130</v>
      </c>
      <c r="D12854" s="1082"/>
      <c r="E12854" s="1082"/>
      <c r="F12854" s="435"/>
      <c r="G12854" s="1831" t="s">
        <v>9</v>
      </c>
    </row>
    <row r="12855" spans="1:7" ht="16.5" thickBot="1" x14ac:dyDescent="0.3">
      <c r="A12855" s="1830" t="s">
        <v>22131</v>
      </c>
      <c r="B12855" s="211" t="s">
        <v>22132</v>
      </c>
      <c r="C12855" s="434" t="s">
        <v>22133</v>
      </c>
      <c r="D12855" s="1082"/>
      <c r="E12855" s="1082"/>
      <c r="F12855" s="435"/>
      <c r="G12855" s="1831" t="s">
        <v>9</v>
      </c>
    </row>
    <row r="12856" spans="1:7" ht="18.75" x14ac:dyDescent="0.25">
      <c r="A12856" s="537" t="s">
        <v>22134</v>
      </c>
      <c r="B12856" s="424"/>
      <c r="C12856" s="424"/>
      <c r="D12856" s="424"/>
      <c r="E12856" s="424"/>
      <c r="F12856" s="424"/>
      <c r="G12856" s="1812" t="s">
        <v>9</v>
      </c>
    </row>
    <row r="12857" spans="1:7" ht="15.75" x14ac:dyDescent="0.25">
      <c r="A12857" s="1830" t="s">
        <v>22135</v>
      </c>
      <c r="B12857" s="211" t="s">
        <v>3560</v>
      </c>
      <c r="C12857" s="434" t="s">
        <v>22136</v>
      </c>
      <c r="D12857" s="1082"/>
      <c r="E12857" s="1082"/>
      <c r="F12857" s="435"/>
      <c r="G12857" s="1831" t="s">
        <v>9</v>
      </c>
    </row>
    <row r="12858" spans="1:7" ht="15.75" x14ac:dyDescent="0.25">
      <c r="A12858" s="1830" t="s">
        <v>22137</v>
      </c>
      <c r="B12858" s="211" t="s">
        <v>12906</v>
      </c>
      <c r="C12858" s="434" t="s">
        <v>22138</v>
      </c>
      <c r="D12858" s="1082"/>
      <c r="E12858" s="1082"/>
      <c r="F12858" s="435"/>
      <c r="G12858" s="1831" t="s">
        <v>9</v>
      </c>
    </row>
    <row r="12859" spans="1:7" ht="15.75" x14ac:dyDescent="0.25">
      <c r="A12859" s="1830" t="s">
        <v>22139</v>
      </c>
      <c r="B12859" s="211" t="s">
        <v>12906</v>
      </c>
      <c r="C12859" s="434" t="s">
        <v>22140</v>
      </c>
      <c r="D12859" s="1082"/>
      <c r="E12859" s="1082"/>
      <c r="F12859" s="435"/>
      <c r="G12859" s="1831" t="s">
        <v>9</v>
      </c>
    </row>
    <row r="12860" spans="1:7" ht="15.75" x14ac:dyDescent="0.25">
      <c r="A12860" s="1830" t="s">
        <v>22141</v>
      </c>
      <c r="B12860" s="211" t="s">
        <v>13632</v>
      </c>
      <c r="C12860" s="434" t="s">
        <v>22142</v>
      </c>
      <c r="D12860" s="1082"/>
      <c r="E12860" s="1082"/>
      <c r="F12860" s="435"/>
      <c r="G12860" s="1831" t="s">
        <v>9</v>
      </c>
    </row>
    <row r="12861" spans="1:7" ht="15.75" x14ac:dyDescent="0.25">
      <c r="A12861" s="1830" t="s">
        <v>22143</v>
      </c>
      <c r="B12861" s="211" t="s">
        <v>13003</v>
      </c>
      <c r="C12861" s="434" t="s">
        <v>22144</v>
      </c>
      <c r="D12861" s="1082"/>
      <c r="E12861" s="1082"/>
      <c r="F12861" s="435"/>
      <c r="G12861" s="1831" t="s">
        <v>9</v>
      </c>
    </row>
    <row r="12862" spans="1:7" ht="15.75" x14ac:dyDescent="0.25">
      <c r="A12862" s="1830" t="s">
        <v>22145</v>
      </c>
      <c r="B12862" s="211" t="s">
        <v>22146</v>
      </c>
      <c r="C12862" s="434" t="s">
        <v>22147</v>
      </c>
      <c r="D12862" s="1082"/>
      <c r="E12862" s="1082"/>
      <c r="F12862" s="435"/>
      <c r="G12862" s="1831" t="s">
        <v>9</v>
      </c>
    </row>
    <row r="12863" spans="1:7" ht="16.5" thickBot="1" x14ac:dyDescent="0.3">
      <c r="A12863" s="1830" t="s">
        <v>22148</v>
      </c>
      <c r="B12863" s="211" t="s">
        <v>22146</v>
      </c>
      <c r="C12863" s="434" t="s">
        <v>22149</v>
      </c>
      <c r="D12863" s="1082"/>
      <c r="E12863" s="1082"/>
      <c r="F12863" s="435"/>
      <c r="G12863" s="1831" t="s">
        <v>9</v>
      </c>
    </row>
    <row r="12864" spans="1:7" ht="18.75" x14ac:dyDescent="0.25">
      <c r="A12864" s="537" t="s">
        <v>22150</v>
      </c>
      <c r="B12864" s="424"/>
      <c r="C12864" s="424"/>
      <c r="D12864" s="424"/>
      <c r="E12864" s="424"/>
      <c r="F12864" s="424"/>
      <c r="G12864" s="1812" t="s">
        <v>9</v>
      </c>
    </row>
    <row r="12865" spans="1:7" ht="15.75" x14ac:dyDescent="0.25">
      <c r="A12865" s="1830" t="s">
        <v>22151</v>
      </c>
      <c r="B12865" s="211" t="s">
        <v>12811</v>
      </c>
      <c r="C12865" s="434" t="s">
        <v>22152</v>
      </c>
      <c r="D12865" s="1082"/>
      <c r="E12865" s="1082"/>
      <c r="F12865" s="435"/>
      <c r="G12865" s="1831" t="s">
        <v>9</v>
      </c>
    </row>
    <row r="12866" spans="1:7" ht="15.75" x14ac:dyDescent="0.25">
      <c r="A12866" s="1830" t="s">
        <v>22153</v>
      </c>
      <c r="B12866" s="211" t="s">
        <v>12811</v>
      </c>
      <c r="C12866" s="434" t="s">
        <v>22154</v>
      </c>
      <c r="D12866" s="1082"/>
      <c r="E12866" s="1082"/>
      <c r="F12866" s="435"/>
      <c r="G12866" s="1831" t="s">
        <v>9</v>
      </c>
    </row>
    <row r="12867" spans="1:7" ht="16.5" thickBot="1" x14ac:dyDescent="0.3">
      <c r="A12867" s="1830" t="s">
        <v>22155</v>
      </c>
      <c r="B12867" s="211" t="s">
        <v>12811</v>
      </c>
      <c r="C12867" s="434" t="s">
        <v>22156</v>
      </c>
      <c r="D12867" s="1082"/>
      <c r="E12867" s="1082"/>
      <c r="F12867" s="435"/>
      <c r="G12867" s="1831" t="s">
        <v>9</v>
      </c>
    </row>
    <row r="12868" spans="1:7" ht="18.75" x14ac:dyDescent="0.25">
      <c r="A12868" s="537" t="s">
        <v>22157</v>
      </c>
      <c r="B12868" s="424"/>
      <c r="C12868" s="424"/>
      <c r="D12868" s="424"/>
      <c r="E12868" s="424"/>
      <c r="F12868" s="424"/>
      <c r="G12868" s="1812" t="s">
        <v>9</v>
      </c>
    </row>
    <row r="12869" spans="1:7" ht="15.75" x14ac:dyDescent="0.25">
      <c r="A12869" s="1830" t="s">
        <v>22158</v>
      </c>
      <c r="B12869" s="211" t="s">
        <v>22159</v>
      </c>
      <c r="C12869" s="434" t="s">
        <v>22160</v>
      </c>
      <c r="D12869" s="1082"/>
      <c r="E12869" s="1082"/>
      <c r="F12869" s="435"/>
      <c r="G12869" s="1831" t="s">
        <v>9</v>
      </c>
    </row>
    <row r="12870" spans="1:7" ht="15.75" x14ac:dyDescent="0.25">
      <c r="A12870" s="1830" t="s">
        <v>22161</v>
      </c>
      <c r="B12870" s="211" t="s">
        <v>22159</v>
      </c>
      <c r="C12870" s="434" t="s">
        <v>22162</v>
      </c>
      <c r="D12870" s="1082"/>
      <c r="E12870" s="1082"/>
      <c r="F12870" s="435"/>
      <c r="G12870" s="1831" t="s">
        <v>9</v>
      </c>
    </row>
    <row r="12871" spans="1:7" ht="15.75" x14ac:dyDescent="0.25">
      <c r="A12871" s="1830" t="s">
        <v>22163</v>
      </c>
      <c r="B12871" s="211" t="s">
        <v>22159</v>
      </c>
      <c r="C12871" s="434" t="s">
        <v>22164</v>
      </c>
      <c r="D12871" s="1082"/>
      <c r="E12871" s="1082"/>
      <c r="F12871" s="435"/>
      <c r="G12871" s="1831" t="s">
        <v>9</v>
      </c>
    </row>
    <row r="12872" spans="1:7" ht="15.75" x14ac:dyDescent="0.25">
      <c r="A12872" s="1830" t="s">
        <v>22165</v>
      </c>
      <c r="B12872" s="211" t="s">
        <v>22159</v>
      </c>
      <c r="C12872" s="434" t="s">
        <v>22166</v>
      </c>
      <c r="D12872" s="1082"/>
      <c r="E12872" s="1082"/>
      <c r="F12872" s="435"/>
      <c r="G12872" s="1831" t="s">
        <v>9</v>
      </c>
    </row>
    <row r="12873" spans="1:7" ht="15.75" x14ac:dyDescent="0.25">
      <c r="A12873" s="1830" t="s">
        <v>22167</v>
      </c>
      <c r="B12873" s="211" t="s">
        <v>22159</v>
      </c>
      <c r="C12873" s="434" t="s">
        <v>22168</v>
      </c>
      <c r="D12873" s="1082"/>
      <c r="E12873" s="1082"/>
      <c r="F12873" s="435"/>
      <c r="G12873" s="1831" t="s">
        <v>9</v>
      </c>
    </row>
    <row r="12874" spans="1:7" ht="15.75" x14ac:dyDescent="0.25">
      <c r="A12874" s="1830" t="s">
        <v>22169</v>
      </c>
      <c r="B12874" s="211" t="s">
        <v>22159</v>
      </c>
      <c r="C12874" s="434" t="s">
        <v>22170</v>
      </c>
      <c r="D12874" s="1082"/>
      <c r="E12874" s="1082"/>
      <c r="F12874" s="435"/>
      <c r="G12874" s="1831" t="s">
        <v>9</v>
      </c>
    </row>
    <row r="12875" spans="1:7" ht="15.75" x14ac:dyDescent="0.25">
      <c r="A12875" s="1830" t="s">
        <v>22171</v>
      </c>
      <c r="B12875" s="211" t="s">
        <v>22159</v>
      </c>
      <c r="C12875" s="434" t="s">
        <v>22172</v>
      </c>
      <c r="D12875" s="1082"/>
      <c r="E12875" s="1082"/>
      <c r="F12875" s="435"/>
      <c r="G12875" s="1831" t="s">
        <v>9</v>
      </c>
    </row>
    <row r="12876" spans="1:7" ht="15.75" x14ac:dyDescent="0.25">
      <c r="A12876" s="1830" t="s">
        <v>22173</v>
      </c>
      <c r="B12876" s="211" t="s">
        <v>22159</v>
      </c>
      <c r="C12876" s="434" t="s">
        <v>22174</v>
      </c>
      <c r="D12876" s="1082"/>
      <c r="E12876" s="1082"/>
      <c r="F12876" s="435"/>
      <c r="G12876" s="1831" t="s">
        <v>9</v>
      </c>
    </row>
    <row r="12877" spans="1:7" ht="15.75" x14ac:dyDescent="0.25">
      <c r="A12877" s="1830" t="s">
        <v>22175</v>
      </c>
      <c r="B12877" s="211" t="s">
        <v>22159</v>
      </c>
      <c r="C12877" s="434" t="s">
        <v>22176</v>
      </c>
      <c r="D12877" s="1082"/>
      <c r="E12877" s="1082"/>
      <c r="F12877" s="435"/>
      <c r="G12877" s="1831" t="s">
        <v>9</v>
      </c>
    </row>
    <row r="12878" spans="1:7" ht="15.75" x14ac:dyDescent="0.25">
      <c r="A12878" s="1830" t="s">
        <v>22177</v>
      </c>
      <c r="B12878" s="211" t="s">
        <v>22159</v>
      </c>
      <c r="C12878" s="434" t="s">
        <v>22178</v>
      </c>
      <c r="D12878" s="1082"/>
      <c r="E12878" s="1082"/>
      <c r="F12878" s="435"/>
      <c r="G12878" s="1831" t="s">
        <v>9</v>
      </c>
    </row>
    <row r="12879" spans="1:7" ht="15.75" x14ac:dyDescent="0.25">
      <c r="A12879" s="1830" t="s">
        <v>22179</v>
      </c>
      <c r="B12879" s="211" t="s">
        <v>22159</v>
      </c>
      <c r="C12879" s="434" t="s">
        <v>22180</v>
      </c>
      <c r="D12879" s="1082"/>
      <c r="E12879" s="1082"/>
      <c r="F12879" s="435"/>
      <c r="G12879" s="1831" t="s">
        <v>9</v>
      </c>
    </row>
    <row r="12880" spans="1:7" ht="15.75" x14ac:dyDescent="0.25">
      <c r="A12880" s="1830" t="s">
        <v>22181</v>
      </c>
      <c r="B12880" s="211" t="s">
        <v>22159</v>
      </c>
      <c r="C12880" s="434" t="s">
        <v>22182</v>
      </c>
      <c r="D12880" s="1082"/>
      <c r="E12880" s="1082"/>
      <c r="F12880" s="435"/>
      <c r="G12880" s="1831" t="s">
        <v>9</v>
      </c>
    </row>
    <row r="12881" spans="1:7" ht="15.75" x14ac:dyDescent="0.25">
      <c r="A12881" s="1830" t="s">
        <v>22183</v>
      </c>
      <c r="B12881" s="211" t="s">
        <v>22159</v>
      </c>
      <c r="C12881" s="434" t="s">
        <v>22184</v>
      </c>
      <c r="D12881" s="1082"/>
      <c r="E12881" s="1082"/>
      <c r="F12881" s="435"/>
      <c r="G12881" s="1831" t="s">
        <v>9</v>
      </c>
    </row>
    <row r="12882" spans="1:7" ht="15.75" x14ac:dyDescent="0.25">
      <c r="A12882" s="1830" t="s">
        <v>22185</v>
      </c>
      <c r="B12882" s="211" t="s">
        <v>22159</v>
      </c>
      <c r="C12882" s="434" t="s">
        <v>22186</v>
      </c>
      <c r="D12882" s="1082"/>
      <c r="E12882" s="1082"/>
      <c r="F12882" s="435"/>
      <c r="G12882" s="1831" t="s">
        <v>9</v>
      </c>
    </row>
    <row r="12883" spans="1:7" ht="15.75" x14ac:dyDescent="0.25">
      <c r="A12883" s="1830" t="s">
        <v>22187</v>
      </c>
      <c r="B12883" s="211" t="s">
        <v>13289</v>
      </c>
      <c r="C12883" s="434" t="s">
        <v>22188</v>
      </c>
      <c r="D12883" s="1082"/>
      <c r="E12883" s="1082"/>
      <c r="F12883" s="435"/>
      <c r="G12883" s="1831" t="s">
        <v>9</v>
      </c>
    </row>
    <row r="12884" spans="1:7" ht="16.5" thickBot="1" x14ac:dyDescent="0.3">
      <c r="A12884" s="1830" t="s">
        <v>22189</v>
      </c>
      <c r="B12884" s="211" t="s">
        <v>13289</v>
      </c>
      <c r="C12884" s="434" t="s">
        <v>22190</v>
      </c>
      <c r="D12884" s="1082"/>
      <c r="E12884" s="1082"/>
      <c r="F12884" s="435"/>
      <c r="G12884" s="1831" t="s">
        <v>9</v>
      </c>
    </row>
    <row r="12885" spans="1:7" ht="18.75" x14ac:dyDescent="0.25">
      <c r="A12885" s="537" t="s">
        <v>22191</v>
      </c>
      <c r="B12885" s="424"/>
      <c r="C12885" s="424"/>
      <c r="D12885" s="424"/>
      <c r="E12885" s="424"/>
      <c r="F12885" s="424"/>
      <c r="G12885" s="1812" t="s">
        <v>9</v>
      </c>
    </row>
    <row r="12886" spans="1:7" ht="15.75" x14ac:dyDescent="0.25">
      <c r="A12886" s="1830" t="s">
        <v>22192</v>
      </c>
      <c r="B12886" s="211" t="s">
        <v>22193</v>
      </c>
      <c r="C12886" s="434" t="s">
        <v>22194</v>
      </c>
      <c r="D12886" s="1082"/>
      <c r="E12886" s="1082"/>
      <c r="F12886" s="435"/>
      <c r="G12886" s="1831" t="s">
        <v>9</v>
      </c>
    </row>
    <row r="12887" spans="1:7" ht="15.75" x14ac:dyDescent="0.25">
      <c r="A12887" s="1830" t="s">
        <v>22195</v>
      </c>
      <c r="B12887" s="211" t="s">
        <v>22193</v>
      </c>
      <c r="C12887" s="434" t="s">
        <v>22196</v>
      </c>
      <c r="D12887" s="1082"/>
      <c r="E12887" s="1082"/>
      <c r="F12887" s="435"/>
      <c r="G12887" s="1831" t="s">
        <v>9</v>
      </c>
    </row>
    <row r="12888" spans="1:7" ht="15.75" x14ac:dyDescent="0.25">
      <c r="A12888" s="1830" t="s">
        <v>22197</v>
      </c>
      <c r="B12888" s="211" t="s">
        <v>22193</v>
      </c>
      <c r="C12888" s="434" t="s">
        <v>22198</v>
      </c>
      <c r="D12888" s="1082"/>
      <c r="E12888" s="1082"/>
      <c r="F12888" s="435"/>
      <c r="G12888" s="1831" t="s">
        <v>9</v>
      </c>
    </row>
    <row r="12889" spans="1:7" ht="15.75" x14ac:dyDescent="0.25">
      <c r="A12889" s="1830" t="s">
        <v>22199</v>
      </c>
      <c r="B12889" s="211" t="s">
        <v>22193</v>
      </c>
      <c r="C12889" s="434" t="s">
        <v>22200</v>
      </c>
      <c r="D12889" s="1082"/>
      <c r="E12889" s="1082"/>
      <c r="F12889" s="435"/>
      <c r="G12889" s="1831" t="s">
        <v>9</v>
      </c>
    </row>
    <row r="12890" spans="1:7" ht="15.75" x14ac:dyDescent="0.25">
      <c r="A12890" s="1830" t="s">
        <v>22201</v>
      </c>
      <c r="B12890" s="211" t="s">
        <v>22193</v>
      </c>
      <c r="C12890" s="434" t="s">
        <v>22202</v>
      </c>
      <c r="D12890" s="1082"/>
      <c r="E12890" s="1082"/>
      <c r="F12890" s="435"/>
      <c r="G12890" s="1831" t="s">
        <v>9</v>
      </c>
    </row>
    <row r="12891" spans="1:7" ht="15.75" x14ac:dyDescent="0.25">
      <c r="A12891" s="1830" t="s">
        <v>22203</v>
      </c>
      <c r="B12891" s="211" t="s">
        <v>22193</v>
      </c>
      <c r="C12891" s="434" t="s">
        <v>22204</v>
      </c>
      <c r="D12891" s="1082"/>
      <c r="E12891" s="1082"/>
      <c r="F12891" s="435"/>
      <c r="G12891" s="1831" t="s">
        <v>9</v>
      </c>
    </row>
    <row r="12892" spans="1:7" ht="15.75" x14ac:dyDescent="0.25">
      <c r="A12892" s="1830" t="s">
        <v>22205</v>
      </c>
      <c r="B12892" s="211" t="s">
        <v>22193</v>
      </c>
      <c r="C12892" s="434" t="s">
        <v>22206</v>
      </c>
      <c r="D12892" s="1082"/>
      <c r="E12892" s="1082"/>
      <c r="F12892" s="435"/>
      <c r="G12892" s="1831" t="s">
        <v>9</v>
      </c>
    </row>
    <row r="12893" spans="1:7" ht="16.5" thickBot="1" x14ac:dyDescent="0.3">
      <c r="A12893" s="1830" t="s">
        <v>22207</v>
      </c>
      <c r="B12893" s="211" t="s">
        <v>22193</v>
      </c>
      <c r="C12893" s="434" t="s">
        <v>22208</v>
      </c>
      <c r="D12893" s="1082"/>
      <c r="E12893" s="1082"/>
      <c r="F12893" s="435"/>
      <c r="G12893" s="1831" t="s">
        <v>9</v>
      </c>
    </row>
    <row r="12894" spans="1:7" ht="18.75" x14ac:dyDescent="0.25">
      <c r="A12894" s="537" t="s">
        <v>22209</v>
      </c>
      <c r="B12894" s="424"/>
      <c r="C12894" s="424"/>
      <c r="D12894" s="424"/>
      <c r="E12894" s="424"/>
      <c r="F12894" s="424"/>
      <c r="G12894" s="1812" t="s">
        <v>9</v>
      </c>
    </row>
    <row r="12895" spans="1:7" ht="15.75" x14ac:dyDescent="0.25">
      <c r="A12895" s="1830" t="s">
        <v>22210</v>
      </c>
      <c r="B12895" s="211" t="s">
        <v>22211</v>
      </c>
      <c r="C12895" s="434" t="s">
        <v>22212</v>
      </c>
      <c r="D12895" s="1082"/>
      <c r="E12895" s="1082"/>
      <c r="F12895" s="435"/>
      <c r="G12895" s="1831" t="s">
        <v>9</v>
      </c>
    </row>
    <row r="12896" spans="1:7" ht="15.75" x14ac:dyDescent="0.25">
      <c r="A12896" s="1830" t="s">
        <v>22213</v>
      </c>
      <c r="B12896" s="211" t="s">
        <v>22211</v>
      </c>
      <c r="C12896" s="434" t="s">
        <v>22214</v>
      </c>
      <c r="D12896" s="1082"/>
      <c r="E12896" s="1082"/>
      <c r="F12896" s="435"/>
      <c r="G12896" s="1831" t="s">
        <v>9</v>
      </c>
    </row>
    <row r="12897" spans="1:7" ht="15.75" x14ac:dyDescent="0.25">
      <c r="A12897" s="1830" t="s">
        <v>22215</v>
      </c>
      <c r="B12897" s="211" t="s">
        <v>22211</v>
      </c>
      <c r="C12897" s="434" t="s">
        <v>22216</v>
      </c>
      <c r="D12897" s="1082"/>
      <c r="E12897" s="1082"/>
      <c r="F12897" s="435"/>
      <c r="G12897" s="1831" t="s">
        <v>9</v>
      </c>
    </row>
    <row r="12898" spans="1:7" ht="15.75" x14ac:dyDescent="0.25">
      <c r="A12898" s="1830" t="s">
        <v>22217</v>
      </c>
      <c r="B12898" s="211" t="s">
        <v>22211</v>
      </c>
      <c r="C12898" s="434" t="s">
        <v>22218</v>
      </c>
      <c r="D12898" s="1082"/>
      <c r="E12898" s="1082"/>
      <c r="F12898" s="435"/>
      <c r="G12898" s="1831" t="s">
        <v>9</v>
      </c>
    </row>
    <row r="12899" spans="1:7" ht="15.75" x14ac:dyDescent="0.25">
      <c r="A12899" s="1830" t="s">
        <v>22219</v>
      </c>
      <c r="B12899" s="211" t="s">
        <v>22211</v>
      </c>
      <c r="C12899" s="434" t="s">
        <v>22220</v>
      </c>
      <c r="D12899" s="1082"/>
      <c r="E12899" s="1082"/>
      <c r="F12899" s="435"/>
      <c r="G12899" s="1831" t="s">
        <v>9</v>
      </c>
    </row>
    <row r="12900" spans="1:7" ht="15.75" x14ac:dyDescent="0.25">
      <c r="A12900" s="1830" t="s">
        <v>22221</v>
      </c>
      <c r="B12900" s="211" t="s">
        <v>22211</v>
      </c>
      <c r="C12900" s="434" t="s">
        <v>22222</v>
      </c>
      <c r="D12900" s="1082"/>
      <c r="E12900" s="1082"/>
      <c r="F12900" s="435"/>
      <c r="G12900" s="1831" t="s">
        <v>9</v>
      </c>
    </row>
    <row r="12901" spans="1:7" ht="15.75" x14ac:dyDescent="0.25">
      <c r="A12901" s="1830" t="s">
        <v>22223</v>
      </c>
      <c r="B12901" s="211" t="s">
        <v>22224</v>
      </c>
      <c r="C12901" s="434" t="s">
        <v>22225</v>
      </c>
      <c r="D12901" s="1082"/>
      <c r="E12901" s="1082"/>
      <c r="F12901" s="435"/>
      <c r="G12901" s="1831" t="s">
        <v>9</v>
      </c>
    </row>
    <row r="12902" spans="1:7" ht="15.75" x14ac:dyDescent="0.25">
      <c r="A12902" s="1830" t="s">
        <v>22226</v>
      </c>
      <c r="B12902" s="211" t="s">
        <v>22224</v>
      </c>
      <c r="C12902" s="434" t="s">
        <v>22227</v>
      </c>
      <c r="D12902" s="1082"/>
      <c r="E12902" s="1082"/>
      <c r="F12902" s="435"/>
      <c r="G12902" s="1831" t="s">
        <v>9</v>
      </c>
    </row>
    <row r="12903" spans="1:7" ht="15.75" x14ac:dyDescent="0.25">
      <c r="A12903" s="1830" t="s">
        <v>22228</v>
      </c>
      <c r="B12903" s="211" t="s">
        <v>22224</v>
      </c>
      <c r="C12903" s="434" t="s">
        <v>22229</v>
      </c>
      <c r="D12903" s="1082"/>
      <c r="E12903" s="1082"/>
      <c r="F12903" s="435"/>
      <c r="G12903" s="1831" t="s">
        <v>9</v>
      </c>
    </row>
    <row r="12904" spans="1:7" ht="15.75" x14ac:dyDescent="0.25">
      <c r="A12904" s="1830" t="s">
        <v>22230</v>
      </c>
      <c r="B12904" s="211" t="s">
        <v>22224</v>
      </c>
      <c r="C12904" s="434" t="s">
        <v>22231</v>
      </c>
      <c r="D12904" s="1082"/>
      <c r="E12904" s="1082"/>
      <c r="F12904" s="435"/>
      <c r="G12904" s="1831" t="s">
        <v>9</v>
      </c>
    </row>
    <row r="12905" spans="1:7" ht="15.75" x14ac:dyDescent="0.25">
      <c r="A12905" s="1830" t="s">
        <v>22232</v>
      </c>
      <c r="B12905" s="211" t="s">
        <v>22224</v>
      </c>
      <c r="C12905" s="434" t="s">
        <v>22233</v>
      </c>
      <c r="D12905" s="1082"/>
      <c r="E12905" s="1082"/>
      <c r="F12905" s="435"/>
      <c r="G12905" s="1831" t="s">
        <v>9</v>
      </c>
    </row>
    <row r="12906" spans="1:7" ht="15.75" x14ac:dyDescent="0.25">
      <c r="A12906" s="1830" t="s">
        <v>22234</v>
      </c>
      <c r="B12906" s="211" t="s">
        <v>12752</v>
      </c>
      <c r="C12906" s="434" t="s">
        <v>22235</v>
      </c>
      <c r="D12906" s="1082"/>
      <c r="E12906" s="1082"/>
      <c r="F12906" s="435"/>
      <c r="G12906" s="1831" t="s">
        <v>9</v>
      </c>
    </row>
    <row r="12907" spans="1:7" ht="15.75" x14ac:dyDescent="0.25">
      <c r="A12907" s="1830" t="s">
        <v>22236</v>
      </c>
      <c r="B12907" s="211" t="s">
        <v>12752</v>
      </c>
      <c r="C12907" s="434" t="s">
        <v>22237</v>
      </c>
      <c r="D12907" s="1082"/>
      <c r="E12907" s="1082"/>
      <c r="F12907" s="435"/>
      <c r="G12907" s="1831" t="s">
        <v>9</v>
      </c>
    </row>
    <row r="12908" spans="1:7" ht="15.75" x14ac:dyDescent="0.25">
      <c r="A12908" s="1830" t="s">
        <v>22238</v>
      </c>
      <c r="B12908" s="211" t="s">
        <v>22239</v>
      </c>
      <c r="C12908" s="434" t="s">
        <v>22240</v>
      </c>
      <c r="D12908" s="1082"/>
      <c r="E12908" s="1082"/>
      <c r="F12908" s="435"/>
      <c r="G12908" s="1831" t="s">
        <v>9</v>
      </c>
    </row>
    <row r="12909" spans="1:7" ht="15.75" x14ac:dyDescent="0.25">
      <c r="A12909" s="1830" t="s">
        <v>22241</v>
      </c>
      <c r="B12909" s="211" t="s">
        <v>22239</v>
      </c>
      <c r="C12909" s="434" t="s">
        <v>22242</v>
      </c>
      <c r="D12909" s="1082"/>
      <c r="E12909" s="1082"/>
      <c r="F12909" s="435"/>
      <c r="G12909" s="1831" t="s">
        <v>9</v>
      </c>
    </row>
    <row r="12910" spans="1:7" ht="15.75" x14ac:dyDescent="0.25">
      <c r="A12910" s="1830" t="s">
        <v>22243</v>
      </c>
      <c r="B12910" s="211" t="s">
        <v>22239</v>
      </c>
      <c r="C12910" s="434" t="s">
        <v>22244</v>
      </c>
      <c r="D12910" s="1082"/>
      <c r="E12910" s="1082"/>
      <c r="F12910" s="435"/>
      <c r="G12910" s="1831" t="s">
        <v>9</v>
      </c>
    </row>
    <row r="12911" spans="1:7" ht="15.75" x14ac:dyDescent="0.25">
      <c r="A12911" s="1830" t="s">
        <v>22245</v>
      </c>
      <c r="B12911" s="211" t="s">
        <v>22239</v>
      </c>
      <c r="C12911" s="434" t="s">
        <v>22246</v>
      </c>
      <c r="D12911" s="1082"/>
      <c r="E12911" s="1082"/>
      <c r="F12911" s="435"/>
      <c r="G12911" s="1831" t="s">
        <v>9</v>
      </c>
    </row>
    <row r="12912" spans="1:7" ht="15.75" x14ac:dyDescent="0.25">
      <c r="A12912" s="1830" t="s">
        <v>22247</v>
      </c>
      <c r="B12912" s="211" t="s">
        <v>22239</v>
      </c>
      <c r="C12912" s="434" t="s">
        <v>22240</v>
      </c>
      <c r="D12912" s="1082"/>
      <c r="E12912" s="1082"/>
      <c r="F12912" s="435"/>
      <c r="G12912" s="1831" t="s">
        <v>9</v>
      </c>
    </row>
    <row r="12913" spans="1:7" ht="15.75" x14ac:dyDescent="0.25">
      <c r="A12913" s="1830" t="s">
        <v>22248</v>
      </c>
      <c r="B12913" s="211" t="s">
        <v>22239</v>
      </c>
      <c r="C12913" s="434" t="s">
        <v>22249</v>
      </c>
      <c r="D12913" s="1082"/>
      <c r="E12913" s="1082"/>
      <c r="F12913" s="435"/>
      <c r="G12913" s="1831" t="s">
        <v>9</v>
      </c>
    </row>
    <row r="12914" spans="1:7" ht="15.75" x14ac:dyDescent="0.25">
      <c r="A12914" s="1830" t="s">
        <v>22250</v>
      </c>
      <c r="B12914" s="211" t="s">
        <v>22239</v>
      </c>
      <c r="C12914" s="434" t="s">
        <v>22251</v>
      </c>
      <c r="D12914" s="1082"/>
      <c r="E12914" s="1082"/>
      <c r="F12914" s="435"/>
      <c r="G12914" s="1831" t="s">
        <v>9</v>
      </c>
    </row>
    <row r="12915" spans="1:7" ht="15.75" x14ac:dyDescent="0.25">
      <c r="A12915" s="1830" t="s">
        <v>22252</v>
      </c>
      <c r="B12915" s="211" t="s">
        <v>3586</v>
      </c>
      <c r="C12915" s="434" t="s">
        <v>22253</v>
      </c>
      <c r="D12915" s="1082"/>
      <c r="E12915" s="1082"/>
      <c r="F12915" s="435"/>
      <c r="G12915" s="1831" t="s">
        <v>9</v>
      </c>
    </row>
    <row r="12916" spans="1:7" ht="15.75" x14ac:dyDescent="0.25">
      <c r="A12916" s="1830" t="s">
        <v>22254</v>
      </c>
      <c r="B12916" s="211" t="s">
        <v>3586</v>
      </c>
      <c r="C12916" s="434" t="s">
        <v>22255</v>
      </c>
      <c r="D12916" s="1082"/>
      <c r="E12916" s="1082"/>
      <c r="F12916" s="435"/>
      <c r="G12916" s="1831" t="s">
        <v>9</v>
      </c>
    </row>
    <row r="12917" spans="1:7" ht="15.75" x14ac:dyDescent="0.25">
      <c r="A12917" s="1830" t="s">
        <v>22256</v>
      </c>
      <c r="B12917" s="211" t="s">
        <v>13986</v>
      </c>
      <c r="C12917" s="434" t="s">
        <v>22257</v>
      </c>
      <c r="D12917" s="1082"/>
      <c r="E12917" s="1082"/>
      <c r="F12917" s="435"/>
      <c r="G12917" s="1831" t="s">
        <v>9</v>
      </c>
    </row>
    <row r="12918" spans="1:7" ht="15.75" x14ac:dyDescent="0.25">
      <c r="A12918" s="1830" t="s">
        <v>22258</v>
      </c>
      <c r="B12918" s="211" t="s">
        <v>13986</v>
      </c>
      <c r="C12918" s="434" t="s">
        <v>22259</v>
      </c>
      <c r="D12918" s="1082"/>
      <c r="E12918" s="1082"/>
      <c r="F12918" s="435"/>
      <c r="G12918" s="1831" t="s">
        <v>9</v>
      </c>
    </row>
    <row r="12919" spans="1:7" ht="15.75" x14ac:dyDescent="0.25">
      <c r="A12919" s="1830" t="s">
        <v>22260</v>
      </c>
      <c r="B12919" s="211" t="s">
        <v>12811</v>
      </c>
      <c r="C12919" s="434" t="s">
        <v>22261</v>
      </c>
      <c r="D12919" s="1082"/>
      <c r="E12919" s="1082"/>
      <c r="F12919" s="435"/>
      <c r="G12919" s="1831" t="s">
        <v>9</v>
      </c>
    </row>
    <row r="12920" spans="1:7" ht="15.75" x14ac:dyDescent="0.25">
      <c r="A12920" s="1830" t="s">
        <v>22262</v>
      </c>
      <c r="B12920" s="211" t="s">
        <v>12811</v>
      </c>
      <c r="C12920" s="434" t="s">
        <v>22263</v>
      </c>
      <c r="D12920" s="1082"/>
      <c r="E12920" s="1082"/>
      <c r="F12920" s="435"/>
      <c r="G12920" s="1831" t="s">
        <v>9</v>
      </c>
    </row>
    <row r="12921" spans="1:7" ht="15.75" x14ac:dyDescent="0.25">
      <c r="A12921" s="1830" t="s">
        <v>22264</v>
      </c>
      <c r="B12921" s="211" t="s">
        <v>12811</v>
      </c>
      <c r="C12921" s="434" t="s">
        <v>22265</v>
      </c>
      <c r="D12921" s="1082"/>
      <c r="E12921" s="1082"/>
      <c r="F12921" s="435"/>
      <c r="G12921" s="1831" t="s">
        <v>9</v>
      </c>
    </row>
    <row r="12922" spans="1:7" ht="15.75" x14ac:dyDescent="0.25">
      <c r="A12922" s="1830" t="s">
        <v>22266</v>
      </c>
      <c r="B12922" s="211" t="s">
        <v>12811</v>
      </c>
      <c r="C12922" s="434" t="s">
        <v>22267</v>
      </c>
      <c r="D12922" s="1082"/>
      <c r="E12922" s="1082"/>
      <c r="F12922" s="435"/>
      <c r="G12922" s="1831" t="s">
        <v>9</v>
      </c>
    </row>
    <row r="12923" spans="1:7" ht="15.75" x14ac:dyDescent="0.25">
      <c r="A12923" s="1830" t="s">
        <v>22268</v>
      </c>
      <c r="B12923" s="211" t="s">
        <v>12811</v>
      </c>
      <c r="C12923" s="434" t="s">
        <v>22269</v>
      </c>
      <c r="D12923" s="1082"/>
      <c r="E12923" s="1082"/>
      <c r="F12923" s="435"/>
      <c r="G12923" s="1831" t="s">
        <v>9</v>
      </c>
    </row>
    <row r="12924" spans="1:7" ht="15.75" x14ac:dyDescent="0.25">
      <c r="A12924" s="1830" t="s">
        <v>22270</v>
      </c>
      <c r="B12924" s="211" t="s">
        <v>12811</v>
      </c>
      <c r="C12924" s="434" t="s">
        <v>22271</v>
      </c>
      <c r="D12924" s="1082"/>
      <c r="E12924" s="1082"/>
      <c r="F12924" s="435"/>
      <c r="G12924" s="1831" t="s">
        <v>9</v>
      </c>
    </row>
    <row r="12925" spans="1:7" ht="15.75" x14ac:dyDescent="0.25">
      <c r="A12925" s="1830" t="s">
        <v>22272</v>
      </c>
      <c r="B12925" s="211" t="s">
        <v>22273</v>
      </c>
      <c r="C12925" s="434" t="s">
        <v>22274</v>
      </c>
      <c r="D12925" s="1082"/>
      <c r="E12925" s="1082"/>
      <c r="F12925" s="435"/>
      <c r="G12925" s="1831" t="s">
        <v>9</v>
      </c>
    </row>
    <row r="12926" spans="1:7" ht="15.75" x14ac:dyDescent="0.25">
      <c r="A12926" s="1830" t="s">
        <v>22275</v>
      </c>
      <c r="B12926" s="211" t="s">
        <v>22273</v>
      </c>
      <c r="C12926" s="434" t="s">
        <v>22276</v>
      </c>
      <c r="D12926" s="1082"/>
      <c r="E12926" s="1082"/>
      <c r="F12926" s="435"/>
      <c r="G12926" s="1831" t="s">
        <v>9</v>
      </c>
    </row>
    <row r="12927" spans="1:7" ht="15.75" x14ac:dyDescent="0.25">
      <c r="A12927" s="1830" t="s">
        <v>22277</v>
      </c>
      <c r="B12927" s="211" t="s">
        <v>22273</v>
      </c>
      <c r="C12927" s="434" t="s">
        <v>22278</v>
      </c>
      <c r="D12927" s="1082"/>
      <c r="E12927" s="1082"/>
      <c r="F12927" s="435"/>
      <c r="G12927" s="1831" t="s">
        <v>9</v>
      </c>
    </row>
    <row r="12928" spans="1:7" ht="15.75" x14ac:dyDescent="0.25">
      <c r="A12928" s="1830" t="s">
        <v>22279</v>
      </c>
      <c r="B12928" s="211" t="s">
        <v>22273</v>
      </c>
      <c r="C12928" s="434" t="s">
        <v>22280</v>
      </c>
      <c r="D12928" s="1082"/>
      <c r="E12928" s="1082"/>
      <c r="F12928" s="435"/>
      <c r="G12928" s="1831" t="s">
        <v>9</v>
      </c>
    </row>
    <row r="12929" spans="1:7" ht="15.75" x14ac:dyDescent="0.25">
      <c r="A12929" s="1830" t="s">
        <v>22281</v>
      </c>
      <c r="B12929" s="211" t="s">
        <v>22273</v>
      </c>
      <c r="C12929" s="434" t="s">
        <v>22282</v>
      </c>
      <c r="D12929" s="1082"/>
      <c r="E12929" s="1082"/>
      <c r="F12929" s="435"/>
      <c r="G12929" s="1831" t="s">
        <v>9</v>
      </c>
    </row>
    <row r="12930" spans="1:7" ht="15.75" x14ac:dyDescent="0.25">
      <c r="A12930" s="1830" t="s">
        <v>22283</v>
      </c>
      <c r="B12930" s="211" t="s">
        <v>22273</v>
      </c>
      <c r="C12930" s="434" t="s">
        <v>22284</v>
      </c>
      <c r="D12930" s="1082"/>
      <c r="E12930" s="1082"/>
      <c r="F12930" s="435"/>
      <c r="G12930" s="1831" t="s">
        <v>9</v>
      </c>
    </row>
    <row r="12931" spans="1:7" ht="16.5" thickBot="1" x14ac:dyDescent="0.3">
      <c r="A12931" s="1830" t="s">
        <v>22285</v>
      </c>
      <c r="B12931" s="211" t="s">
        <v>13632</v>
      </c>
      <c r="C12931" s="434" t="s">
        <v>22286</v>
      </c>
      <c r="D12931" s="1082"/>
      <c r="E12931" s="1082"/>
      <c r="F12931" s="435"/>
      <c r="G12931" s="1831" t="s">
        <v>9</v>
      </c>
    </row>
    <row r="12932" spans="1:7" ht="18.75" x14ac:dyDescent="0.25">
      <c r="A12932" s="537" t="s">
        <v>22287</v>
      </c>
      <c r="B12932" s="424"/>
      <c r="C12932" s="424"/>
      <c r="D12932" s="424"/>
      <c r="E12932" s="424"/>
      <c r="F12932" s="424"/>
      <c r="G12932" s="1812" t="s">
        <v>9</v>
      </c>
    </row>
    <row r="12933" spans="1:7" ht="15.75" x14ac:dyDescent="0.25">
      <c r="A12933" s="1830" t="s">
        <v>22288</v>
      </c>
      <c r="B12933" s="211" t="s">
        <v>4659</v>
      </c>
      <c r="C12933" s="434" t="s">
        <v>22289</v>
      </c>
      <c r="D12933" s="1082"/>
      <c r="E12933" s="1082"/>
      <c r="F12933" s="435"/>
      <c r="G12933" s="1831" t="s">
        <v>9</v>
      </c>
    </row>
    <row r="12934" spans="1:7" ht="15.75" x14ac:dyDescent="0.25">
      <c r="A12934" s="1830" t="s">
        <v>22290</v>
      </c>
      <c r="B12934" s="211" t="s">
        <v>4659</v>
      </c>
      <c r="C12934" s="434" t="s">
        <v>22291</v>
      </c>
      <c r="D12934" s="1082"/>
      <c r="E12934" s="1082"/>
      <c r="F12934" s="435"/>
      <c r="G12934" s="1831" t="s">
        <v>9</v>
      </c>
    </row>
    <row r="12935" spans="1:7" ht="16.5" thickBot="1" x14ac:dyDescent="0.3">
      <c r="A12935" s="1830" t="s">
        <v>22292</v>
      </c>
      <c r="B12935" s="211" t="s">
        <v>4659</v>
      </c>
      <c r="C12935" s="434" t="s">
        <v>22293</v>
      </c>
      <c r="D12935" s="1082"/>
      <c r="E12935" s="1082"/>
      <c r="F12935" s="435"/>
      <c r="G12935" s="1831" t="s">
        <v>9</v>
      </c>
    </row>
    <row r="12936" spans="1:7" ht="19.5" thickBot="1" x14ac:dyDescent="0.3">
      <c r="A12936" s="537" t="s">
        <v>22294</v>
      </c>
      <c r="B12936" s="424"/>
      <c r="C12936" s="424"/>
      <c r="D12936" s="424"/>
      <c r="E12936" s="424"/>
      <c r="F12936" s="424"/>
      <c r="G12936" s="1812">
        <v>0</v>
      </c>
    </row>
    <row r="12937" spans="1:7" ht="15.75" x14ac:dyDescent="0.25">
      <c r="A12937" s="353" t="s">
        <v>22295</v>
      </c>
      <c r="B12937" s="425" t="s">
        <v>22296</v>
      </c>
      <c r="C12937" s="425"/>
      <c r="D12937" s="425"/>
      <c r="E12937" s="425"/>
      <c r="F12937" s="425"/>
      <c r="G12937" s="1832">
        <v>4364.4277439999996</v>
      </c>
    </row>
    <row r="12938" spans="1:7" ht="16.5" thickBot="1" x14ac:dyDescent="0.3">
      <c r="A12938" s="370" t="s">
        <v>22297</v>
      </c>
      <c r="B12938" s="427" t="s">
        <v>22298</v>
      </c>
      <c r="C12938" s="427"/>
      <c r="D12938" s="427"/>
      <c r="E12938" s="427"/>
      <c r="F12938" s="427"/>
      <c r="G12938" s="1833">
        <v>5182.7579459999997</v>
      </c>
    </row>
    <row r="12939" spans="1:7" ht="19.5" thickBot="1" x14ac:dyDescent="0.3">
      <c r="A12939" s="1834"/>
      <c r="B12939" s="429" t="s">
        <v>1750</v>
      </c>
      <c r="C12939" s="429"/>
      <c r="D12939" s="429"/>
      <c r="E12939" s="429"/>
      <c r="F12939" s="429"/>
      <c r="G12939" s="1835">
        <v>0</v>
      </c>
    </row>
    <row r="12940" spans="1:7" ht="15.75" x14ac:dyDescent="0.25">
      <c r="A12940" s="353" t="s">
        <v>22299</v>
      </c>
      <c r="B12940" s="385" t="s">
        <v>22300</v>
      </c>
      <c r="C12940" s="386"/>
      <c r="D12940" s="386"/>
      <c r="E12940" s="386"/>
      <c r="F12940" s="387"/>
      <c r="G12940" s="1836">
        <v>666.49446</v>
      </c>
    </row>
    <row r="12941" spans="1:7" ht="16.5" thickBot="1" x14ac:dyDescent="0.3">
      <c r="A12941" s="370" t="s">
        <v>22301</v>
      </c>
      <c r="B12941" s="409" t="s">
        <v>22302</v>
      </c>
      <c r="C12941" s="410"/>
      <c r="D12941" s="410"/>
      <c r="E12941" s="410"/>
      <c r="F12941" s="411"/>
      <c r="G12941" s="1837">
        <v>1269.02592</v>
      </c>
    </row>
    <row r="12942" spans="1:7" ht="19.5" thickBot="1" x14ac:dyDescent="0.3">
      <c r="A12942" s="1838"/>
      <c r="B12942" s="342" t="s">
        <v>1755</v>
      </c>
      <c r="C12942" s="342"/>
      <c r="D12942" s="342"/>
      <c r="E12942" s="342"/>
      <c r="F12942" s="342"/>
      <c r="G12942" s="1839">
        <v>0</v>
      </c>
    </row>
    <row r="12943" spans="1:7" ht="16.5" thickBot="1" x14ac:dyDescent="0.3">
      <c r="A12943" s="353" t="s">
        <v>22303</v>
      </c>
      <c r="B12943" s="385" t="s">
        <v>22304</v>
      </c>
      <c r="C12943" s="386"/>
      <c r="D12943" s="386"/>
      <c r="E12943" s="386"/>
      <c r="F12943" s="387"/>
      <c r="G12943" s="1836">
        <v>530.89289999999994</v>
      </c>
    </row>
    <row r="12944" spans="1:7" ht="19.5" thickBot="1" x14ac:dyDescent="0.3">
      <c r="A12944" s="1838"/>
      <c r="B12944" s="342" t="s">
        <v>1781</v>
      </c>
      <c r="C12944" s="342"/>
      <c r="D12944" s="342"/>
      <c r="E12944" s="342"/>
      <c r="F12944" s="342"/>
      <c r="G12944" s="1839">
        <v>0</v>
      </c>
    </row>
    <row r="12945" spans="1:7" ht="15.75" x14ac:dyDescent="0.25">
      <c r="A12945" s="450" t="s">
        <v>22305</v>
      </c>
      <c r="B12945" s="1840" t="s">
        <v>22306</v>
      </c>
      <c r="C12945" s="1841"/>
      <c r="D12945" s="1841"/>
      <c r="E12945" s="1841"/>
      <c r="F12945" s="1842"/>
      <c r="G12945" s="1843">
        <v>538.56845999999996</v>
      </c>
    </row>
    <row r="12946" spans="1:7" ht="15.75" x14ac:dyDescent="0.25">
      <c r="A12946" s="450" t="s">
        <v>22307</v>
      </c>
      <c r="B12946" s="389" t="s">
        <v>22308</v>
      </c>
      <c r="C12946" s="390"/>
      <c r="D12946" s="390"/>
      <c r="E12946" s="390"/>
      <c r="F12946" s="391"/>
      <c r="G12946" s="1843">
        <v>653.70186000000001</v>
      </c>
    </row>
    <row r="12947" spans="1:7" ht="15.75" x14ac:dyDescent="0.25">
      <c r="A12947" s="359" t="s">
        <v>22309</v>
      </c>
      <c r="B12947" s="389" t="s">
        <v>22310</v>
      </c>
      <c r="C12947" s="390"/>
      <c r="D12947" s="390"/>
      <c r="E12947" s="390"/>
      <c r="F12947" s="391"/>
      <c r="G12947" s="1844">
        <v>921.06720000000007</v>
      </c>
    </row>
    <row r="12948" spans="1:7" ht="15.75" x14ac:dyDescent="0.25">
      <c r="A12948" s="359" t="s">
        <v>22311</v>
      </c>
      <c r="B12948" s="389" t="s">
        <v>22312</v>
      </c>
      <c r="C12948" s="390"/>
      <c r="D12948" s="390"/>
      <c r="E12948" s="390"/>
      <c r="F12948" s="391"/>
      <c r="G12948" s="1844">
        <v>1211.5871460000001</v>
      </c>
    </row>
    <row r="12949" spans="1:7" ht="15.75" x14ac:dyDescent="0.25">
      <c r="A12949" s="359" t="s">
        <v>22313</v>
      </c>
      <c r="B12949" s="389" t="s">
        <v>22314</v>
      </c>
      <c r="C12949" s="390"/>
      <c r="D12949" s="390"/>
      <c r="E12949" s="390"/>
      <c r="F12949" s="391"/>
      <c r="G12949" s="1844">
        <v>1542.7875600000002</v>
      </c>
    </row>
    <row r="12950" spans="1:7" ht="15.75" x14ac:dyDescent="0.25">
      <c r="A12950" s="359" t="s">
        <v>22315</v>
      </c>
      <c r="B12950" s="389" t="s">
        <v>22316</v>
      </c>
      <c r="C12950" s="390"/>
      <c r="D12950" s="390"/>
      <c r="E12950" s="390"/>
      <c r="F12950" s="391"/>
      <c r="G12950" s="1844">
        <v>2151.7153199999998</v>
      </c>
    </row>
    <row r="12951" spans="1:7" ht="15.75" x14ac:dyDescent="0.25">
      <c r="A12951" s="359" t="s">
        <v>22317</v>
      </c>
      <c r="B12951" s="389" t="s">
        <v>22318</v>
      </c>
      <c r="C12951" s="390"/>
      <c r="D12951" s="390"/>
      <c r="E12951" s="390"/>
      <c r="F12951" s="391"/>
      <c r="G12951" s="1844">
        <v>1032.3628200000001</v>
      </c>
    </row>
    <row r="12952" spans="1:7" ht="15.75" x14ac:dyDescent="0.25">
      <c r="A12952" s="359" t="s">
        <v>22319</v>
      </c>
      <c r="B12952" s="389" t="s">
        <v>22320</v>
      </c>
      <c r="C12952" s="390"/>
      <c r="D12952" s="390"/>
      <c r="E12952" s="390"/>
      <c r="F12952" s="391"/>
      <c r="G12952" s="1844">
        <v>1357.29486</v>
      </c>
    </row>
    <row r="12953" spans="1:7" ht="15.75" x14ac:dyDescent="0.25">
      <c r="A12953" s="359" t="s">
        <v>22321</v>
      </c>
      <c r="B12953" s="389" t="s">
        <v>22322</v>
      </c>
      <c r="C12953" s="390"/>
      <c r="D12953" s="390"/>
      <c r="E12953" s="390"/>
      <c r="F12953" s="391"/>
      <c r="G12953" s="1844">
        <v>1727.001</v>
      </c>
    </row>
    <row r="12954" spans="1:7" ht="16.5" thickBot="1" x14ac:dyDescent="0.3">
      <c r="A12954" s="370" t="s">
        <v>22323</v>
      </c>
      <c r="B12954" s="389" t="s">
        <v>22324</v>
      </c>
      <c r="C12954" s="390"/>
      <c r="D12954" s="390"/>
      <c r="E12954" s="390"/>
      <c r="F12954" s="391"/>
      <c r="G12954" s="1837">
        <v>2410.1258400000002</v>
      </c>
    </row>
    <row r="12955" spans="1:7" ht="19.5" thickBot="1" x14ac:dyDescent="0.3">
      <c r="A12955" s="1838"/>
      <c r="B12955" s="342" t="s">
        <v>22325</v>
      </c>
      <c r="C12955" s="342"/>
      <c r="D12955" s="342"/>
      <c r="E12955" s="342"/>
      <c r="F12955" s="342"/>
      <c r="G12955" s="1839">
        <v>0</v>
      </c>
    </row>
    <row r="12956" spans="1:7" ht="15.75" x14ac:dyDescent="0.25">
      <c r="A12956" s="353" t="s">
        <v>22326</v>
      </c>
      <c r="B12956" s="385" t="s">
        <v>22327</v>
      </c>
      <c r="C12956" s="386"/>
      <c r="D12956" s="386"/>
      <c r="E12956" s="386"/>
      <c r="F12956" s="387"/>
      <c r="G12956" s="1836">
        <v>441.34470000000005</v>
      </c>
    </row>
    <row r="12957" spans="1:7" ht="15.75" x14ac:dyDescent="0.25">
      <c r="A12957" s="359" t="s">
        <v>22328</v>
      </c>
      <c r="B12957" s="389" t="s">
        <v>22329</v>
      </c>
      <c r="C12957" s="390"/>
      <c r="D12957" s="390"/>
      <c r="E12957" s="390"/>
      <c r="F12957" s="391"/>
      <c r="G12957" s="1844">
        <v>658.8189000000001</v>
      </c>
    </row>
    <row r="12958" spans="1:7" ht="15.75" x14ac:dyDescent="0.25">
      <c r="A12958" s="359" t="s">
        <v>22330</v>
      </c>
      <c r="B12958" s="389" t="s">
        <v>22331</v>
      </c>
      <c r="C12958" s="390"/>
      <c r="D12958" s="390"/>
      <c r="E12958" s="390"/>
      <c r="F12958" s="391"/>
      <c r="G12958" s="1844">
        <v>821.28491999999994</v>
      </c>
    </row>
    <row r="12959" spans="1:7" ht="15.75" x14ac:dyDescent="0.25">
      <c r="A12959" s="359" t="s">
        <v>22332</v>
      </c>
      <c r="B12959" s="389" t="s">
        <v>22333</v>
      </c>
      <c r="C12959" s="390"/>
      <c r="D12959" s="390"/>
      <c r="E12959" s="390"/>
      <c r="F12959" s="391"/>
      <c r="G12959" s="1844">
        <v>1322.7548400000001</v>
      </c>
    </row>
    <row r="12960" spans="1:7" ht="15.75" x14ac:dyDescent="0.25">
      <c r="A12960" s="359" t="s">
        <v>22334</v>
      </c>
      <c r="B12960" s="389" t="s">
        <v>22335</v>
      </c>
      <c r="C12960" s="390"/>
      <c r="D12960" s="390"/>
      <c r="E12960" s="390"/>
      <c r="F12960" s="391"/>
      <c r="G12960" s="1844">
        <v>2003.32116</v>
      </c>
    </row>
    <row r="12961" spans="1:7" ht="15.75" x14ac:dyDescent="0.25">
      <c r="A12961" s="359" t="s">
        <v>22336</v>
      </c>
      <c r="B12961" s="389" t="s">
        <v>22337</v>
      </c>
      <c r="C12961" s="390"/>
      <c r="D12961" s="390"/>
      <c r="E12961" s="390"/>
      <c r="F12961" s="391"/>
      <c r="G12961" s="1844">
        <v>2525.2592400000003</v>
      </c>
    </row>
    <row r="12962" spans="1:7" ht="15.75" x14ac:dyDescent="0.25">
      <c r="A12962" s="359" t="s">
        <v>22338</v>
      </c>
      <c r="B12962" s="389" t="s">
        <v>22339</v>
      </c>
      <c r="C12962" s="390"/>
      <c r="D12962" s="390"/>
      <c r="E12962" s="390"/>
      <c r="F12962" s="391"/>
      <c r="G12962" s="1844">
        <v>919.78794000000005</v>
      </c>
    </row>
    <row r="12963" spans="1:7" ht="15.75" x14ac:dyDescent="0.25">
      <c r="A12963" s="359" t="s">
        <v>22340</v>
      </c>
      <c r="B12963" s="389" t="s">
        <v>22341</v>
      </c>
      <c r="C12963" s="390"/>
      <c r="D12963" s="390"/>
      <c r="E12963" s="390"/>
      <c r="F12963" s="391"/>
      <c r="G12963" s="1844">
        <v>738.13301999999999</v>
      </c>
    </row>
    <row r="12964" spans="1:7" ht="15.75" x14ac:dyDescent="0.25">
      <c r="A12964" s="359" t="s">
        <v>22342</v>
      </c>
      <c r="B12964" s="389" t="s">
        <v>22343</v>
      </c>
      <c r="C12964" s="390"/>
      <c r="D12964" s="390"/>
      <c r="E12964" s="390"/>
      <c r="F12964" s="391"/>
      <c r="G12964" s="1844">
        <v>1481.3830799999998</v>
      </c>
    </row>
    <row r="12965" spans="1:7" ht="15.75" x14ac:dyDescent="0.25">
      <c r="A12965" s="359" t="s">
        <v>22344</v>
      </c>
      <c r="B12965" s="389" t="s">
        <v>22345</v>
      </c>
      <c r="C12965" s="390"/>
      <c r="D12965" s="390"/>
      <c r="E12965" s="390"/>
      <c r="F12965" s="391"/>
      <c r="G12965" s="1844">
        <v>1481.3830799999998</v>
      </c>
    </row>
    <row r="12966" spans="1:7" ht="15.75" x14ac:dyDescent="0.25">
      <c r="A12966" s="359" t="s">
        <v>22346</v>
      </c>
      <c r="B12966" s="389" t="s">
        <v>22347</v>
      </c>
      <c r="C12966" s="390"/>
      <c r="D12966" s="390"/>
      <c r="E12966" s="390"/>
      <c r="F12966" s="391"/>
      <c r="G12966" s="1844">
        <v>2243.82204</v>
      </c>
    </row>
    <row r="12967" spans="1:7" ht="16.5" thickBot="1" x14ac:dyDescent="0.3">
      <c r="A12967" s="370" t="s">
        <v>22348</v>
      </c>
      <c r="B12967" s="409" t="s">
        <v>22349</v>
      </c>
      <c r="C12967" s="410"/>
      <c r="D12967" s="410"/>
      <c r="E12967" s="410"/>
      <c r="F12967" s="411"/>
      <c r="G12967" s="1837">
        <v>2699.2386000000001</v>
      </c>
    </row>
    <row r="12968" spans="1:7" ht="19.5" thickBot="1" x14ac:dyDescent="0.3">
      <c r="A12968" s="542" t="s">
        <v>22350</v>
      </c>
      <c r="B12968" s="429"/>
      <c r="C12968" s="429"/>
      <c r="D12968" s="429"/>
      <c r="E12968" s="429"/>
      <c r="F12968" s="429"/>
      <c r="G12968" s="1835">
        <v>0</v>
      </c>
    </row>
    <row r="12969" spans="1:7" ht="15.75" x14ac:dyDescent="0.25">
      <c r="A12969" s="450" t="s">
        <v>22351</v>
      </c>
      <c r="B12969" s="1845" t="s">
        <v>22352</v>
      </c>
      <c r="C12969" s="1845"/>
      <c r="D12969" s="1845"/>
      <c r="E12969" s="1845"/>
      <c r="F12969" s="1845"/>
      <c r="G12969" s="1846" t="s">
        <v>9</v>
      </c>
    </row>
    <row r="12970" spans="1:7" ht="16.5" thickBot="1" x14ac:dyDescent="0.3">
      <c r="A12970" s="370" t="s">
        <v>22353</v>
      </c>
      <c r="B12970" s="427" t="s">
        <v>22354</v>
      </c>
      <c r="C12970" s="427"/>
      <c r="D12970" s="427"/>
      <c r="E12970" s="427"/>
      <c r="F12970" s="427"/>
      <c r="G12970" s="1837" t="s">
        <v>9</v>
      </c>
    </row>
    <row r="12971" spans="1:7" ht="19.5" thickBot="1" x14ac:dyDescent="0.3">
      <c r="A12971" s="510" t="s">
        <v>10018</v>
      </c>
      <c r="B12971" s="342"/>
      <c r="C12971" s="342"/>
      <c r="D12971" s="342"/>
      <c r="E12971" s="342"/>
      <c r="F12971" s="342"/>
      <c r="G12971" s="1847">
        <v>0</v>
      </c>
    </row>
    <row r="12972" spans="1:7" ht="15.75" x14ac:dyDescent="0.25">
      <c r="A12972" s="353" t="s">
        <v>22355</v>
      </c>
      <c r="B12972" s="425" t="s">
        <v>22356</v>
      </c>
      <c r="C12972" s="425"/>
      <c r="D12972" s="425"/>
      <c r="E12972" s="425"/>
      <c r="F12972" s="425"/>
      <c r="G12972" s="1832">
        <v>9990.1649999999972</v>
      </c>
    </row>
    <row r="12973" spans="1:7" ht="15.75" x14ac:dyDescent="0.25">
      <c r="A12973" s="359" t="s">
        <v>22357</v>
      </c>
      <c r="B12973" s="426" t="s">
        <v>22358</v>
      </c>
      <c r="C12973" s="426"/>
      <c r="D12973" s="426"/>
      <c r="E12973" s="426"/>
      <c r="F12973" s="426"/>
      <c r="G12973" s="1803" t="s">
        <v>9</v>
      </c>
    </row>
    <row r="12974" spans="1:7" ht="15.75" x14ac:dyDescent="0.25">
      <c r="A12974" s="359" t="s">
        <v>22359</v>
      </c>
      <c r="B12974" s="426" t="s">
        <v>22360</v>
      </c>
      <c r="C12974" s="426"/>
      <c r="D12974" s="426"/>
      <c r="E12974" s="426"/>
      <c r="F12974" s="426"/>
      <c r="G12974" s="1803" t="s">
        <v>9</v>
      </c>
    </row>
    <row r="12975" spans="1:7" ht="16.5" thickBot="1" x14ac:dyDescent="0.3">
      <c r="A12975" s="370" t="s">
        <v>22361</v>
      </c>
      <c r="B12975" s="427" t="s">
        <v>22362</v>
      </c>
      <c r="C12975" s="427"/>
      <c r="D12975" s="427"/>
      <c r="E12975" s="427"/>
      <c r="F12975" s="427"/>
      <c r="G12975" s="1833" t="s">
        <v>9</v>
      </c>
    </row>
  </sheetData>
  <sheetProtection algorithmName="SHA-512" hashValue="VXcWmhXDcm9oHJEsHuXA/dWi0B5kZZFx4ZEpGr5YJVB1YUQ5R8u59X7l7WIPow3cH0Roslt8sS1UhvNPWs9ZEg==" saltValue="AJ7NQ8594QbI/1gD9A42fw==" spinCount="100000" sheet="1" objects="1" scenarios="1"/>
  <mergeCells count="11074">
    <mergeCell ref="B12957:F12957"/>
    <mergeCell ref="B12958:F12958"/>
    <mergeCell ref="B12959:F12959"/>
    <mergeCell ref="B12960:F12960"/>
    <mergeCell ref="B12961:F12961"/>
    <mergeCell ref="B12962:F12962"/>
    <mergeCell ref="B12963:F12963"/>
    <mergeCell ref="B12964:F12964"/>
    <mergeCell ref="B12965:F12965"/>
    <mergeCell ref="B12966:F12966"/>
    <mergeCell ref="B12967:F12967"/>
    <mergeCell ref="A12968:F12968"/>
    <mergeCell ref="B12969:F12969"/>
    <mergeCell ref="B12970:F12970"/>
    <mergeCell ref="A12971:F12971"/>
    <mergeCell ref="B12972:F12972"/>
    <mergeCell ref="B12973:F12973"/>
    <mergeCell ref="B12974:F12974"/>
    <mergeCell ref="B12975:F12975"/>
    <mergeCell ref="C12919:F12919"/>
    <mergeCell ref="C12920:F12920"/>
    <mergeCell ref="C12921:F12921"/>
    <mergeCell ref="C12922:F12922"/>
    <mergeCell ref="C12923:F12923"/>
    <mergeCell ref="C12924:F12924"/>
    <mergeCell ref="C12925:F12925"/>
    <mergeCell ref="C12926:F12926"/>
    <mergeCell ref="C12927:F12927"/>
    <mergeCell ref="C12928:F12928"/>
    <mergeCell ref="C12929:F12929"/>
    <mergeCell ref="C12930:F12930"/>
    <mergeCell ref="C12931:F12931"/>
    <mergeCell ref="A12932:F12932"/>
    <mergeCell ref="C12933:F12933"/>
    <mergeCell ref="C12934:F12934"/>
    <mergeCell ref="C12935:F12935"/>
    <mergeCell ref="A12936:F12936"/>
    <mergeCell ref="B12938:F12938"/>
    <mergeCell ref="B12943:F12943"/>
    <mergeCell ref="B12944:F12944"/>
    <mergeCell ref="B12945:F12945"/>
    <mergeCell ref="B12946:F12946"/>
    <mergeCell ref="B12947:F12947"/>
    <mergeCell ref="B12948:F12948"/>
    <mergeCell ref="B12949:F12949"/>
    <mergeCell ref="B12950:F12950"/>
    <mergeCell ref="B12951:F12951"/>
    <mergeCell ref="B12952:F12952"/>
    <mergeCell ref="B12953:F12953"/>
    <mergeCell ref="B12954:F12954"/>
    <mergeCell ref="B12955:F12955"/>
    <mergeCell ref="B12956:F12956"/>
    <mergeCell ref="C12768:D12768"/>
    <mergeCell ref="E12768:F12768"/>
    <mergeCell ref="C12769:D12769"/>
    <mergeCell ref="E12769:F12769"/>
    <mergeCell ref="C12770:D12770"/>
    <mergeCell ref="E12770:F12770"/>
    <mergeCell ref="C12771:D12771"/>
    <mergeCell ref="E12771:F12771"/>
    <mergeCell ref="C12772:D12772"/>
    <mergeCell ref="E12772:F12772"/>
    <mergeCell ref="C12773:D12773"/>
    <mergeCell ref="E12773:F12773"/>
    <mergeCell ref="C12774:D12774"/>
    <mergeCell ref="E12774:F12774"/>
    <mergeCell ref="A12775:F12775"/>
    <mergeCell ref="D12776:F12776"/>
    <mergeCell ref="D12777:F12777"/>
    <mergeCell ref="A12778:F12778"/>
    <mergeCell ref="A12784:F12784"/>
    <mergeCell ref="D12785:E12785"/>
    <mergeCell ref="D12786:E12786"/>
    <mergeCell ref="D12787:E12787"/>
    <mergeCell ref="D12788:E12788"/>
    <mergeCell ref="D12789:E12789"/>
    <mergeCell ref="D12790:E12790"/>
    <mergeCell ref="D12791:E12791"/>
    <mergeCell ref="D12792:E12792"/>
    <mergeCell ref="D12793:E12793"/>
    <mergeCell ref="D12794:E12794"/>
    <mergeCell ref="D12795:E12795"/>
    <mergeCell ref="D12796:E12796"/>
    <mergeCell ref="D12797:E12797"/>
    <mergeCell ref="D12798:E12798"/>
    <mergeCell ref="C12751:D12751"/>
    <mergeCell ref="E12751:F12751"/>
    <mergeCell ref="C12752:D12752"/>
    <mergeCell ref="E12752:F12752"/>
    <mergeCell ref="C12753:D12753"/>
    <mergeCell ref="E12753:F12753"/>
    <mergeCell ref="C12754:D12754"/>
    <mergeCell ref="E12754:F12754"/>
    <mergeCell ref="C12755:D12755"/>
    <mergeCell ref="E12755:F12755"/>
    <mergeCell ref="C12756:D12756"/>
    <mergeCell ref="E12756:F12756"/>
    <mergeCell ref="C12757:D12757"/>
    <mergeCell ref="E12757:F12757"/>
    <mergeCell ref="C12758:D12758"/>
    <mergeCell ref="E12758:F12758"/>
    <mergeCell ref="C12759:D12759"/>
    <mergeCell ref="E12759:F12759"/>
    <mergeCell ref="C12760:D12760"/>
    <mergeCell ref="E12760:F12760"/>
    <mergeCell ref="C12761:D12761"/>
    <mergeCell ref="E12761:F12761"/>
    <mergeCell ref="C12762:D12762"/>
    <mergeCell ref="E12762:F12762"/>
    <mergeCell ref="C12763:D12763"/>
    <mergeCell ref="E12763:F12763"/>
    <mergeCell ref="C12764:D12764"/>
    <mergeCell ref="E12764:F12764"/>
    <mergeCell ref="C12765:D12765"/>
    <mergeCell ref="E12765:F12765"/>
    <mergeCell ref="C12766:D12766"/>
    <mergeCell ref="E12766:F12766"/>
    <mergeCell ref="C12767:D12767"/>
    <mergeCell ref="E12767:F12767"/>
    <mergeCell ref="B12304:E12304"/>
    <mergeCell ref="B12305:E12305"/>
    <mergeCell ref="B12306:E12306"/>
    <mergeCell ref="B12307:E12307"/>
    <mergeCell ref="B12308:E12308"/>
    <mergeCell ref="B12381:D12381"/>
    <mergeCell ref="B12393:D12393"/>
    <mergeCell ref="B12472:D12472"/>
    <mergeCell ref="B12557:D12557"/>
    <mergeCell ref="B12613:D12613"/>
    <mergeCell ref="C12636:D12636"/>
    <mergeCell ref="C12637:D12637"/>
    <mergeCell ref="C12638:D12638"/>
    <mergeCell ref="C12639:D12639"/>
    <mergeCell ref="C12640:D12640"/>
    <mergeCell ref="C12641:D12641"/>
    <mergeCell ref="B12646:D12646"/>
    <mergeCell ref="C12648:D12648"/>
    <mergeCell ref="C12655:D12655"/>
    <mergeCell ref="B12662:D12662"/>
    <mergeCell ref="B12663:D12663"/>
    <mergeCell ref="B12664:D12664"/>
    <mergeCell ref="B12665:D12665"/>
    <mergeCell ref="B12666:D12666"/>
    <mergeCell ref="B12667:D12667"/>
    <mergeCell ref="B12668:D12668"/>
    <mergeCell ref="B12669:D12669"/>
    <mergeCell ref="B12670:D12670"/>
    <mergeCell ref="B12671:D12671"/>
    <mergeCell ref="B12672:D12672"/>
    <mergeCell ref="B12673:D12673"/>
    <mergeCell ref="B12674:D12674"/>
    <mergeCell ref="C12679:D12679"/>
    <mergeCell ref="E12679:F12679"/>
    <mergeCell ref="E12242:F12242"/>
    <mergeCell ref="B12243:D12243"/>
    <mergeCell ref="E12243:F12243"/>
    <mergeCell ref="B12244:D12244"/>
    <mergeCell ref="E12244:F12244"/>
    <mergeCell ref="B12248:C12248"/>
    <mergeCell ref="E12248:F12248"/>
    <mergeCell ref="B12249:C12249"/>
    <mergeCell ref="E12249:F12249"/>
    <mergeCell ref="B12250:C12250"/>
    <mergeCell ref="E12250:F12250"/>
    <mergeCell ref="B12251:C12251"/>
    <mergeCell ref="E12251:F12251"/>
    <mergeCell ref="B12252:C12252"/>
    <mergeCell ref="E12252:F12252"/>
    <mergeCell ref="B12253:F12253"/>
    <mergeCell ref="B12254:F12254"/>
    <mergeCell ref="B12255:F12255"/>
    <mergeCell ref="B12256:F12256"/>
    <mergeCell ref="B12257:F12257"/>
    <mergeCell ref="B12258:F12258"/>
    <mergeCell ref="B12259:F12259"/>
    <mergeCell ref="B12260:F12260"/>
    <mergeCell ref="B12261:F12261"/>
    <mergeCell ref="B12262:F12262"/>
    <mergeCell ref="B12263:F12263"/>
    <mergeCell ref="B12264:F12264"/>
    <mergeCell ref="B12267:F12267"/>
    <mergeCell ref="B12268:F12268"/>
    <mergeCell ref="B12269:F12269"/>
    <mergeCell ref="B12270:F12270"/>
    <mergeCell ref="B12271:F12271"/>
    <mergeCell ref="B12272:F12272"/>
    <mergeCell ref="B12173:C12173"/>
    <mergeCell ref="D12173:F12173"/>
    <mergeCell ref="B12174:C12174"/>
    <mergeCell ref="D12174:F12174"/>
    <mergeCell ref="B12175:C12175"/>
    <mergeCell ref="D12175:F12175"/>
    <mergeCell ref="B12176:C12176"/>
    <mergeCell ref="D12176:F12176"/>
    <mergeCell ref="B12177:C12177"/>
    <mergeCell ref="D12177:F12177"/>
    <mergeCell ref="B12178:C12178"/>
    <mergeCell ref="D12178:F12178"/>
    <mergeCell ref="B12179:C12179"/>
    <mergeCell ref="D12179:F12179"/>
    <mergeCell ref="B12180:C12180"/>
    <mergeCell ref="D12180:F12180"/>
    <mergeCell ref="B12192:F12192"/>
    <mergeCell ref="B12193:F12193"/>
    <mergeCell ref="B12195:F12195"/>
    <mergeCell ref="B12196:F12196"/>
    <mergeCell ref="B12197:F12197"/>
    <mergeCell ref="B12198:F12198"/>
    <mergeCell ref="B12199:F12199"/>
    <mergeCell ref="B12200:F12200"/>
    <mergeCell ref="B12201:F12201"/>
    <mergeCell ref="B12202:F12202"/>
    <mergeCell ref="B12204:F12204"/>
    <mergeCell ref="B12205:F12205"/>
    <mergeCell ref="B12206:F12206"/>
    <mergeCell ref="B12208:F12208"/>
    <mergeCell ref="B12209:F12209"/>
    <mergeCell ref="B12210:F12210"/>
    <mergeCell ref="B12211:F12211"/>
    <mergeCell ref="A11923:A11924"/>
    <mergeCell ref="C11923:C11924"/>
    <mergeCell ref="D11923:F11924"/>
    <mergeCell ref="B11925:F11925"/>
    <mergeCell ref="B11926:C11926"/>
    <mergeCell ref="D11926:F11926"/>
    <mergeCell ref="B11927:C11927"/>
    <mergeCell ref="D11927:F11927"/>
    <mergeCell ref="B11928:C11928"/>
    <mergeCell ref="D11928:F11928"/>
    <mergeCell ref="B11929:C11929"/>
    <mergeCell ref="D11929:F11929"/>
    <mergeCell ref="B11930:C11930"/>
    <mergeCell ref="D11930:F11930"/>
    <mergeCell ref="B11931:C11931"/>
    <mergeCell ref="D11931:F11931"/>
    <mergeCell ref="B11932:C11932"/>
    <mergeCell ref="D11932:F11932"/>
    <mergeCell ref="B11933:C11933"/>
    <mergeCell ref="D11933:F11933"/>
    <mergeCell ref="B11934:C11934"/>
    <mergeCell ref="D11934:F11934"/>
    <mergeCell ref="B11935:C11935"/>
    <mergeCell ref="D11935:F11935"/>
    <mergeCell ref="B11937:D11937"/>
    <mergeCell ref="E11937:F11937"/>
    <mergeCell ref="B11938:D11938"/>
    <mergeCell ref="E11938:F11938"/>
    <mergeCell ref="B11939:D11939"/>
    <mergeCell ref="E11939:F11939"/>
    <mergeCell ref="B11940:D11940"/>
    <mergeCell ref="E11940:F11940"/>
    <mergeCell ref="B11941:D11941"/>
    <mergeCell ref="E11941:F11941"/>
    <mergeCell ref="A11729:A11730"/>
    <mergeCell ref="C11729:C11730"/>
    <mergeCell ref="D11729:F11730"/>
    <mergeCell ref="D11791:F11791"/>
    <mergeCell ref="D11792:F11792"/>
    <mergeCell ref="D11798:F11798"/>
    <mergeCell ref="D11799:F11799"/>
    <mergeCell ref="D11800:F11800"/>
    <mergeCell ref="D11803:F11803"/>
    <mergeCell ref="D11804:F11804"/>
    <mergeCell ref="D11805:F11805"/>
    <mergeCell ref="D11806:F11806"/>
    <mergeCell ref="D11807:F11807"/>
    <mergeCell ref="D11808:F11808"/>
    <mergeCell ref="D11809:F11809"/>
    <mergeCell ref="D11810:F11810"/>
    <mergeCell ref="A11823:A11824"/>
    <mergeCell ref="C11823:C11824"/>
    <mergeCell ref="D11823:F11824"/>
    <mergeCell ref="A11830:A11832"/>
    <mergeCell ref="C11830:C11832"/>
    <mergeCell ref="D11830:F11832"/>
    <mergeCell ref="A11835:A11836"/>
    <mergeCell ref="C11835:C11836"/>
    <mergeCell ref="D11835:F11836"/>
    <mergeCell ref="A11837:A11838"/>
    <mergeCell ref="C11837:C11838"/>
    <mergeCell ref="D11837:F11838"/>
    <mergeCell ref="A11839:A11840"/>
    <mergeCell ref="C11839:C11840"/>
    <mergeCell ref="D11839:F11840"/>
    <mergeCell ref="A11841:A11842"/>
    <mergeCell ref="C11841:C11842"/>
    <mergeCell ref="D11841:F11842"/>
    <mergeCell ref="B11655:F11655"/>
    <mergeCell ref="B11656:F11656"/>
    <mergeCell ref="B11657:F11657"/>
    <mergeCell ref="B11658:F11658"/>
    <mergeCell ref="B11659:F11659"/>
    <mergeCell ref="B11660:F11660"/>
    <mergeCell ref="B11661:F11661"/>
    <mergeCell ref="B11662:F11662"/>
    <mergeCell ref="B11663:F11663"/>
    <mergeCell ref="B11664:F11664"/>
    <mergeCell ref="B11665:F11665"/>
    <mergeCell ref="B11666:F11666"/>
    <mergeCell ref="B11667:F11667"/>
    <mergeCell ref="B11668:F11668"/>
    <mergeCell ref="B11669:F11669"/>
    <mergeCell ref="B11670:F11670"/>
    <mergeCell ref="B11671:F11671"/>
    <mergeCell ref="B11672:F11672"/>
    <mergeCell ref="B11673:F11673"/>
    <mergeCell ref="B11674:F11674"/>
    <mergeCell ref="B11675:F11675"/>
    <mergeCell ref="B11676:F11676"/>
    <mergeCell ref="B11677:F11677"/>
    <mergeCell ref="B11678:F11678"/>
    <mergeCell ref="B11679:F11679"/>
    <mergeCell ref="B11680:F11680"/>
    <mergeCell ref="B11681:F11681"/>
    <mergeCell ref="B11682:F11682"/>
    <mergeCell ref="B11683:F11683"/>
    <mergeCell ref="B11684:F11684"/>
    <mergeCell ref="B11685:F11685"/>
    <mergeCell ref="C11686:F11686"/>
    <mergeCell ref="C11687:F11687"/>
    <mergeCell ref="B11615:D11615"/>
    <mergeCell ref="E11615:F11615"/>
    <mergeCell ref="B11616:D11616"/>
    <mergeCell ref="E11616:F11616"/>
    <mergeCell ref="B11617:D11617"/>
    <mergeCell ref="E11617:F11617"/>
    <mergeCell ref="B11618:D11618"/>
    <mergeCell ref="E11618:F11618"/>
    <mergeCell ref="B11619:D11619"/>
    <mergeCell ref="E11619:F11619"/>
    <mergeCell ref="B11620:D11620"/>
    <mergeCell ref="E11620:F11620"/>
    <mergeCell ref="B11621:D11621"/>
    <mergeCell ref="E11621:F11621"/>
    <mergeCell ref="B11622:D11622"/>
    <mergeCell ref="E11622:F11622"/>
    <mergeCell ref="B11623:D11623"/>
    <mergeCell ref="E11623:F11623"/>
    <mergeCell ref="B11624:D11624"/>
    <mergeCell ref="E11624:F11624"/>
    <mergeCell ref="B11625:D11625"/>
    <mergeCell ref="E11625:F11625"/>
    <mergeCell ref="B11626:D11626"/>
    <mergeCell ref="E11626:F11626"/>
    <mergeCell ref="B11627:D11627"/>
    <mergeCell ref="E11627:F11627"/>
    <mergeCell ref="B11628:D11628"/>
    <mergeCell ref="E11628:F11628"/>
    <mergeCell ref="B11629:D11629"/>
    <mergeCell ref="E11629:F11629"/>
    <mergeCell ref="B11630:D11630"/>
    <mergeCell ref="E11630:F11630"/>
    <mergeCell ref="B11631:D11631"/>
    <mergeCell ref="E11631:F11631"/>
    <mergeCell ref="D11551:F11551"/>
    <mergeCell ref="D11552:F11552"/>
    <mergeCell ref="D11553:F11553"/>
    <mergeCell ref="D11554:F11554"/>
    <mergeCell ref="B11555:C11555"/>
    <mergeCell ref="D11555:F11555"/>
    <mergeCell ref="D11556:F11556"/>
    <mergeCell ref="B11557:F11557"/>
    <mergeCell ref="B11558:F11558"/>
    <mergeCell ref="B11559:F11559"/>
    <mergeCell ref="B11560:F11560"/>
    <mergeCell ref="B11562:F11562"/>
    <mergeCell ref="B11563:F11563"/>
    <mergeCell ref="B11564:F11564"/>
    <mergeCell ref="B11566:F11566"/>
    <mergeCell ref="B11567:F11567"/>
    <mergeCell ref="B11568:F11568"/>
    <mergeCell ref="B11569:F11569"/>
    <mergeCell ref="B11571:F11571"/>
    <mergeCell ref="B11572:F11572"/>
    <mergeCell ref="B11573:F11573"/>
    <mergeCell ref="B11574:F11574"/>
    <mergeCell ref="B11575:F11575"/>
    <mergeCell ref="B11576:F11576"/>
    <mergeCell ref="B11577:F11577"/>
    <mergeCell ref="B11579:F11579"/>
    <mergeCell ref="B11580:F11580"/>
    <mergeCell ref="B11581:F11581"/>
    <mergeCell ref="B11582:F11582"/>
    <mergeCell ref="B11583:F11583"/>
    <mergeCell ref="B11584:C11584"/>
    <mergeCell ref="B11585:C11585"/>
    <mergeCell ref="B11586:C11586"/>
    <mergeCell ref="E11419:F11419"/>
    <mergeCell ref="A11420:F11420"/>
    <mergeCell ref="B11421:D11421"/>
    <mergeCell ref="E11421:F11421"/>
    <mergeCell ref="B11422:D11422"/>
    <mergeCell ref="E11422:F11422"/>
    <mergeCell ref="B11423:D11423"/>
    <mergeCell ref="E11423:F11423"/>
    <mergeCell ref="B11424:D11424"/>
    <mergeCell ref="E11424:F11424"/>
    <mergeCell ref="B11425:D11425"/>
    <mergeCell ref="E11425:F11425"/>
    <mergeCell ref="B11426:D11426"/>
    <mergeCell ref="E11426:F11426"/>
    <mergeCell ref="B11427:D11427"/>
    <mergeCell ref="E11427:F11427"/>
    <mergeCell ref="B11428:F11428"/>
    <mergeCell ref="B11429:D11429"/>
    <mergeCell ref="E11429:F11429"/>
    <mergeCell ref="B11430:D11430"/>
    <mergeCell ref="E11430:F11430"/>
    <mergeCell ref="B11431:D11431"/>
    <mergeCell ref="E11431:F11431"/>
    <mergeCell ref="B11432:D11432"/>
    <mergeCell ref="E11432:F11432"/>
    <mergeCell ref="B11433:D11433"/>
    <mergeCell ref="E11433:F11433"/>
    <mergeCell ref="B11434:D11434"/>
    <mergeCell ref="E11434:F11434"/>
    <mergeCell ref="B11435:D11435"/>
    <mergeCell ref="E11435:F11435"/>
    <mergeCell ref="B11436:F11436"/>
    <mergeCell ref="B11437:F11437"/>
    <mergeCell ref="D11118:F11118"/>
    <mergeCell ref="A11119:F11119"/>
    <mergeCell ref="B11120:E11120"/>
    <mergeCell ref="B11121:E11121"/>
    <mergeCell ref="B11122:E11122"/>
    <mergeCell ref="B11123:E11123"/>
    <mergeCell ref="B11124:E11124"/>
    <mergeCell ref="B11125:E11125"/>
    <mergeCell ref="B11126:E11126"/>
    <mergeCell ref="B11127:E11127"/>
    <mergeCell ref="B11128:E11128"/>
    <mergeCell ref="B11129:E11129"/>
    <mergeCell ref="B11130:E11130"/>
    <mergeCell ref="A11131:F11131"/>
    <mergeCell ref="B11132:C11132"/>
    <mergeCell ref="D11132:F11132"/>
    <mergeCell ref="B11133:C11133"/>
    <mergeCell ref="D11133:F11133"/>
    <mergeCell ref="B11147:D11147"/>
    <mergeCell ref="B11152:D11152"/>
    <mergeCell ref="C11166:D11166"/>
    <mergeCell ref="C11177:D11177"/>
    <mergeCell ref="B11192:D11192"/>
    <mergeCell ref="B11203:D11203"/>
    <mergeCell ref="C11209:D11209"/>
    <mergeCell ref="C11210:D11210"/>
    <mergeCell ref="C11211:D11211"/>
    <mergeCell ref="C11212:D11212"/>
    <mergeCell ref="C11213:D11213"/>
    <mergeCell ref="C11214:D11214"/>
    <mergeCell ref="C11215:D11215"/>
    <mergeCell ref="C11216:D11216"/>
    <mergeCell ref="C11217:D11217"/>
    <mergeCell ref="E11083:F11083"/>
    <mergeCell ref="B11084:D11084"/>
    <mergeCell ref="E11084:F11084"/>
    <mergeCell ref="B11085:D11085"/>
    <mergeCell ref="E11085:F11085"/>
    <mergeCell ref="B11086:D11086"/>
    <mergeCell ref="E11086:F11086"/>
    <mergeCell ref="B11087:D11087"/>
    <mergeCell ref="E11087:F11087"/>
    <mergeCell ref="B11088:D11088"/>
    <mergeCell ref="E11088:F11088"/>
    <mergeCell ref="B11089:D11089"/>
    <mergeCell ref="E11089:F11089"/>
    <mergeCell ref="B11090:D11090"/>
    <mergeCell ref="E11090:F11090"/>
    <mergeCell ref="B11091:D11091"/>
    <mergeCell ref="E11091:F11091"/>
    <mergeCell ref="B11092:D11092"/>
    <mergeCell ref="E11092:F11092"/>
    <mergeCell ref="B11093:D11093"/>
    <mergeCell ref="E11093:F11093"/>
    <mergeCell ref="B11094:D11094"/>
    <mergeCell ref="E11094:F11094"/>
    <mergeCell ref="B11095:D11095"/>
    <mergeCell ref="E11095:F11095"/>
    <mergeCell ref="B11096:D11096"/>
    <mergeCell ref="E11096:F11096"/>
    <mergeCell ref="B11097:D11097"/>
    <mergeCell ref="E11097:F11097"/>
    <mergeCell ref="B11098:D11098"/>
    <mergeCell ref="E11098:F11098"/>
    <mergeCell ref="B11099:D11099"/>
    <mergeCell ref="E11099:F11099"/>
    <mergeCell ref="D11003:F11003"/>
    <mergeCell ref="B11004:C11004"/>
    <mergeCell ref="D11004:F11004"/>
    <mergeCell ref="A11005:F11005"/>
    <mergeCell ref="C11006:F11006"/>
    <mergeCell ref="C11007:F11007"/>
    <mergeCell ref="C11008:F11008"/>
    <mergeCell ref="C11009:F11009"/>
    <mergeCell ref="C11010:F11010"/>
    <mergeCell ref="C11011:F11011"/>
    <mergeCell ref="C11012:F11012"/>
    <mergeCell ref="C11013:F11013"/>
    <mergeCell ref="C11014:F11014"/>
    <mergeCell ref="C11015:F11015"/>
    <mergeCell ref="C11016:F11016"/>
    <mergeCell ref="C11017:F11017"/>
    <mergeCell ref="C11018:F11018"/>
    <mergeCell ref="C11019:F11019"/>
    <mergeCell ref="C11020:F11020"/>
    <mergeCell ref="C11021:F11021"/>
    <mergeCell ref="C11022:F11022"/>
    <mergeCell ref="C11023:F11023"/>
    <mergeCell ref="C11024:F11024"/>
    <mergeCell ref="C11025:F11025"/>
    <mergeCell ref="C11026:F11026"/>
    <mergeCell ref="C11027:F11027"/>
    <mergeCell ref="C11028:F11028"/>
    <mergeCell ref="A11029:F11029"/>
    <mergeCell ref="C11030:E11030"/>
    <mergeCell ref="C11031:E11031"/>
    <mergeCell ref="C11032:E11032"/>
    <mergeCell ref="C11033:E11033"/>
    <mergeCell ref="C11034:E11034"/>
    <mergeCell ref="B10932:C10932"/>
    <mergeCell ref="D10932:F10932"/>
    <mergeCell ref="B10933:C10933"/>
    <mergeCell ref="D10933:F10933"/>
    <mergeCell ref="B10934:C10934"/>
    <mergeCell ref="D10934:F10934"/>
    <mergeCell ref="B10935:C10935"/>
    <mergeCell ref="D10935:F10935"/>
    <mergeCell ref="B10936:C10936"/>
    <mergeCell ref="D10936:F10936"/>
    <mergeCell ref="B10937:C10937"/>
    <mergeCell ref="D10937:F10937"/>
    <mergeCell ref="B10938:C10938"/>
    <mergeCell ref="D10938:F10938"/>
    <mergeCell ref="B10939:C10939"/>
    <mergeCell ref="D10939:F10939"/>
    <mergeCell ref="B10940:C10940"/>
    <mergeCell ref="D10940:F10940"/>
    <mergeCell ref="B10941:C10941"/>
    <mergeCell ref="D10941:F10941"/>
    <mergeCell ref="B10942:C10942"/>
    <mergeCell ref="D10942:F10942"/>
    <mergeCell ref="B10943:C10943"/>
    <mergeCell ref="D10943:F10943"/>
    <mergeCell ref="B10944:C10944"/>
    <mergeCell ref="D10944:F10944"/>
    <mergeCell ref="B10945:C10945"/>
    <mergeCell ref="D10945:F10945"/>
    <mergeCell ref="A10946:F10946"/>
    <mergeCell ref="B10947:C10947"/>
    <mergeCell ref="D10947:F10947"/>
    <mergeCell ref="A10948:F10948"/>
    <mergeCell ref="C10949:D10949"/>
    <mergeCell ref="B10866:C10866"/>
    <mergeCell ref="D10866:F10866"/>
    <mergeCell ref="B10867:C10867"/>
    <mergeCell ref="D10867:F10867"/>
    <mergeCell ref="A10868:F10868"/>
    <mergeCell ref="C10869:D10869"/>
    <mergeCell ref="E10869:F10869"/>
    <mergeCell ref="C10870:D10870"/>
    <mergeCell ref="E10870:F10870"/>
    <mergeCell ref="C10871:D10871"/>
    <mergeCell ref="E10871:F10871"/>
    <mergeCell ref="C10872:D10872"/>
    <mergeCell ref="E10872:F10872"/>
    <mergeCell ref="C10873:D10873"/>
    <mergeCell ref="E10873:F10873"/>
    <mergeCell ref="C10874:D10874"/>
    <mergeCell ref="E10874:F10874"/>
    <mergeCell ref="C10875:D10875"/>
    <mergeCell ref="E10875:F10875"/>
    <mergeCell ref="C10876:D10876"/>
    <mergeCell ref="E10876:F10876"/>
    <mergeCell ref="A10877:F10877"/>
    <mergeCell ref="A10880:F10880"/>
    <mergeCell ref="B10881:F10881"/>
    <mergeCell ref="B10882:F10882"/>
    <mergeCell ref="A10883:F10883"/>
    <mergeCell ref="B10884:E10884"/>
    <mergeCell ref="B10885:E10885"/>
    <mergeCell ref="B10886:E10886"/>
    <mergeCell ref="B10887:E10887"/>
    <mergeCell ref="B10888:E10888"/>
    <mergeCell ref="B10889:E10889"/>
    <mergeCell ref="B10890:E10890"/>
    <mergeCell ref="D10849:F10849"/>
    <mergeCell ref="B10850:C10850"/>
    <mergeCell ref="D10850:F10850"/>
    <mergeCell ref="B10851:C10851"/>
    <mergeCell ref="D10851:F10851"/>
    <mergeCell ref="B10852:C10852"/>
    <mergeCell ref="D10852:F10852"/>
    <mergeCell ref="B10853:C10853"/>
    <mergeCell ref="D10853:F10853"/>
    <mergeCell ref="B10854:C10854"/>
    <mergeCell ref="D10854:F10854"/>
    <mergeCell ref="B10855:C10855"/>
    <mergeCell ref="D10855:F10855"/>
    <mergeCell ref="B10856:C10856"/>
    <mergeCell ref="D10856:F10856"/>
    <mergeCell ref="B10857:C10857"/>
    <mergeCell ref="D10857:F10857"/>
    <mergeCell ref="B10858:C10858"/>
    <mergeCell ref="D10858:F10858"/>
    <mergeCell ref="B10859:C10859"/>
    <mergeCell ref="D10859:F10859"/>
    <mergeCell ref="B10860:C10860"/>
    <mergeCell ref="D10860:F10860"/>
    <mergeCell ref="B10861:C10861"/>
    <mergeCell ref="D10861:F10861"/>
    <mergeCell ref="B10862:C10862"/>
    <mergeCell ref="D10862:F10862"/>
    <mergeCell ref="B10863:C10863"/>
    <mergeCell ref="D10863:F10863"/>
    <mergeCell ref="B10864:C10864"/>
    <mergeCell ref="D10864:F10864"/>
    <mergeCell ref="B10865:C10865"/>
    <mergeCell ref="D10865:F10865"/>
    <mergeCell ref="B10787:D10787"/>
    <mergeCell ref="E10787:F10787"/>
    <mergeCell ref="B10788:D10788"/>
    <mergeCell ref="E10788:F10788"/>
    <mergeCell ref="B10789:D10789"/>
    <mergeCell ref="E10789:F10789"/>
    <mergeCell ref="B10790:D10790"/>
    <mergeCell ref="E10790:F10790"/>
    <mergeCell ref="A10791:F10791"/>
    <mergeCell ref="D10793:E10793"/>
    <mergeCell ref="D10794:E10794"/>
    <mergeCell ref="D10799:E10799"/>
    <mergeCell ref="D10800:E10800"/>
    <mergeCell ref="D10802:E10802"/>
    <mergeCell ref="D10803:E10803"/>
    <mergeCell ref="D10804:E10804"/>
    <mergeCell ref="D10805:E10805"/>
    <mergeCell ref="D10806:E10806"/>
    <mergeCell ref="D10807:E10807"/>
    <mergeCell ref="D10808:E10808"/>
    <mergeCell ref="D10809:E10809"/>
    <mergeCell ref="D10810:E10810"/>
    <mergeCell ref="D10811:E10811"/>
    <mergeCell ref="D10812:E10812"/>
    <mergeCell ref="D10813:E10813"/>
    <mergeCell ref="D10814:E10814"/>
    <mergeCell ref="D10815:E10815"/>
    <mergeCell ref="D10816:E10816"/>
    <mergeCell ref="D10817:E10817"/>
    <mergeCell ref="D10818:E10818"/>
    <mergeCell ref="D10821:E10821"/>
    <mergeCell ref="D10822:E10822"/>
    <mergeCell ref="D10823:E10823"/>
    <mergeCell ref="E10770:F10770"/>
    <mergeCell ref="B10771:D10771"/>
    <mergeCell ref="E10771:F10771"/>
    <mergeCell ref="B10772:D10772"/>
    <mergeCell ref="E10772:F10772"/>
    <mergeCell ref="B10773:D10773"/>
    <mergeCell ref="E10773:F10773"/>
    <mergeCell ref="B10774:D10774"/>
    <mergeCell ref="E10774:F10774"/>
    <mergeCell ref="B10775:D10775"/>
    <mergeCell ref="E10775:F10775"/>
    <mergeCell ref="B10776:D10776"/>
    <mergeCell ref="E10776:F10776"/>
    <mergeCell ref="B10777:D10777"/>
    <mergeCell ref="E10777:F10777"/>
    <mergeCell ref="B10778:D10778"/>
    <mergeCell ref="E10778:F10778"/>
    <mergeCell ref="B10779:D10779"/>
    <mergeCell ref="E10779:F10779"/>
    <mergeCell ref="B10780:D10780"/>
    <mergeCell ref="E10780:F10780"/>
    <mergeCell ref="B10781:D10781"/>
    <mergeCell ref="E10781:F10781"/>
    <mergeCell ref="B10782:D10782"/>
    <mergeCell ref="E10782:F10782"/>
    <mergeCell ref="B10783:D10783"/>
    <mergeCell ref="E10783:F10783"/>
    <mergeCell ref="B10784:D10784"/>
    <mergeCell ref="E10784:F10784"/>
    <mergeCell ref="B10785:D10785"/>
    <mergeCell ref="E10785:F10785"/>
    <mergeCell ref="B10786:D10786"/>
    <mergeCell ref="E10786:F10786"/>
    <mergeCell ref="B10717:F10717"/>
    <mergeCell ref="B10721:F10721"/>
    <mergeCell ref="A10725:F10725"/>
    <mergeCell ref="B10729:F10729"/>
    <mergeCell ref="B10730:F10730"/>
    <mergeCell ref="B10731:F10731"/>
    <mergeCell ref="A10732:F10732"/>
    <mergeCell ref="B10733:F10733"/>
    <mergeCell ref="B10734:F10734"/>
    <mergeCell ref="B10735:F10735"/>
    <mergeCell ref="B10736:F10736"/>
    <mergeCell ref="B10737:F10737"/>
    <mergeCell ref="B10738:F10738"/>
    <mergeCell ref="B10739:F10739"/>
    <mergeCell ref="B10740:F10740"/>
    <mergeCell ref="B10741:F10741"/>
    <mergeCell ref="B10742:F10742"/>
    <mergeCell ref="A10743:F10743"/>
    <mergeCell ref="B10744:F10744"/>
    <mergeCell ref="B10745:F10745"/>
    <mergeCell ref="B10746:F10746"/>
    <mergeCell ref="A10747:F10747"/>
    <mergeCell ref="B10748:F10748"/>
    <mergeCell ref="B10749:F10749"/>
    <mergeCell ref="B10750:F10750"/>
    <mergeCell ref="B10751:F10751"/>
    <mergeCell ref="A10752:F10752"/>
    <mergeCell ref="B10753:F10753"/>
    <mergeCell ref="B10754:F10754"/>
    <mergeCell ref="A10755:F10755"/>
    <mergeCell ref="C10757:D10757"/>
    <mergeCell ref="C10758:D10758"/>
    <mergeCell ref="C10759:D10759"/>
    <mergeCell ref="C10634:D10634"/>
    <mergeCell ref="E10634:F10634"/>
    <mergeCell ref="C10635:D10635"/>
    <mergeCell ref="E10635:F10635"/>
    <mergeCell ref="C10636:D10636"/>
    <mergeCell ref="E10636:F10636"/>
    <mergeCell ref="A10637:F10637"/>
    <mergeCell ref="C10638:F10638"/>
    <mergeCell ref="C10639:F10639"/>
    <mergeCell ref="C10640:F10640"/>
    <mergeCell ref="C10641:F10641"/>
    <mergeCell ref="C10642:F10642"/>
    <mergeCell ref="C10643:F10643"/>
    <mergeCell ref="C10644:F10644"/>
    <mergeCell ref="A10645:F10645"/>
    <mergeCell ref="B10660:F10660"/>
    <mergeCell ref="B10661:F10661"/>
    <mergeCell ref="B10662:F10662"/>
    <mergeCell ref="B10663:F10663"/>
    <mergeCell ref="B10664:F10664"/>
    <mergeCell ref="B10665:F10665"/>
    <mergeCell ref="B10666:F10666"/>
    <mergeCell ref="B10667:F10667"/>
    <mergeCell ref="B10672:F10672"/>
    <mergeCell ref="B10675:F10675"/>
    <mergeCell ref="B10676:F10676"/>
    <mergeCell ref="B10677:F10677"/>
    <mergeCell ref="B10678:F10678"/>
    <mergeCell ref="B10679:F10679"/>
    <mergeCell ref="B10680:F10680"/>
    <mergeCell ref="B10681:F10681"/>
    <mergeCell ref="B10682:F10682"/>
    <mergeCell ref="B10683:F10683"/>
    <mergeCell ref="B10534:F10534"/>
    <mergeCell ref="B10535:F10535"/>
    <mergeCell ref="B10536:F10536"/>
    <mergeCell ref="B10537:F10537"/>
    <mergeCell ref="B10538:F10538"/>
    <mergeCell ref="B10539:F10539"/>
    <mergeCell ref="B10540:F10540"/>
    <mergeCell ref="B10541:F10541"/>
    <mergeCell ref="B10542:F10542"/>
    <mergeCell ref="B10543:F10543"/>
    <mergeCell ref="B10544:F10544"/>
    <mergeCell ref="B10545:F10545"/>
    <mergeCell ref="B10546:F10546"/>
    <mergeCell ref="B10547:F10547"/>
    <mergeCell ref="A10548:F10548"/>
    <mergeCell ref="B10549:E10549"/>
    <mergeCell ref="B10550:E10550"/>
    <mergeCell ref="B10551:E10551"/>
    <mergeCell ref="B10552:E10552"/>
    <mergeCell ref="A10553:F10553"/>
    <mergeCell ref="B10554:C10554"/>
    <mergeCell ref="D10554:F10554"/>
    <mergeCell ref="B10555:C10555"/>
    <mergeCell ref="D10555:F10555"/>
    <mergeCell ref="B10556:C10556"/>
    <mergeCell ref="D10556:F10556"/>
    <mergeCell ref="B10557:C10557"/>
    <mergeCell ref="D10557:F10557"/>
    <mergeCell ref="A10558:F10558"/>
    <mergeCell ref="C10559:D10559"/>
    <mergeCell ref="E10559:F10559"/>
    <mergeCell ref="C10560:D10560"/>
    <mergeCell ref="E10560:F10560"/>
    <mergeCell ref="C10512:D10512"/>
    <mergeCell ref="E10512:F10512"/>
    <mergeCell ref="C10513:D10513"/>
    <mergeCell ref="E10513:F10513"/>
    <mergeCell ref="C10514:D10514"/>
    <mergeCell ref="E10514:F10514"/>
    <mergeCell ref="C10515:D10515"/>
    <mergeCell ref="E10515:F10515"/>
    <mergeCell ref="C10516:D10516"/>
    <mergeCell ref="E10516:F10516"/>
    <mergeCell ref="C10517:D10517"/>
    <mergeCell ref="E10517:F10517"/>
    <mergeCell ref="C10518:D10518"/>
    <mergeCell ref="E10518:F10518"/>
    <mergeCell ref="C10519:D10519"/>
    <mergeCell ref="E10519:F10519"/>
    <mergeCell ref="C10520:D10520"/>
    <mergeCell ref="E10520:F10520"/>
    <mergeCell ref="C10521:D10521"/>
    <mergeCell ref="E10521:F10521"/>
    <mergeCell ref="C10522:D10522"/>
    <mergeCell ref="E10522:F10522"/>
    <mergeCell ref="C10523:D10523"/>
    <mergeCell ref="E10523:F10523"/>
    <mergeCell ref="B10525:F10525"/>
    <mergeCell ref="B10526:F10526"/>
    <mergeCell ref="B10527:F10527"/>
    <mergeCell ref="B10528:F10528"/>
    <mergeCell ref="B10529:F10529"/>
    <mergeCell ref="B10530:F10530"/>
    <mergeCell ref="B10531:F10531"/>
    <mergeCell ref="B10532:F10532"/>
    <mergeCell ref="B10533:F10533"/>
    <mergeCell ref="B10478:F10478"/>
    <mergeCell ref="B10479:F10479"/>
    <mergeCell ref="B10480:F10480"/>
    <mergeCell ref="B10481:F10481"/>
    <mergeCell ref="B10482:F10482"/>
    <mergeCell ref="B10483:F10483"/>
    <mergeCell ref="B10484:F10484"/>
    <mergeCell ref="B10485:F10485"/>
    <mergeCell ref="B10486:F10486"/>
    <mergeCell ref="B10487:F10487"/>
    <mergeCell ref="B10488:F10488"/>
    <mergeCell ref="B10489:F10489"/>
    <mergeCell ref="B10490:F10490"/>
    <mergeCell ref="B10491:F10491"/>
    <mergeCell ref="A10492:F10492"/>
    <mergeCell ref="C10500:D10500"/>
    <mergeCell ref="E10500:F10500"/>
    <mergeCell ref="C10501:D10501"/>
    <mergeCell ref="E10501:F10501"/>
    <mergeCell ref="A10502:F10502"/>
    <mergeCell ref="C10503:D10503"/>
    <mergeCell ref="E10503:F10503"/>
    <mergeCell ref="C10504:D10504"/>
    <mergeCell ref="E10504:F10504"/>
    <mergeCell ref="C10505:D10505"/>
    <mergeCell ref="E10505:F10505"/>
    <mergeCell ref="C10506:D10506"/>
    <mergeCell ref="E10506:F10506"/>
    <mergeCell ref="C10507:D10507"/>
    <mergeCell ref="E10507:F10507"/>
    <mergeCell ref="C10508:D10508"/>
    <mergeCell ref="E10508:F10508"/>
    <mergeCell ref="C10509:D10509"/>
    <mergeCell ref="E10509:F10509"/>
    <mergeCell ref="E10453:F10453"/>
    <mergeCell ref="C10454:D10454"/>
    <mergeCell ref="E10454:F10454"/>
    <mergeCell ref="C10455:D10455"/>
    <mergeCell ref="E10455:F10455"/>
    <mergeCell ref="C10456:D10456"/>
    <mergeCell ref="E10456:F10456"/>
    <mergeCell ref="C10457:D10457"/>
    <mergeCell ref="E10457:F10457"/>
    <mergeCell ref="C10458:D10458"/>
    <mergeCell ref="E10458:F10458"/>
    <mergeCell ref="C10459:D10459"/>
    <mergeCell ref="E10459:F10459"/>
    <mergeCell ref="C10460:D10460"/>
    <mergeCell ref="E10460:F10460"/>
    <mergeCell ref="C10461:D10461"/>
    <mergeCell ref="E10461:F10461"/>
    <mergeCell ref="C10462:D10462"/>
    <mergeCell ref="E10462:F10462"/>
    <mergeCell ref="C10463:D10463"/>
    <mergeCell ref="E10463:F10463"/>
    <mergeCell ref="C10464:D10464"/>
    <mergeCell ref="E10464:F10464"/>
    <mergeCell ref="C10465:D10465"/>
    <mergeCell ref="E10465:F10465"/>
    <mergeCell ref="C10466:D10466"/>
    <mergeCell ref="E10466:F10466"/>
    <mergeCell ref="C10467:D10467"/>
    <mergeCell ref="E10467:F10467"/>
    <mergeCell ref="C10468:D10468"/>
    <mergeCell ref="E10468:F10468"/>
    <mergeCell ref="A10476:F10476"/>
    <mergeCell ref="A10477:F10477"/>
    <mergeCell ref="B9472:C9472"/>
    <mergeCell ref="D9472:F9472"/>
    <mergeCell ref="B9473:C9473"/>
    <mergeCell ref="D9473:F9473"/>
    <mergeCell ref="B9474:C9474"/>
    <mergeCell ref="D9474:F9474"/>
    <mergeCell ref="B9475:C9475"/>
    <mergeCell ref="D9475:F9475"/>
    <mergeCell ref="B9476:C9476"/>
    <mergeCell ref="D9476:F9476"/>
    <mergeCell ref="A9477:F9477"/>
    <mergeCell ref="B9478:C9478"/>
    <mergeCell ref="D9478:F9478"/>
    <mergeCell ref="B9479:C9479"/>
    <mergeCell ref="D9479:F9479"/>
    <mergeCell ref="B9480:C9480"/>
    <mergeCell ref="D9480:F9480"/>
    <mergeCell ref="B9481:C9481"/>
    <mergeCell ref="D9481:F9481"/>
    <mergeCell ref="B9482:C9482"/>
    <mergeCell ref="D9482:F9482"/>
    <mergeCell ref="A9483:F9483"/>
    <mergeCell ref="A9495:F9495"/>
    <mergeCell ref="C9536:D9536"/>
    <mergeCell ref="E9536:F9536"/>
    <mergeCell ref="C9545:D9545"/>
    <mergeCell ref="E9545:F9545"/>
    <mergeCell ref="C9546:D9546"/>
    <mergeCell ref="E9546:F9546"/>
    <mergeCell ref="C9547:D9547"/>
    <mergeCell ref="E9547:F9547"/>
    <mergeCell ref="C9548:D9548"/>
    <mergeCell ref="E9548:F9548"/>
    <mergeCell ref="B9079:E9079"/>
    <mergeCell ref="B9080:E9080"/>
    <mergeCell ref="B9081:E9081"/>
    <mergeCell ref="B9082:E9082"/>
    <mergeCell ref="B9083:E9083"/>
    <mergeCell ref="B9084:E9084"/>
    <mergeCell ref="A9085:F9085"/>
    <mergeCell ref="C9200:E9200"/>
    <mergeCell ref="C9201:E9201"/>
    <mergeCell ref="C9202:E9202"/>
    <mergeCell ref="C9203:E9203"/>
    <mergeCell ref="C9204:E9204"/>
    <mergeCell ref="C9205:E9205"/>
    <mergeCell ref="C9206:E9206"/>
    <mergeCell ref="C9207:E9207"/>
    <mergeCell ref="C9208:E9208"/>
    <mergeCell ref="C9209:E9209"/>
    <mergeCell ref="C9210:E9210"/>
    <mergeCell ref="C9211:E9211"/>
    <mergeCell ref="C9212:E9212"/>
    <mergeCell ref="A9213:F9213"/>
    <mergeCell ref="C9228:D9228"/>
    <mergeCell ref="E9228:F9228"/>
    <mergeCell ref="A9239:F9239"/>
    <mergeCell ref="C9244:D9244"/>
    <mergeCell ref="E9244:F9244"/>
    <mergeCell ref="A9255:F9255"/>
    <mergeCell ref="C9256:D9256"/>
    <mergeCell ref="E9256:F9256"/>
    <mergeCell ref="A9267:F9267"/>
    <mergeCell ref="C9274:D9274"/>
    <mergeCell ref="E9274:F9274"/>
    <mergeCell ref="C9275:D9275"/>
    <mergeCell ref="E9275:F9275"/>
    <mergeCell ref="E8325:F8325"/>
    <mergeCell ref="C8326:D8326"/>
    <mergeCell ref="E8326:F8326"/>
    <mergeCell ref="C8327:D8327"/>
    <mergeCell ref="E8327:F8327"/>
    <mergeCell ref="C8328:D8328"/>
    <mergeCell ref="E8328:F8328"/>
    <mergeCell ref="C8329:D8329"/>
    <mergeCell ref="E8329:F8329"/>
    <mergeCell ref="C8330:D8330"/>
    <mergeCell ref="E8330:F8330"/>
    <mergeCell ref="C8331:D8331"/>
    <mergeCell ref="E8331:F8331"/>
    <mergeCell ref="C8332:D8332"/>
    <mergeCell ref="E8332:F8332"/>
    <mergeCell ref="C8333:D8333"/>
    <mergeCell ref="E8333:F8333"/>
    <mergeCell ref="C8334:D8334"/>
    <mergeCell ref="E8334:F8334"/>
    <mergeCell ref="C8335:D8335"/>
    <mergeCell ref="E8335:F8335"/>
    <mergeCell ref="A8336:F8336"/>
    <mergeCell ref="B8394:C8394"/>
    <mergeCell ref="D8394:F8394"/>
    <mergeCell ref="B8395:C8395"/>
    <mergeCell ref="D8395:F8395"/>
    <mergeCell ref="B8396:C8396"/>
    <mergeCell ref="D8396:F8396"/>
    <mergeCell ref="B8397:C8397"/>
    <mergeCell ref="D8397:F8397"/>
    <mergeCell ref="B8398:C8398"/>
    <mergeCell ref="D8398:F8398"/>
    <mergeCell ref="B8399:C8399"/>
    <mergeCell ref="D8399:F8399"/>
    <mergeCell ref="C7930:D7930"/>
    <mergeCell ref="E7930:F7930"/>
    <mergeCell ref="C7931:D7931"/>
    <mergeCell ref="E7931:F7931"/>
    <mergeCell ref="C7932:D7932"/>
    <mergeCell ref="E7932:F7932"/>
    <mergeCell ref="C7933:D7933"/>
    <mergeCell ref="E7933:F7933"/>
    <mergeCell ref="C7934:D7934"/>
    <mergeCell ref="E7934:F7934"/>
    <mergeCell ref="C7935:D7935"/>
    <mergeCell ref="E7935:F7935"/>
    <mergeCell ref="A7936:F7936"/>
    <mergeCell ref="C7946:F7946"/>
    <mergeCell ref="C7947:F7947"/>
    <mergeCell ref="C7948:F7948"/>
    <mergeCell ref="C7949:F7949"/>
    <mergeCell ref="C7950:F7950"/>
    <mergeCell ref="C7951:F7951"/>
    <mergeCell ref="C7952:F7952"/>
    <mergeCell ref="C7953:F7953"/>
    <mergeCell ref="C7954:F7954"/>
    <mergeCell ref="C7955:F7955"/>
    <mergeCell ref="C7956:F7956"/>
    <mergeCell ref="C7957:F7957"/>
    <mergeCell ref="C7958:F7958"/>
    <mergeCell ref="C7959:F7959"/>
    <mergeCell ref="A7960:F7960"/>
    <mergeCell ref="C7994:D7994"/>
    <mergeCell ref="E7994:F7994"/>
    <mergeCell ref="C7995:D7995"/>
    <mergeCell ref="E7995:F7995"/>
    <mergeCell ref="C7996:D7996"/>
    <mergeCell ref="E7996:F7996"/>
    <mergeCell ref="D7668:F7668"/>
    <mergeCell ref="A7669:F7669"/>
    <mergeCell ref="A7673:F7673"/>
    <mergeCell ref="B7674:C7674"/>
    <mergeCell ref="D7674:F7674"/>
    <mergeCell ref="B7675:C7675"/>
    <mergeCell ref="D7675:F7675"/>
    <mergeCell ref="B7676:C7676"/>
    <mergeCell ref="D7676:F7676"/>
    <mergeCell ref="B7677:C7677"/>
    <mergeCell ref="D7677:F7677"/>
    <mergeCell ref="A7678:F7678"/>
    <mergeCell ref="C7687:F7687"/>
    <mergeCell ref="A7701:F7701"/>
    <mergeCell ref="C7725:F7725"/>
    <mergeCell ref="C7730:F7730"/>
    <mergeCell ref="C7734:F7734"/>
    <mergeCell ref="C7735:F7735"/>
    <mergeCell ref="C7736:F7736"/>
    <mergeCell ref="C7737:F7737"/>
    <mergeCell ref="C7738:F7738"/>
    <mergeCell ref="A7739:F7739"/>
    <mergeCell ref="C7740:F7740"/>
    <mergeCell ref="C7741:F7741"/>
    <mergeCell ref="C7742:F7742"/>
    <mergeCell ref="C7743:F7743"/>
    <mergeCell ref="A7744:F7744"/>
    <mergeCell ref="C7745:F7745"/>
    <mergeCell ref="C7746:F7746"/>
    <mergeCell ref="C7747:F7747"/>
    <mergeCell ref="B7749:C7749"/>
    <mergeCell ref="D7749:F7749"/>
    <mergeCell ref="B7750:C7750"/>
    <mergeCell ref="D7750:F7750"/>
    <mergeCell ref="D7371:F7371"/>
    <mergeCell ref="B7372:C7372"/>
    <mergeCell ref="D7372:F7372"/>
    <mergeCell ref="B7373:C7373"/>
    <mergeCell ref="D7373:F7373"/>
    <mergeCell ref="A7374:F7374"/>
    <mergeCell ref="A7375:F7375"/>
    <mergeCell ref="B7376:C7376"/>
    <mergeCell ref="D7376:F7376"/>
    <mergeCell ref="B7377:C7377"/>
    <mergeCell ref="D7377:F7377"/>
    <mergeCell ref="B7378:C7378"/>
    <mergeCell ref="D7378:F7378"/>
    <mergeCell ref="B7379:C7379"/>
    <mergeCell ref="D7379:F7379"/>
    <mergeCell ref="B7380:C7380"/>
    <mergeCell ref="D7380:F7380"/>
    <mergeCell ref="A7381:F7381"/>
    <mergeCell ref="A7382:F7382"/>
    <mergeCell ref="C7384:F7384"/>
    <mergeCell ref="C7385:F7385"/>
    <mergeCell ref="C7386:F7386"/>
    <mergeCell ref="C7387:F7387"/>
    <mergeCell ref="C7388:F7388"/>
    <mergeCell ref="C7389:F7389"/>
    <mergeCell ref="C7390:F7390"/>
    <mergeCell ref="C7391:F7391"/>
    <mergeCell ref="C7392:F7392"/>
    <mergeCell ref="C7393:F7393"/>
    <mergeCell ref="C7394:F7394"/>
    <mergeCell ref="C7395:F7395"/>
    <mergeCell ref="C7396:F7396"/>
    <mergeCell ref="A7397:F7397"/>
    <mergeCell ref="C7058:F7058"/>
    <mergeCell ref="C7059:F7059"/>
    <mergeCell ref="A7060:F7060"/>
    <mergeCell ref="B7061:C7061"/>
    <mergeCell ref="D7061:F7061"/>
    <mergeCell ref="B7062:C7062"/>
    <mergeCell ref="D7062:F7062"/>
    <mergeCell ref="B7063:C7063"/>
    <mergeCell ref="D7063:F7063"/>
    <mergeCell ref="A7064:F7064"/>
    <mergeCell ref="A7068:A7069"/>
    <mergeCell ref="B7068:B7069"/>
    <mergeCell ref="C7068:C7069"/>
    <mergeCell ref="E7068:E7069"/>
    <mergeCell ref="F7068:F7069"/>
    <mergeCell ref="B7109:F7109"/>
    <mergeCell ref="B7110:F7110"/>
    <mergeCell ref="B7111:F7111"/>
    <mergeCell ref="B7112:F7112"/>
    <mergeCell ref="B7119:F7119"/>
    <mergeCell ref="A7157:F7157"/>
    <mergeCell ref="B7203:C7203"/>
    <mergeCell ref="D7203:F7203"/>
    <mergeCell ref="B7204:C7204"/>
    <mergeCell ref="D7204:F7204"/>
    <mergeCell ref="B7205:C7205"/>
    <mergeCell ref="D7205:F7205"/>
    <mergeCell ref="B7206:C7206"/>
    <mergeCell ref="D7206:F7206"/>
    <mergeCell ref="B7207:C7207"/>
    <mergeCell ref="D7207:F7207"/>
    <mergeCell ref="B7208:C7208"/>
    <mergeCell ref="D7208:F7208"/>
    <mergeCell ref="B6441:C6441"/>
    <mergeCell ref="D6441:F6441"/>
    <mergeCell ref="B6442:C6442"/>
    <mergeCell ref="D6442:F6442"/>
    <mergeCell ref="B6443:C6443"/>
    <mergeCell ref="D6443:F6443"/>
    <mergeCell ref="B6444:C6444"/>
    <mergeCell ref="D6444:F6444"/>
    <mergeCell ref="B6445:C6445"/>
    <mergeCell ref="D6445:F6445"/>
    <mergeCell ref="B6446:C6446"/>
    <mergeCell ref="D6446:F6446"/>
    <mergeCell ref="B6447:C6447"/>
    <mergeCell ref="D6447:F6447"/>
    <mergeCell ref="B6448:C6448"/>
    <mergeCell ref="D6448:F6448"/>
    <mergeCell ref="A6449:F6449"/>
    <mergeCell ref="A6452:F6452"/>
    <mergeCell ref="A6456:F6456"/>
    <mergeCell ref="C6471:D6471"/>
    <mergeCell ref="E6471:F6471"/>
    <mergeCell ref="C6472:D6472"/>
    <mergeCell ref="E6472:F6472"/>
    <mergeCell ref="C6473:D6473"/>
    <mergeCell ref="E6473:F6473"/>
    <mergeCell ref="C6474:D6474"/>
    <mergeCell ref="E6474:F6474"/>
    <mergeCell ref="C6475:D6475"/>
    <mergeCell ref="E6475:F6475"/>
    <mergeCell ref="C6476:D6476"/>
    <mergeCell ref="E6476:F6476"/>
    <mergeCell ref="C6477:D6477"/>
    <mergeCell ref="E6477:F6477"/>
    <mergeCell ref="E6413:F6413"/>
    <mergeCell ref="C6414:D6414"/>
    <mergeCell ref="E6414:F6414"/>
    <mergeCell ref="C6415:D6415"/>
    <mergeCell ref="E6415:F6415"/>
    <mergeCell ref="C6416:D6416"/>
    <mergeCell ref="E6416:F6416"/>
    <mergeCell ref="C6417:D6417"/>
    <mergeCell ref="E6417:F6417"/>
    <mergeCell ref="C6418:D6418"/>
    <mergeCell ref="E6418:F6418"/>
    <mergeCell ref="A6419:F6419"/>
    <mergeCell ref="C6420:F6420"/>
    <mergeCell ref="C6421:F6421"/>
    <mergeCell ref="C6422:F6422"/>
    <mergeCell ref="C6423:F6423"/>
    <mergeCell ref="C6424:F6424"/>
    <mergeCell ref="C6425:F6425"/>
    <mergeCell ref="C6426:F6426"/>
    <mergeCell ref="C6427:F6427"/>
    <mergeCell ref="C6428:F6428"/>
    <mergeCell ref="C6429:F6429"/>
    <mergeCell ref="A6430:F6430"/>
    <mergeCell ref="B6431:E6431"/>
    <mergeCell ref="B6432:E6432"/>
    <mergeCell ref="B6433:E6433"/>
    <mergeCell ref="B6434:E6434"/>
    <mergeCell ref="B6435:E6435"/>
    <mergeCell ref="B6436:E6436"/>
    <mergeCell ref="B6437:E6437"/>
    <mergeCell ref="B6438:E6438"/>
    <mergeCell ref="B6440:C6440"/>
    <mergeCell ref="D6440:F6440"/>
    <mergeCell ref="C6371:D6371"/>
    <mergeCell ref="E6371:F6371"/>
    <mergeCell ref="C6372:D6372"/>
    <mergeCell ref="E6372:F6372"/>
    <mergeCell ref="C6373:D6373"/>
    <mergeCell ref="E6373:F6373"/>
    <mergeCell ref="C6374:D6374"/>
    <mergeCell ref="E6374:F6374"/>
    <mergeCell ref="C6375:D6375"/>
    <mergeCell ref="E6375:F6375"/>
    <mergeCell ref="A6376:F6376"/>
    <mergeCell ref="C6377:D6377"/>
    <mergeCell ref="E6377:F6377"/>
    <mergeCell ref="A6378:F6378"/>
    <mergeCell ref="A6380:F6380"/>
    <mergeCell ref="B6389:F6389"/>
    <mergeCell ref="B6390:F6390"/>
    <mergeCell ref="B6391:F6391"/>
    <mergeCell ref="B6392:F6392"/>
    <mergeCell ref="B6393:F6393"/>
    <mergeCell ref="B6394:F6394"/>
    <mergeCell ref="B6395:F6395"/>
    <mergeCell ref="B6396:F6396"/>
    <mergeCell ref="B6397:F6397"/>
    <mergeCell ref="B6398:F6398"/>
    <mergeCell ref="A6399:F6399"/>
    <mergeCell ref="C6409:D6409"/>
    <mergeCell ref="E6409:F6409"/>
    <mergeCell ref="C6410:D6410"/>
    <mergeCell ref="E6410:F6410"/>
    <mergeCell ref="C6411:D6411"/>
    <mergeCell ref="E6411:F6411"/>
    <mergeCell ref="C6412:D6412"/>
    <mergeCell ref="E6412:F6412"/>
    <mergeCell ref="B2290:C2290"/>
    <mergeCell ref="B2347:C2347"/>
    <mergeCell ref="B2408:C2408"/>
    <mergeCell ref="B2507:C2507"/>
    <mergeCell ref="B2570:C2570"/>
    <mergeCell ref="B2590:C2590"/>
    <mergeCell ref="B2600:C2600"/>
    <mergeCell ref="B5006:D5006"/>
    <mergeCell ref="B5051:D5051"/>
    <mergeCell ref="B5131:D5131"/>
    <mergeCell ref="B5223:D5223"/>
    <mergeCell ref="B5336:D5336"/>
    <mergeCell ref="B5424:D5424"/>
    <mergeCell ref="B5518:D5518"/>
    <mergeCell ref="B5610:D5610"/>
    <mergeCell ref="B5715:D5715"/>
    <mergeCell ref="B5815:D5815"/>
    <mergeCell ref="B5886:D5886"/>
    <mergeCell ref="B5957:D5957"/>
    <mergeCell ref="B6031:D6031"/>
    <mergeCell ref="B6104:D6104"/>
    <mergeCell ref="B6155:D6155"/>
    <mergeCell ref="E6155:F6155"/>
    <mergeCell ref="B6157:D6157"/>
    <mergeCell ref="E6157:F6157"/>
    <mergeCell ref="B6158:F6158"/>
    <mergeCell ref="B6165:D6165"/>
    <mergeCell ref="E6165:F6165"/>
    <mergeCell ref="B6166:F6166"/>
    <mergeCell ref="B6168:F6168"/>
    <mergeCell ref="B6169:D6169"/>
    <mergeCell ref="E6169:F6169"/>
    <mergeCell ref="B6171:D6171"/>
    <mergeCell ref="E6171:F6171"/>
    <mergeCell ref="C1678:D1678"/>
    <mergeCell ref="C1683:D1683"/>
    <mergeCell ref="C1684:D1684"/>
    <mergeCell ref="C1685:D1685"/>
    <mergeCell ref="C1686:D1686"/>
    <mergeCell ref="C1687:D1687"/>
    <mergeCell ref="C1688:D1688"/>
    <mergeCell ref="C1689:D1689"/>
    <mergeCell ref="C1690:D1690"/>
    <mergeCell ref="C1691:D1691"/>
    <mergeCell ref="C1692:D1692"/>
    <mergeCell ref="C1693:D1693"/>
    <mergeCell ref="C1694:D1694"/>
    <mergeCell ref="C1695:D1695"/>
    <mergeCell ref="A1696:F1696"/>
    <mergeCell ref="C1697:D1697"/>
    <mergeCell ref="C1698:D1698"/>
    <mergeCell ref="C1699:D1699"/>
    <mergeCell ref="A1700:F1700"/>
    <mergeCell ref="B1701:F1701"/>
    <mergeCell ref="B1702:F1702"/>
    <mergeCell ref="B1703:F1703"/>
    <mergeCell ref="B1704:F1704"/>
    <mergeCell ref="B1705:F1705"/>
    <mergeCell ref="B1706:F1706"/>
    <mergeCell ref="B1707:F1707"/>
    <mergeCell ref="B1708:F1708"/>
    <mergeCell ref="B1976:C1976"/>
    <mergeCell ref="B1996:C1996"/>
    <mergeCell ref="B2006:C2006"/>
    <mergeCell ref="B2260:C2260"/>
    <mergeCell ref="B2261:C2261"/>
    <mergeCell ref="B2262:C2262"/>
    <mergeCell ref="B1555:F1555"/>
    <mergeCell ref="B1565:F1565"/>
    <mergeCell ref="A1574:F1574"/>
    <mergeCell ref="B1575:F1575"/>
    <mergeCell ref="B1576:F1576"/>
    <mergeCell ref="B1577:F1577"/>
    <mergeCell ref="B1578:F1578"/>
    <mergeCell ref="B1579:F1579"/>
    <mergeCell ref="B1580:F1580"/>
    <mergeCell ref="B1581:F1581"/>
    <mergeCell ref="B1582:F1582"/>
    <mergeCell ref="B1583:F1583"/>
    <mergeCell ref="A1584:F1584"/>
    <mergeCell ref="B1585:F1585"/>
    <mergeCell ref="B1586:F1586"/>
    <mergeCell ref="B1587:F1587"/>
    <mergeCell ref="B1588:F1588"/>
    <mergeCell ref="B1589:F1589"/>
    <mergeCell ref="B1590:F1590"/>
    <mergeCell ref="B1591:F1591"/>
    <mergeCell ref="C1594:F1594"/>
    <mergeCell ref="C1595:F1595"/>
    <mergeCell ref="C1596:F1596"/>
    <mergeCell ref="C1597:F1597"/>
    <mergeCell ref="C1598:F1598"/>
    <mergeCell ref="A1599:F1599"/>
    <mergeCell ref="C1600:F1600"/>
    <mergeCell ref="C1601:F1601"/>
    <mergeCell ref="C1602:F1602"/>
    <mergeCell ref="C1603:F1603"/>
    <mergeCell ref="C1604:F1604"/>
    <mergeCell ref="C1605:F1605"/>
    <mergeCell ref="C1606:F1606"/>
    <mergeCell ref="B1413:C1413"/>
    <mergeCell ref="D1413:F1413"/>
    <mergeCell ref="B1414:C1414"/>
    <mergeCell ref="D1414:F1414"/>
    <mergeCell ref="B1415:C1415"/>
    <mergeCell ref="D1415:F1415"/>
    <mergeCell ref="B1416:C1416"/>
    <mergeCell ref="D1416:F1416"/>
    <mergeCell ref="B1417:C1417"/>
    <mergeCell ref="D1417:F1417"/>
    <mergeCell ref="A1420:F1420"/>
    <mergeCell ref="B1428:C1428"/>
    <mergeCell ref="D1428:F1428"/>
    <mergeCell ref="B1429:C1429"/>
    <mergeCell ref="D1429:F1429"/>
    <mergeCell ref="B1430:C1430"/>
    <mergeCell ref="D1430:F1430"/>
    <mergeCell ref="B1431:C1431"/>
    <mergeCell ref="D1431:F1431"/>
    <mergeCell ref="B1432:C1432"/>
    <mergeCell ref="D1432:F1432"/>
    <mergeCell ref="B1433:C1433"/>
    <mergeCell ref="D1433:F1433"/>
    <mergeCell ref="B1434:C1434"/>
    <mergeCell ref="D1434:F1434"/>
    <mergeCell ref="B1435:C1435"/>
    <mergeCell ref="D1435:F1435"/>
    <mergeCell ref="A1436:F1436"/>
    <mergeCell ref="B1437:C1437"/>
    <mergeCell ref="D1437:F1437"/>
    <mergeCell ref="B1438:C1438"/>
    <mergeCell ref="D1438:F1438"/>
    <mergeCell ref="B1439:C1439"/>
    <mergeCell ref="D1439:F1439"/>
    <mergeCell ref="B1337:D1337"/>
    <mergeCell ref="A1341:F1341"/>
    <mergeCell ref="B1342:F1342"/>
    <mergeCell ref="B1343:F1343"/>
    <mergeCell ref="B1344:F1344"/>
    <mergeCell ref="B1345:F1345"/>
    <mergeCell ref="B1346:F1346"/>
    <mergeCell ref="B1347:F1347"/>
    <mergeCell ref="B1348:F1348"/>
    <mergeCell ref="B1349:F1349"/>
    <mergeCell ref="B1350:F1350"/>
    <mergeCell ref="A1351:F1351"/>
    <mergeCell ref="A1352:F1352"/>
    <mergeCell ref="B1353:F1353"/>
    <mergeCell ref="B1354:F1354"/>
    <mergeCell ref="B1355:F1355"/>
    <mergeCell ref="B1356:F1356"/>
    <mergeCell ref="A1357:F1357"/>
    <mergeCell ref="B1358:C1358"/>
    <mergeCell ref="D1358:E1358"/>
    <mergeCell ref="B1359:C1359"/>
    <mergeCell ref="D1359:E1359"/>
    <mergeCell ref="B1360:C1360"/>
    <mergeCell ref="D1360:E1360"/>
    <mergeCell ref="B1361:C1361"/>
    <mergeCell ref="B1362:C1362"/>
    <mergeCell ref="B1363:C1363"/>
    <mergeCell ref="B1364:C1364"/>
    <mergeCell ref="B1365:C1365"/>
    <mergeCell ref="B1366:C1366"/>
    <mergeCell ref="B1367:C1367"/>
    <mergeCell ref="B1368:C1368"/>
    <mergeCell ref="B1369:C1369"/>
    <mergeCell ref="B1246:F1246"/>
    <mergeCell ref="B1247:F1247"/>
    <mergeCell ref="B1248:F1248"/>
    <mergeCell ref="A1249:F1249"/>
    <mergeCell ref="B1250:F1250"/>
    <mergeCell ref="B1251:F1251"/>
    <mergeCell ref="B1252:F1252"/>
    <mergeCell ref="B1253:F1253"/>
    <mergeCell ref="B1254:F1254"/>
    <mergeCell ref="B1255:F1255"/>
    <mergeCell ref="B1256:F1256"/>
    <mergeCell ref="B1257:F1257"/>
    <mergeCell ref="A1258:F1258"/>
    <mergeCell ref="B1259:F1259"/>
    <mergeCell ref="A1269:F1269"/>
    <mergeCell ref="B1272:F1272"/>
    <mergeCell ref="B1273:F1273"/>
    <mergeCell ref="B1274:F1274"/>
    <mergeCell ref="B1275:F1275"/>
    <mergeCell ref="B1276:F1276"/>
    <mergeCell ref="B1277:F1277"/>
    <mergeCell ref="B1278:F1278"/>
    <mergeCell ref="B1279:F1279"/>
    <mergeCell ref="B1280:F1280"/>
    <mergeCell ref="B1281:F1281"/>
    <mergeCell ref="B1286:F1286"/>
    <mergeCell ref="A1291:F1291"/>
    <mergeCell ref="B1292:C1292"/>
    <mergeCell ref="D1292:F1292"/>
    <mergeCell ref="B1293:C1293"/>
    <mergeCell ref="D1293:F1293"/>
    <mergeCell ref="B1294:C1294"/>
    <mergeCell ref="D1294:F1294"/>
    <mergeCell ref="E640:F640"/>
    <mergeCell ref="E641:F641"/>
    <mergeCell ref="E642:F642"/>
    <mergeCell ref="B643:F643"/>
    <mergeCell ref="D644:F644"/>
    <mergeCell ref="D645:F645"/>
    <mergeCell ref="D646:F646"/>
    <mergeCell ref="D647:F647"/>
    <mergeCell ref="D648:F648"/>
    <mergeCell ref="D649:F649"/>
    <mergeCell ref="D650:F650"/>
    <mergeCell ref="D651:F651"/>
    <mergeCell ref="D652:F652"/>
    <mergeCell ref="B653:F653"/>
    <mergeCell ref="B1211:B1212"/>
    <mergeCell ref="B1214:B1215"/>
    <mergeCell ref="B1229:F1229"/>
    <mergeCell ref="B1230:F1230"/>
    <mergeCell ref="B1231:F1231"/>
    <mergeCell ref="B1232:F1232"/>
    <mergeCell ref="B1233:F1233"/>
    <mergeCell ref="B1234:F1234"/>
    <mergeCell ref="B1235:F1235"/>
    <mergeCell ref="B1236:F1236"/>
    <mergeCell ref="B1237:F1237"/>
    <mergeCell ref="B1238:F1238"/>
    <mergeCell ref="B1239:F1239"/>
    <mergeCell ref="B1240:F1240"/>
    <mergeCell ref="B1241:F1241"/>
    <mergeCell ref="B1242:F1242"/>
    <mergeCell ref="B1243:F1243"/>
    <mergeCell ref="B1244:F1244"/>
    <mergeCell ref="B1245:F1245"/>
    <mergeCell ref="B574:F574"/>
    <mergeCell ref="B575:F575"/>
    <mergeCell ref="B576:F576"/>
    <mergeCell ref="B577:F577"/>
    <mergeCell ref="B578:F578"/>
    <mergeCell ref="B579:F579"/>
    <mergeCell ref="B580:F580"/>
    <mergeCell ref="B593:C593"/>
    <mergeCell ref="E593:F593"/>
    <mergeCell ref="B594:C594"/>
    <mergeCell ref="E594:F594"/>
    <mergeCell ref="B595:C595"/>
    <mergeCell ref="E595:F595"/>
    <mergeCell ref="B596:C596"/>
    <mergeCell ref="E596:F596"/>
    <mergeCell ref="B597:C597"/>
    <mergeCell ref="E597:F597"/>
    <mergeCell ref="B598:C598"/>
    <mergeCell ref="E598:F598"/>
    <mergeCell ref="B599:C599"/>
    <mergeCell ref="E599:F599"/>
    <mergeCell ref="B605:F605"/>
    <mergeCell ref="B606:F606"/>
    <mergeCell ref="B607:F607"/>
    <mergeCell ref="B608:F608"/>
    <mergeCell ref="B609:F609"/>
    <mergeCell ref="B610:F610"/>
    <mergeCell ref="B611:F611"/>
    <mergeCell ref="E619:F619"/>
    <mergeCell ref="B626:F626"/>
    <mergeCell ref="E636:F636"/>
    <mergeCell ref="E637:F637"/>
    <mergeCell ref="E638:F638"/>
    <mergeCell ref="E490:F490"/>
    <mergeCell ref="E491:F491"/>
    <mergeCell ref="E492:F492"/>
    <mergeCell ref="E493:F493"/>
    <mergeCell ref="B502:F502"/>
    <mergeCell ref="B503:F503"/>
    <mergeCell ref="B504:F504"/>
    <mergeCell ref="B505:F505"/>
    <mergeCell ref="B506:F506"/>
    <mergeCell ref="B507:F507"/>
    <mergeCell ref="B508:F508"/>
    <mergeCell ref="B509:F509"/>
    <mergeCell ref="B510:F510"/>
    <mergeCell ref="D512:F512"/>
    <mergeCell ref="D513:F513"/>
    <mergeCell ref="D514:F514"/>
    <mergeCell ref="D515:F515"/>
    <mergeCell ref="D516:F516"/>
    <mergeCell ref="D517:F517"/>
    <mergeCell ref="D518:F518"/>
    <mergeCell ref="B522:F522"/>
    <mergeCell ref="B523:F523"/>
    <mergeCell ref="B525:F525"/>
    <mergeCell ref="B526:F526"/>
    <mergeCell ref="B527:F527"/>
    <mergeCell ref="B528:F528"/>
    <mergeCell ref="B529:D529"/>
    <mergeCell ref="B530:D530"/>
    <mergeCell ref="B531:F531"/>
    <mergeCell ref="C537:D537"/>
    <mergeCell ref="E537:F537"/>
    <mergeCell ref="B544:F544"/>
    <mergeCell ref="C549:D549"/>
    <mergeCell ref="E549:F549"/>
    <mergeCell ref="B449:F449"/>
    <mergeCell ref="C451:F451"/>
    <mergeCell ref="C453:F453"/>
    <mergeCell ref="C456:F456"/>
    <mergeCell ref="C457:F457"/>
    <mergeCell ref="C458:F458"/>
    <mergeCell ref="C459:F459"/>
    <mergeCell ref="B460:F460"/>
    <mergeCell ref="C461:F461"/>
    <mergeCell ref="C462:F462"/>
    <mergeCell ref="C463:F463"/>
    <mergeCell ref="C464:F464"/>
    <mergeCell ref="B468:F468"/>
    <mergeCell ref="B469:F469"/>
    <mergeCell ref="B470:F470"/>
    <mergeCell ref="B471:F471"/>
    <mergeCell ref="B472:F472"/>
    <mergeCell ref="B473:F473"/>
    <mergeCell ref="B474:F474"/>
    <mergeCell ref="B475:F475"/>
    <mergeCell ref="D476:F476"/>
    <mergeCell ref="D477:F477"/>
    <mergeCell ref="D478:F478"/>
    <mergeCell ref="D479:F479"/>
    <mergeCell ref="D480:F480"/>
    <mergeCell ref="D481:F481"/>
    <mergeCell ref="D482:F482"/>
    <mergeCell ref="B483:F483"/>
    <mergeCell ref="E485:F485"/>
    <mergeCell ref="E486:F486"/>
    <mergeCell ref="E487:F487"/>
    <mergeCell ref="E488:F488"/>
    <mergeCell ref="E489:F489"/>
    <mergeCell ref="C399:D399"/>
    <mergeCell ref="C400:D400"/>
    <mergeCell ref="C401:D401"/>
    <mergeCell ref="C402:D402"/>
    <mergeCell ref="C403:D403"/>
    <mergeCell ref="C408:D408"/>
    <mergeCell ref="C409:D409"/>
    <mergeCell ref="C410:D410"/>
    <mergeCell ref="C411:D411"/>
    <mergeCell ref="C412:D412"/>
    <mergeCell ref="C413:D413"/>
    <mergeCell ref="C414:D414"/>
    <mergeCell ref="C415:D415"/>
    <mergeCell ref="C416:D416"/>
    <mergeCell ref="B417:F417"/>
    <mergeCell ref="D422:E422"/>
    <mergeCell ref="D423:E423"/>
    <mergeCell ref="D424:E424"/>
    <mergeCell ref="D425:E425"/>
    <mergeCell ref="D426:E426"/>
    <mergeCell ref="D427:E427"/>
    <mergeCell ref="D428:E428"/>
    <mergeCell ref="D429:E429"/>
    <mergeCell ref="D430:E430"/>
    <mergeCell ref="D440:E440"/>
    <mergeCell ref="D441:E441"/>
    <mergeCell ref="D442:E442"/>
    <mergeCell ref="D443:E443"/>
    <mergeCell ref="D444:E444"/>
    <mergeCell ref="D445:E445"/>
    <mergeCell ref="D446:E446"/>
    <mergeCell ref="D447:E447"/>
    <mergeCell ref="D448:E448"/>
    <mergeCell ref="B361:D361"/>
    <mergeCell ref="B362:F362"/>
    <mergeCell ref="B363:F363"/>
    <mergeCell ref="B364:F364"/>
    <mergeCell ref="B365:F365"/>
    <mergeCell ref="B366:F366"/>
    <mergeCell ref="B367:F367"/>
    <mergeCell ref="B368:F368"/>
    <mergeCell ref="B369:F369"/>
    <mergeCell ref="B370:F370"/>
    <mergeCell ref="B371:F371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B383:F383"/>
    <mergeCell ref="B384:F384"/>
    <mergeCell ref="B385:F385"/>
    <mergeCell ref="B386:F386"/>
    <mergeCell ref="B387:F387"/>
    <mergeCell ref="B388:F388"/>
    <mergeCell ref="B389:F389"/>
    <mergeCell ref="B390:F390"/>
    <mergeCell ref="B391:F391"/>
    <mergeCell ref="C392:D392"/>
    <mergeCell ref="C393:D393"/>
    <mergeCell ref="C394:D394"/>
    <mergeCell ref="C395:D395"/>
    <mergeCell ref="C396:D396"/>
    <mergeCell ref="E299:F299"/>
    <mergeCell ref="B300:D300"/>
    <mergeCell ref="E300:F300"/>
    <mergeCell ref="B301:D301"/>
    <mergeCell ref="E301:F301"/>
    <mergeCell ref="B302:D302"/>
    <mergeCell ref="E302:F302"/>
    <mergeCell ref="B303:D303"/>
    <mergeCell ref="E303:F303"/>
    <mergeCell ref="B304:D304"/>
    <mergeCell ref="E304:F304"/>
    <mergeCell ref="B305:D305"/>
    <mergeCell ref="E305:F305"/>
    <mergeCell ref="B306:D306"/>
    <mergeCell ref="E306:F306"/>
    <mergeCell ref="B307:F307"/>
    <mergeCell ref="B308:F308"/>
    <mergeCell ref="B321:D321"/>
    <mergeCell ref="B322:D322"/>
    <mergeCell ref="B323:D323"/>
    <mergeCell ref="B324:D324"/>
    <mergeCell ref="B330:F330"/>
    <mergeCell ref="B331:F331"/>
    <mergeCell ref="B343:D343"/>
    <mergeCell ref="B344:D344"/>
    <mergeCell ref="B353:D353"/>
    <mergeCell ref="B354:D354"/>
    <mergeCell ref="B355:D355"/>
    <mergeCell ref="B356:D356"/>
    <mergeCell ref="B357:D357"/>
    <mergeCell ref="B358:D358"/>
    <mergeCell ref="B359:D359"/>
    <mergeCell ref="B360:D360"/>
    <mergeCell ref="B224:D224"/>
    <mergeCell ref="B225:D225"/>
    <mergeCell ref="B226:D226"/>
    <mergeCell ref="B227:D227"/>
    <mergeCell ref="B228:D228"/>
    <mergeCell ref="B229:D229"/>
    <mergeCell ref="B230:D230"/>
    <mergeCell ref="B231:D231"/>
    <mergeCell ref="B232:D232"/>
    <mergeCell ref="B233:D233"/>
    <mergeCell ref="B234:D234"/>
    <mergeCell ref="B235:D235"/>
    <mergeCell ref="B236:D236"/>
    <mergeCell ref="B237:D237"/>
    <mergeCell ref="B238:D238"/>
    <mergeCell ref="B239:D239"/>
    <mergeCell ref="B240:D240"/>
    <mergeCell ref="B241:D241"/>
    <mergeCell ref="B242:D242"/>
    <mergeCell ref="B243:D243"/>
    <mergeCell ref="B244:D244"/>
    <mergeCell ref="B245:D245"/>
    <mergeCell ref="B263:F263"/>
    <mergeCell ref="B264:F264"/>
    <mergeCell ref="B265:F265"/>
    <mergeCell ref="B266:F266"/>
    <mergeCell ref="B267:F267"/>
    <mergeCell ref="B278:F278"/>
    <mergeCell ref="B279:F279"/>
    <mergeCell ref="B280:F280"/>
    <mergeCell ref="B281:F281"/>
    <mergeCell ref="B282:F282"/>
    <mergeCell ref="B283:F283"/>
    <mergeCell ref="B11985:F11985"/>
    <mergeCell ref="B11986:F11986"/>
    <mergeCell ref="B11987:F11987"/>
    <mergeCell ref="B11988:F11988"/>
    <mergeCell ref="B11989:F11989"/>
    <mergeCell ref="B11990:F11990"/>
    <mergeCell ref="B11991:F11991"/>
    <mergeCell ref="B11992:F11992"/>
    <mergeCell ref="B11993:F11993"/>
    <mergeCell ref="B11994:F11994"/>
    <mergeCell ref="B11995:F11995"/>
    <mergeCell ref="B11996:F11996"/>
    <mergeCell ref="B11997:F11997"/>
    <mergeCell ref="B65:D65"/>
    <mergeCell ref="B66:D66"/>
    <mergeCell ref="B67:D67"/>
    <mergeCell ref="B68:D68"/>
    <mergeCell ref="B69:D69"/>
    <mergeCell ref="B110:C110"/>
    <mergeCell ref="B115:D115"/>
    <mergeCell ref="B116:C116"/>
    <mergeCell ref="B117:C117"/>
    <mergeCell ref="B118:C118"/>
    <mergeCell ref="B119:C119"/>
    <mergeCell ref="B120:C120"/>
    <mergeCell ref="B171:D171"/>
    <mergeCell ref="B172:D172"/>
    <mergeCell ref="B173:D173"/>
    <mergeCell ref="B174:D174"/>
    <mergeCell ref="B175:D175"/>
    <mergeCell ref="B177:C177"/>
    <mergeCell ref="B178:C178"/>
    <mergeCell ref="B179:C179"/>
    <mergeCell ref="B180:C180"/>
    <mergeCell ref="B181:C181"/>
    <mergeCell ref="B182:D182"/>
    <mergeCell ref="C207:D207"/>
    <mergeCell ref="B212:D212"/>
    <mergeCell ref="C215:D215"/>
    <mergeCell ref="C216:D216"/>
    <mergeCell ref="C217:D217"/>
    <mergeCell ref="C218:D218"/>
    <mergeCell ref="C219:D219"/>
    <mergeCell ref="B220:C220"/>
    <mergeCell ref="D220:F220"/>
    <mergeCell ref="B221:C221"/>
    <mergeCell ref="D221:F221"/>
    <mergeCell ref="B222:C222"/>
    <mergeCell ref="D222:F222"/>
    <mergeCell ref="B223:F223"/>
    <mergeCell ref="E11584:F11584"/>
    <mergeCell ref="E11585:F11585"/>
    <mergeCell ref="E11586:F11586"/>
    <mergeCell ref="E11588:F11588"/>
    <mergeCell ref="E11589:F11589"/>
    <mergeCell ref="E11590:F11590"/>
    <mergeCell ref="E11608:F11608"/>
    <mergeCell ref="E11609:F11609"/>
    <mergeCell ref="B11611:D11611"/>
    <mergeCell ref="E11611:F11611"/>
    <mergeCell ref="B11612:D11612"/>
    <mergeCell ref="E11612:F11612"/>
    <mergeCell ref="B11613:D11613"/>
    <mergeCell ref="E11613:F11613"/>
    <mergeCell ref="B11614:D11614"/>
    <mergeCell ref="E11614:F11614"/>
    <mergeCell ref="B11587:F11587"/>
    <mergeCell ref="B11588:C11588"/>
    <mergeCell ref="B11589:C11589"/>
    <mergeCell ref="B11590:C11590"/>
    <mergeCell ref="B11591:C11591"/>
    <mergeCell ref="B11592:C11592"/>
    <mergeCell ref="B11593:F11593"/>
    <mergeCell ref="B11594:C11594"/>
    <mergeCell ref="B11595:C11595"/>
    <mergeCell ref="B11596:C11596"/>
    <mergeCell ref="B11597:F11597"/>
    <mergeCell ref="B11602:F11602"/>
    <mergeCell ref="C11603:D11603"/>
    <mergeCell ref="C11604:D11604"/>
    <mergeCell ref="C11605:D11605"/>
    <mergeCell ref="C11606:D11606"/>
    <mergeCell ref="C11607:D11607"/>
    <mergeCell ref="C11608:D11608"/>
    <mergeCell ref="C11609:D11609"/>
    <mergeCell ref="B11610:F11610"/>
    <mergeCell ref="B11565:F11565"/>
    <mergeCell ref="B11561:F11561"/>
    <mergeCell ref="B11570:F11570"/>
    <mergeCell ref="B11578:F11578"/>
    <mergeCell ref="B11507:C11507"/>
    <mergeCell ref="D11507:F11507"/>
    <mergeCell ref="B11508:C11508"/>
    <mergeCell ref="D11508:F11508"/>
    <mergeCell ref="B11509:C11509"/>
    <mergeCell ref="D11509:F11509"/>
    <mergeCell ref="B11510:C11510"/>
    <mergeCell ref="D11510:F11510"/>
    <mergeCell ref="B11511:C11511"/>
    <mergeCell ref="D11511:F11511"/>
    <mergeCell ref="B11512:C11512"/>
    <mergeCell ref="D11512:F11512"/>
    <mergeCell ref="B11513:C11513"/>
    <mergeCell ref="D11513:F11513"/>
    <mergeCell ref="B11514:C11514"/>
    <mergeCell ref="D11514:F11514"/>
    <mergeCell ref="B11517:F11517"/>
    <mergeCell ref="B11525:C11525"/>
    <mergeCell ref="D11525:F11525"/>
    <mergeCell ref="B11526:C11526"/>
    <mergeCell ref="D11526:F11526"/>
    <mergeCell ref="B11527:C11527"/>
    <mergeCell ref="D11527:F11527"/>
    <mergeCell ref="B11528:C11528"/>
    <mergeCell ref="D11528:F11528"/>
    <mergeCell ref="B11529:C11529"/>
    <mergeCell ref="D11529:F11529"/>
    <mergeCell ref="B11530:C11530"/>
    <mergeCell ref="D11530:F11530"/>
    <mergeCell ref="B11531:C11531"/>
    <mergeCell ref="D11531:F11531"/>
    <mergeCell ref="B11532:C11532"/>
    <mergeCell ref="D11532:F11532"/>
    <mergeCell ref="B11533:C11533"/>
    <mergeCell ref="D11533:F11533"/>
    <mergeCell ref="B11534:C11534"/>
    <mergeCell ref="D11534:F11534"/>
    <mergeCell ref="B11535:C11535"/>
    <mergeCell ref="B11490:C11490"/>
    <mergeCell ref="D11490:F11490"/>
    <mergeCell ref="B11491:C11491"/>
    <mergeCell ref="D11491:F11491"/>
    <mergeCell ref="B11492:C11492"/>
    <mergeCell ref="D11492:F11492"/>
    <mergeCell ref="B11506:C11506"/>
    <mergeCell ref="D11506:F11506"/>
    <mergeCell ref="B11500:C11500"/>
    <mergeCell ref="D11500:F11500"/>
    <mergeCell ref="B11501:C11501"/>
    <mergeCell ref="D11501:F11501"/>
    <mergeCell ref="B11502:C11502"/>
    <mergeCell ref="D11502:F11502"/>
    <mergeCell ref="B11503:C11503"/>
    <mergeCell ref="D11503:F11503"/>
    <mergeCell ref="B11504:C11504"/>
    <mergeCell ref="D11504:F11504"/>
    <mergeCell ref="B11498:C11498"/>
    <mergeCell ref="D11498:F11498"/>
    <mergeCell ref="B11499:C11499"/>
    <mergeCell ref="D11499:F11499"/>
    <mergeCell ref="B11493:C11493"/>
    <mergeCell ref="D11493:F11493"/>
    <mergeCell ref="B11494:C11494"/>
    <mergeCell ref="D11494:F11494"/>
    <mergeCell ref="B11495:C11495"/>
    <mergeCell ref="D11495:F11495"/>
    <mergeCell ref="B11496:C11496"/>
    <mergeCell ref="D11496:F11496"/>
    <mergeCell ref="B11497:F11497"/>
    <mergeCell ref="B11505:C11505"/>
    <mergeCell ref="D11505:F11505"/>
    <mergeCell ref="B11458:C11458"/>
    <mergeCell ref="D11458:F11458"/>
    <mergeCell ref="B11459:C11459"/>
    <mergeCell ref="D11459:F11459"/>
    <mergeCell ref="B11460:C11460"/>
    <mergeCell ref="D11460:F11460"/>
    <mergeCell ref="B11461:C11461"/>
    <mergeCell ref="D11461:F11461"/>
    <mergeCell ref="B11462:C11462"/>
    <mergeCell ref="D11462:F11462"/>
    <mergeCell ref="B11463:C11463"/>
    <mergeCell ref="D11463:F11463"/>
    <mergeCell ref="B11464:C11464"/>
    <mergeCell ref="D11464:F11464"/>
    <mergeCell ref="B11466:C11466"/>
    <mergeCell ref="D11466:F11466"/>
    <mergeCell ref="B11467:C11467"/>
    <mergeCell ref="D11467:F11467"/>
    <mergeCell ref="B11468:C11468"/>
    <mergeCell ref="D11468:F11468"/>
    <mergeCell ref="B11469:C11469"/>
    <mergeCell ref="B11487:C11487"/>
    <mergeCell ref="D11487:F11487"/>
    <mergeCell ref="B11488:C11488"/>
    <mergeCell ref="D11488:F11488"/>
    <mergeCell ref="B11489:C11489"/>
    <mergeCell ref="D11489:F11489"/>
    <mergeCell ref="B11455:E11455"/>
    <mergeCell ref="B11456:E11456"/>
    <mergeCell ref="B11457:F11457"/>
    <mergeCell ref="B11465:C11465"/>
    <mergeCell ref="D11465:F11465"/>
    <mergeCell ref="B11477:F11477"/>
    <mergeCell ref="B11485:C11485"/>
    <mergeCell ref="D11485:F11485"/>
    <mergeCell ref="B11408:D11408"/>
    <mergeCell ref="E11408:F11408"/>
    <mergeCell ref="B11409:D11409"/>
    <mergeCell ref="E11409:F11409"/>
    <mergeCell ref="B11410:D11410"/>
    <mergeCell ref="E11410:F11410"/>
    <mergeCell ref="B11411:D11411"/>
    <mergeCell ref="E11411:F11411"/>
    <mergeCell ref="A11412:F11412"/>
    <mergeCell ref="B11413:D11413"/>
    <mergeCell ref="E11413:F11413"/>
    <mergeCell ref="B11414:D11414"/>
    <mergeCell ref="E11414:F11414"/>
    <mergeCell ref="B11415:D11415"/>
    <mergeCell ref="E11415:F11415"/>
    <mergeCell ref="B11416:D11416"/>
    <mergeCell ref="E11416:F11416"/>
    <mergeCell ref="B11417:D11417"/>
    <mergeCell ref="E11417:F11417"/>
    <mergeCell ref="B11418:D11418"/>
    <mergeCell ref="E11418:F11418"/>
    <mergeCell ref="B11419:D11419"/>
    <mergeCell ref="B11369:D11369"/>
    <mergeCell ref="E11369:F11369"/>
    <mergeCell ref="B11370:D11370"/>
    <mergeCell ref="E11370:F11370"/>
    <mergeCell ref="B11371:D11371"/>
    <mergeCell ref="E11371:F11371"/>
    <mergeCell ref="B11373:D11373"/>
    <mergeCell ref="E11373:F11373"/>
    <mergeCell ref="B11374:D11374"/>
    <mergeCell ref="E11374:F11374"/>
    <mergeCell ref="B11376:D11376"/>
    <mergeCell ref="E11376:F11376"/>
    <mergeCell ref="B11377:D11377"/>
    <mergeCell ref="E11377:F11377"/>
    <mergeCell ref="B11378:D11378"/>
    <mergeCell ref="E11378:F11378"/>
    <mergeCell ref="B11379:D11379"/>
    <mergeCell ref="E11379:F11379"/>
    <mergeCell ref="B11381:D11381"/>
    <mergeCell ref="E11381:F11381"/>
    <mergeCell ref="B11382:D11382"/>
    <mergeCell ref="E11382:F11382"/>
    <mergeCell ref="B11383:D11383"/>
    <mergeCell ref="E11383:F11383"/>
    <mergeCell ref="B11392:D11392"/>
    <mergeCell ref="E11392:F11392"/>
    <mergeCell ref="B11394:D11394"/>
    <mergeCell ref="E11394:F11394"/>
    <mergeCell ref="B11372:D11372"/>
    <mergeCell ref="E11372:F11372"/>
    <mergeCell ref="B11375:F11375"/>
    <mergeCell ref="B11380:D11380"/>
    <mergeCell ref="E11380:F11380"/>
    <mergeCell ref="B11384:F11384"/>
    <mergeCell ref="B11388:D11388"/>
    <mergeCell ref="E11388:F11388"/>
    <mergeCell ref="B11393:F11393"/>
    <mergeCell ref="A11396:F11396"/>
    <mergeCell ref="A11404:F11404"/>
    <mergeCell ref="B11405:D11405"/>
    <mergeCell ref="E11405:F11405"/>
    <mergeCell ref="B11311:D11311"/>
    <mergeCell ref="B11313:D11313"/>
    <mergeCell ref="E11313:F11313"/>
    <mergeCell ref="B11314:D11314"/>
    <mergeCell ref="E11314:F11314"/>
    <mergeCell ref="B11315:D11315"/>
    <mergeCell ref="E11315:F11315"/>
    <mergeCell ref="B11335:D11335"/>
    <mergeCell ref="E11335:F11335"/>
    <mergeCell ref="B11336:D11336"/>
    <mergeCell ref="E11336:F11336"/>
    <mergeCell ref="B11337:D11337"/>
    <mergeCell ref="E11337:F11337"/>
    <mergeCell ref="B11338:D11338"/>
    <mergeCell ref="E11338:F11338"/>
    <mergeCell ref="B11340:D11340"/>
    <mergeCell ref="E11340:F11340"/>
    <mergeCell ref="B11341:D11341"/>
    <mergeCell ref="E11341:F11341"/>
    <mergeCell ref="B11342:D11342"/>
    <mergeCell ref="E11342:F11342"/>
    <mergeCell ref="B11344:D11344"/>
    <mergeCell ref="E11344:F11344"/>
    <mergeCell ref="B11345:D11345"/>
    <mergeCell ref="E11345:F11345"/>
    <mergeCell ref="B11346:D11346"/>
    <mergeCell ref="E11346:F11346"/>
    <mergeCell ref="B11347:D11347"/>
    <mergeCell ref="E11347:F11347"/>
    <mergeCell ref="B11349:D11349"/>
    <mergeCell ref="E11349:F11349"/>
    <mergeCell ref="B11316:D11316"/>
    <mergeCell ref="E11316:F11316"/>
    <mergeCell ref="B11321:F11321"/>
    <mergeCell ref="B11325:D11325"/>
    <mergeCell ref="E11325:F11325"/>
    <mergeCell ref="B11330:F11330"/>
    <mergeCell ref="B11334:D11334"/>
    <mergeCell ref="E11334:F11334"/>
    <mergeCell ref="B11339:F11339"/>
    <mergeCell ref="B11343:D11343"/>
    <mergeCell ref="E11343:F11343"/>
    <mergeCell ref="A11348:F11348"/>
    <mergeCell ref="B11352:D11352"/>
    <mergeCell ref="E11352:F11352"/>
    <mergeCell ref="C11191:D11191"/>
    <mergeCell ref="C11193:D11193"/>
    <mergeCell ref="C11194:D11194"/>
    <mergeCell ref="C11195:D11195"/>
    <mergeCell ref="C11196:D11196"/>
    <mergeCell ref="C11197:D11197"/>
    <mergeCell ref="C11198:D11198"/>
    <mergeCell ref="C11199:D11199"/>
    <mergeCell ref="C11200:D11200"/>
    <mergeCell ref="C11201:D11201"/>
    <mergeCell ref="B11287:D11287"/>
    <mergeCell ref="B11283:D11283"/>
    <mergeCell ref="B11293:D11293"/>
    <mergeCell ref="B11303:D11303"/>
    <mergeCell ref="B11306:D11306"/>
    <mergeCell ref="C11218:D11218"/>
    <mergeCell ref="C11219:D11219"/>
    <mergeCell ref="C11220:D11220"/>
    <mergeCell ref="C11221:D11221"/>
    <mergeCell ref="C11222:D11222"/>
    <mergeCell ref="C11223:D11223"/>
    <mergeCell ref="C11224:D11224"/>
    <mergeCell ref="C11164:D11164"/>
    <mergeCell ref="C11165:D11165"/>
    <mergeCell ref="C11167:D11167"/>
    <mergeCell ref="C11168:D11168"/>
    <mergeCell ref="C11169:D11169"/>
    <mergeCell ref="C11170:D11170"/>
    <mergeCell ref="C11171:D11171"/>
    <mergeCell ref="C11172:D11172"/>
    <mergeCell ref="C11173:D11173"/>
    <mergeCell ref="C11174:D11174"/>
    <mergeCell ref="C11175:D11175"/>
    <mergeCell ref="C11176:D11176"/>
    <mergeCell ref="C11178:D11178"/>
    <mergeCell ref="C11179:D11179"/>
    <mergeCell ref="C11180:D11180"/>
    <mergeCell ref="C11181:D11181"/>
    <mergeCell ref="C11182:D11182"/>
    <mergeCell ref="C11183:D11183"/>
    <mergeCell ref="C11184:D11184"/>
    <mergeCell ref="C11185:D11185"/>
    <mergeCell ref="C11186:D11186"/>
    <mergeCell ref="C11187:D11187"/>
    <mergeCell ref="C11188:D11188"/>
    <mergeCell ref="C11189:D11189"/>
    <mergeCell ref="C11190:D11190"/>
    <mergeCell ref="D11105:F11105"/>
    <mergeCell ref="D11106:F11106"/>
    <mergeCell ref="B11105:C11105"/>
    <mergeCell ref="B11106:C11106"/>
    <mergeCell ref="A11100:F11100"/>
    <mergeCell ref="B11101:C11101"/>
    <mergeCell ref="D11101:F11101"/>
    <mergeCell ref="B11102:C11102"/>
    <mergeCell ref="D11102:F11102"/>
    <mergeCell ref="B11103:C11103"/>
    <mergeCell ref="D11103:F11103"/>
    <mergeCell ref="B11104:C11104"/>
    <mergeCell ref="D11104:F11104"/>
    <mergeCell ref="B11107:C11107"/>
    <mergeCell ref="D11107:F11107"/>
    <mergeCell ref="B11108:C11108"/>
    <mergeCell ref="D11108:F11108"/>
    <mergeCell ref="B11109:C11109"/>
    <mergeCell ref="D11109:F11109"/>
    <mergeCell ref="A11110:F11110"/>
    <mergeCell ref="B11111:C11111"/>
    <mergeCell ref="D11111:F11111"/>
    <mergeCell ref="B11112:C11112"/>
    <mergeCell ref="D11112:F11112"/>
    <mergeCell ref="B11113:C11113"/>
    <mergeCell ref="D11113:F11113"/>
    <mergeCell ref="B11114:C11114"/>
    <mergeCell ref="D11114:F11114"/>
    <mergeCell ref="B11115:C11115"/>
    <mergeCell ref="D11115:F11115"/>
    <mergeCell ref="B11116:C11116"/>
    <mergeCell ref="D11116:F11116"/>
    <mergeCell ref="B11117:C11117"/>
    <mergeCell ref="D11117:F11117"/>
    <mergeCell ref="B11118:C11118"/>
    <mergeCell ref="C11039:D11039"/>
    <mergeCell ref="E11039:F11039"/>
    <mergeCell ref="C11040:D11040"/>
    <mergeCell ref="E11040:F11040"/>
    <mergeCell ref="C11041:D11041"/>
    <mergeCell ref="E11041:F11041"/>
    <mergeCell ref="C11042:D11042"/>
    <mergeCell ref="E11042:F11042"/>
    <mergeCell ref="C11043:D11043"/>
    <mergeCell ref="E11043:F11043"/>
    <mergeCell ref="C11044:D11044"/>
    <mergeCell ref="E11044:F11044"/>
    <mergeCell ref="C11045:D11045"/>
    <mergeCell ref="E11045:F11045"/>
    <mergeCell ref="C11046:D11046"/>
    <mergeCell ref="E11046:F11046"/>
    <mergeCell ref="C11047:D11047"/>
    <mergeCell ref="E11047:F11047"/>
    <mergeCell ref="C11048:D11048"/>
    <mergeCell ref="E11048:F11048"/>
    <mergeCell ref="C11049:D11049"/>
    <mergeCell ref="E11049:F11049"/>
    <mergeCell ref="C11035:E11035"/>
    <mergeCell ref="C11036:E11036"/>
    <mergeCell ref="C11037:E11037"/>
    <mergeCell ref="A11038:F11038"/>
    <mergeCell ref="C11050:D11050"/>
    <mergeCell ref="E11050:F11050"/>
    <mergeCell ref="C11051:D11051"/>
    <mergeCell ref="C11052:D11052"/>
    <mergeCell ref="A11053:F11053"/>
    <mergeCell ref="C11054:D11054"/>
    <mergeCell ref="C11055:D11055"/>
    <mergeCell ref="C11056:D11056"/>
    <mergeCell ref="C11057:D11057"/>
    <mergeCell ref="C11058:D11058"/>
    <mergeCell ref="C11059:D11059"/>
    <mergeCell ref="C11060:D11060"/>
    <mergeCell ref="C11061:D11061"/>
    <mergeCell ref="C11062:D11062"/>
    <mergeCell ref="C11063:D11063"/>
    <mergeCell ref="C11064:D11064"/>
    <mergeCell ref="C11065:D11065"/>
    <mergeCell ref="B10988:C10988"/>
    <mergeCell ref="D10988:F10988"/>
    <mergeCell ref="B10989:C10989"/>
    <mergeCell ref="D10989:F10989"/>
    <mergeCell ref="B10990:C10990"/>
    <mergeCell ref="D10990:F10990"/>
    <mergeCell ref="B10991:C10991"/>
    <mergeCell ref="D10991:F10991"/>
    <mergeCell ref="B10992:C10992"/>
    <mergeCell ref="D10992:F10992"/>
    <mergeCell ref="B10993:C10993"/>
    <mergeCell ref="D10993:F10993"/>
    <mergeCell ref="B10994:C10994"/>
    <mergeCell ref="D10994:F10994"/>
    <mergeCell ref="B10995:C10995"/>
    <mergeCell ref="D10995:F10995"/>
    <mergeCell ref="B10996:C10996"/>
    <mergeCell ref="D10996:F10996"/>
    <mergeCell ref="B10997:C10997"/>
    <mergeCell ref="D10997:F10997"/>
    <mergeCell ref="B10998:C10998"/>
    <mergeCell ref="D10998:F10998"/>
    <mergeCell ref="B10999:C10999"/>
    <mergeCell ref="D10999:F10999"/>
    <mergeCell ref="B11000:C11000"/>
    <mergeCell ref="D11000:F11000"/>
    <mergeCell ref="B11001:C11001"/>
    <mergeCell ref="D11001:F11001"/>
    <mergeCell ref="B11002:C11002"/>
    <mergeCell ref="D11002:F11002"/>
    <mergeCell ref="B11003:C11003"/>
    <mergeCell ref="A10950:F10950"/>
    <mergeCell ref="C10951:E10951"/>
    <mergeCell ref="C10952:E10952"/>
    <mergeCell ref="C10953:E10953"/>
    <mergeCell ref="C10954:E10954"/>
    <mergeCell ref="C10955:E10955"/>
    <mergeCell ref="C10956:E10956"/>
    <mergeCell ref="C10957:E10957"/>
    <mergeCell ref="C10958:E10958"/>
    <mergeCell ref="A10959:F10959"/>
    <mergeCell ref="C10960:F10960"/>
    <mergeCell ref="C10961:F10961"/>
    <mergeCell ref="C10962:F10962"/>
    <mergeCell ref="C10963:F10963"/>
    <mergeCell ref="C10964:F10964"/>
    <mergeCell ref="C10965:F10965"/>
    <mergeCell ref="C10966:F10966"/>
    <mergeCell ref="B10899:C10899"/>
    <mergeCell ref="D10899:F10899"/>
    <mergeCell ref="B10900:C10900"/>
    <mergeCell ref="D10900:F10900"/>
    <mergeCell ref="A10901:F10901"/>
    <mergeCell ref="C10902:F10902"/>
    <mergeCell ref="C10903:F10903"/>
    <mergeCell ref="C10904:F10904"/>
    <mergeCell ref="C10905:F10905"/>
    <mergeCell ref="C10906:F10906"/>
    <mergeCell ref="C10907:F10907"/>
    <mergeCell ref="A10908:F10908"/>
    <mergeCell ref="C10909:F10909"/>
    <mergeCell ref="C10910:F10910"/>
    <mergeCell ref="C10911:F10911"/>
    <mergeCell ref="C10912:F10912"/>
    <mergeCell ref="C10913:F10913"/>
    <mergeCell ref="C10914:F10914"/>
    <mergeCell ref="A10915:F10915"/>
    <mergeCell ref="B10920:C10920"/>
    <mergeCell ref="D10920:F10920"/>
    <mergeCell ref="B10922:C10922"/>
    <mergeCell ref="D10922:F10922"/>
    <mergeCell ref="B10923:C10923"/>
    <mergeCell ref="D10923:F10923"/>
    <mergeCell ref="B10924:C10924"/>
    <mergeCell ref="D10924:F10924"/>
    <mergeCell ref="B10925:C10925"/>
    <mergeCell ref="D10925:F10925"/>
    <mergeCell ref="B10926:C10926"/>
    <mergeCell ref="D10926:F10926"/>
    <mergeCell ref="B10927:C10927"/>
    <mergeCell ref="D10927:F10927"/>
    <mergeCell ref="B10928:C10928"/>
    <mergeCell ref="D10928:F10928"/>
    <mergeCell ref="C10878:F10878"/>
    <mergeCell ref="C10879:F10879"/>
    <mergeCell ref="B10898:C10898"/>
    <mergeCell ref="D10898:F10898"/>
    <mergeCell ref="B10891:E10891"/>
    <mergeCell ref="B10892:E10892"/>
    <mergeCell ref="B10893:E10893"/>
    <mergeCell ref="B10894:E10894"/>
    <mergeCell ref="B10895:E10895"/>
    <mergeCell ref="B10896:E10896"/>
    <mergeCell ref="A10897:F10897"/>
    <mergeCell ref="B10819:C10819"/>
    <mergeCell ref="D10819:F10819"/>
    <mergeCell ref="B10840:C10840"/>
    <mergeCell ref="D10840:F10840"/>
    <mergeCell ref="B10841:C10841"/>
    <mergeCell ref="D10841:F10841"/>
    <mergeCell ref="B10835:C10835"/>
    <mergeCell ref="D10835:F10835"/>
    <mergeCell ref="B10837:C10837"/>
    <mergeCell ref="D10837:F10837"/>
    <mergeCell ref="B10838:C10838"/>
    <mergeCell ref="D10838:F10838"/>
    <mergeCell ref="B10839:C10839"/>
    <mergeCell ref="D10839:F10839"/>
    <mergeCell ref="D10824:E10824"/>
    <mergeCell ref="A10825:F10825"/>
    <mergeCell ref="B10842:C10842"/>
    <mergeCell ref="D10842:F10842"/>
    <mergeCell ref="B10843:C10843"/>
    <mergeCell ref="D10843:F10843"/>
    <mergeCell ref="A10844:F10844"/>
    <mergeCell ref="B10845:C10845"/>
    <mergeCell ref="D10845:F10845"/>
    <mergeCell ref="B10846:C10846"/>
    <mergeCell ref="D10846:F10846"/>
    <mergeCell ref="B10847:C10847"/>
    <mergeCell ref="D10847:F10847"/>
    <mergeCell ref="B10848:C10848"/>
    <mergeCell ref="D10848:F10848"/>
    <mergeCell ref="B10849:C10849"/>
    <mergeCell ref="B10801:C10801"/>
    <mergeCell ref="D10801:F10801"/>
    <mergeCell ref="B10765:D10765"/>
    <mergeCell ref="E10765:F10765"/>
    <mergeCell ref="B10766:D10766"/>
    <mergeCell ref="E10766:F10766"/>
    <mergeCell ref="B10767:D10767"/>
    <mergeCell ref="E10767:F10767"/>
    <mergeCell ref="B10768:D10768"/>
    <mergeCell ref="E10768:F10768"/>
    <mergeCell ref="B10769:D10769"/>
    <mergeCell ref="E10769:F10769"/>
    <mergeCell ref="B10770:D10770"/>
    <mergeCell ref="E10757:F10757"/>
    <mergeCell ref="E10758:F10758"/>
    <mergeCell ref="E10759:F10759"/>
    <mergeCell ref="C10760:D10760"/>
    <mergeCell ref="A10763:F10763"/>
    <mergeCell ref="A10764:F10764"/>
    <mergeCell ref="B10724:F10724"/>
    <mergeCell ref="A10726:F10726"/>
    <mergeCell ref="B10727:F10727"/>
    <mergeCell ref="B10728:F10728"/>
    <mergeCell ref="E10760:F10760"/>
    <mergeCell ref="A10687:F10687"/>
    <mergeCell ref="B10694:F10694"/>
    <mergeCell ref="B10695:F10695"/>
    <mergeCell ref="B10696:F10696"/>
    <mergeCell ref="B10697:F10697"/>
    <mergeCell ref="B10723:F10723"/>
    <mergeCell ref="B10714:F10714"/>
    <mergeCell ref="A10706:F10706"/>
    <mergeCell ref="B10715:F10715"/>
    <mergeCell ref="B10716:F10716"/>
    <mergeCell ref="B10718:F10718"/>
    <mergeCell ref="B10719:F10719"/>
    <mergeCell ref="B10720:F10720"/>
    <mergeCell ref="B10722:F10722"/>
    <mergeCell ref="B10684:F10684"/>
    <mergeCell ref="B10685:F10685"/>
    <mergeCell ref="A10686:F10686"/>
    <mergeCell ref="C10688:F10688"/>
    <mergeCell ref="C10689:F10689"/>
    <mergeCell ref="C10690:F10690"/>
    <mergeCell ref="C10691:F10691"/>
    <mergeCell ref="C10692:F10692"/>
    <mergeCell ref="A10693:F10693"/>
    <mergeCell ref="A10698:F10698"/>
    <mergeCell ref="B10699:F10699"/>
    <mergeCell ref="B10700:F10700"/>
    <mergeCell ref="A10701:F10701"/>
    <mergeCell ref="C10702:F10702"/>
    <mergeCell ref="C10703:F10703"/>
    <mergeCell ref="A10704:F10704"/>
    <mergeCell ref="C10705:F10705"/>
    <mergeCell ref="C10707:F10707"/>
    <mergeCell ref="A10708:F10708"/>
    <mergeCell ref="C10709:F10709"/>
    <mergeCell ref="A10710:F10710"/>
    <mergeCell ref="C10711:F10711"/>
    <mergeCell ref="C10712:F10712"/>
    <mergeCell ref="A10713:F10713"/>
    <mergeCell ref="B10669:F10669"/>
    <mergeCell ref="C10618:D10618"/>
    <mergeCell ref="E10618:F10618"/>
    <mergeCell ref="C10619:D10619"/>
    <mergeCell ref="E10619:F10619"/>
    <mergeCell ref="C10620:D10620"/>
    <mergeCell ref="E10620:F10620"/>
    <mergeCell ref="C10621:D10621"/>
    <mergeCell ref="E10621:F10621"/>
    <mergeCell ref="C10622:D10622"/>
    <mergeCell ref="E10622:F10622"/>
    <mergeCell ref="C10623:D10623"/>
    <mergeCell ref="E10623:F10623"/>
    <mergeCell ref="A10624:F10624"/>
    <mergeCell ref="C10625:D10625"/>
    <mergeCell ref="E10625:F10625"/>
    <mergeCell ref="C10626:D10626"/>
    <mergeCell ref="E10626:F10626"/>
    <mergeCell ref="C10627:D10627"/>
    <mergeCell ref="E10627:F10627"/>
    <mergeCell ref="C10628:D10628"/>
    <mergeCell ref="E10628:F10628"/>
    <mergeCell ref="C10629:D10629"/>
    <mergeCell ref="E10629:F10629"/>
    <mergeCell ref="C10630:D10630"/>
    <mergeCell ref="E10630:F10630"/>
    <mergeCell ref="C10631:D10631"/>
    <mergeCell ref="E10631:F10631"/>
    <mergeCell ref="C10632:D10632"/>
    <mergeCell ref="E10632:F10632"/>
    <mergeCell ref="C10633:D10633"/>
    <mergeCell ref="E10633:F10633"/>
    <mergeCell ref="C10499:D10499"/>
    <mergeCell ref="C10494:D10494"/>
    <mergeCell ref="C10495:D10495"/>
    <mergeCell ref="C10496:D10496"/>
    <mergeCell ref="C10497:D10497"/>
    <mergeCell ref="A10524:F10524"/>
    <mergeCell ref="C10452:D10452"/>
    <mergeCell ref="E10452:F10452"/>
    <mergeCell ref="C10453:D10453"/>
    <mergeCell ref="E10445:F10445"/>
    <mergeCell ref="E10440:F10440"/>
    <mergeCell ref="E10441:F10441"/>
    <mergeCell ref="E10442:F10442"/>
    <mergeCell ref="E10443:F10443"/>
    <mergeCell ref="E10444:F10444"/>
    <mergeCell ref="E10435:F10435"/>
    <mergeCell ref="E10436:F10436"/>
    <mergeCell ref="E10437:F10437"/>
    <mergeCell ref="E10438:F10438"/>
    <mergeCell ref="E10439:F10439"/>
    <mergeCell ref="C10435:D10435"/>
    <mergeCell ref="C10436:D10436"/>
    <mergeCell ref="C10437:D10437"/>
    <mergeCell ref="C10438:D10438"/>
    <mergeCell ref="C10439:D10439"/>
    <mergeCell ref="C10440:D10440"/>
    <mergeCell ref="C10441:D10441"/>
    <mergeCell ref="C10442:D10442"/>
    <mergeCell ref="C10443:D10443"/>
    <mergeCell ref="C10444:D10444"/>
    <mergeCell ref="C10445:D10445"/>
    <mergeCell ref="C10446:D10446"/>
    <mergeCell ref="E10446:F10446"/>
    <mergeCell ref="C10447:D10447"/>
    <mergeCell ref="E10447:F10447"/>
    <mergeCell ref="C10448:D10448"/>
    <mergeCell ref="E10448:F10448"/>
    <mergeCell ref="C10449:D10449"/>
    <mergeCell ref="E10449:F10449"/>
    <mergeCell ref="C10450:D10450"/>
    <mergeCell ref="E10450:F10450"/>
    <mergeCell ref="C10451:D10451"/>
    <mergeCell ref="E10451:F10451"/>
    <mergeCell ref="E10430:F10430"/>
    <mergeCell ref="E10431:F10431"/>
    <mergeCell ref="E10432:F10432"/>
    <mergeCell ref="E10433:F10433"/>
    <mergeCell ref="E10434:F10434"/>
    <mergeCell ref="E10425:F10425"/>
    <mergeCell ref="E10426:F10426"/>
    <mergeCell ref="E10427:F10427"/>
    <mergeCell ref="E10428:F10428"/>
    <mergeCell ref="E10429:F10429"/>
    <mergeCell ref="C10420:D10420"/>
    <mergeCell ref="E10420:F10420"/>
    <mergeCell ref="C10421:D10421"/>
    <mergeCell ref="E10421:F10421"/>
    <mergeCell ref="C10422:D10422"/>
    <mergeCell ref="E10422:F10422"/>
    <mergeCell ref="E10424:F10424"/>
    <mergeCell ref="C10415:D10415"/>
    <mergeCell ref="E10415:F10415"/>
    <mergeCell ref="C10416:D10416"/>
    <mergeCell ref="E10416:F10416"/>
    <mergeCell ref="C10417:D10417"/>
    <mergeCell ref="E10417:F10417"/>
    <mergeCell ref="C10418:D10418"/>
    <mergeCell ref="E10418:F10418"/>
    <mergeCell ref="C10419:D10419"/>
    <mergeCell ref="E10419:F10419"/>
    <mergeCell ref="C10423:D10423"/>
    <mergeCell ref="E10423:F10423"/>
    <mergeCell ref="C10424:D10424"/>
    <mergeCell ref="C10425:D10425"/>
    <mergeCell ref="C10426:D10426"/>
    <mergeCell ref="C10427:D10427"/>
    <mergeCell ref="C10428:D10428"/>
    <mergeCell ref="C10429:D10429"/>
    <mergeCell ref="C10430:D10430"/>
    <mergeCell ref="C10431:D10431"/>
    <mergeCell ref="C10432:D10432"/>
    <mergeCell ref="C10433:D10433"/>
    <mergeCell ref="C10434:D10434"/>
    <mergeCell ref="C10410:D10410"/>
    <mergeCell ref="E10410:F10410"/>
    <mergeCell ref="C10411:D10411"/>
    <mergeCell ref="E10411:F10411"/>
    <mergeCell ref="C10412:D10412"/>
    <mergeCell ref="E10412:F10412"/>
    <mergeCell ref="C10413:D10413"/>
    <mergeCell ref="E10413:F10413"/>
    <mergeCell ref="C10414:D10414"/>
    <mergeCell ref="E10414:F10414"/>
    <mergeCell ref="C10405:D10405"/>
    <mergeCell ref="E10405:F10405"/>
    <mergeCell ref="C10406:D10406"/>
    <mergeCell ref="E10406:F10406"/>
    <mergeCell ref="C10407:D10407"/>
    <mergeCell ref="E10407:F10407"/>
    <mergeCell ref="C10408:D10408"/>
    <mergeCell ref="E10408:F10408"/>
    <mergeCell ref="C10409:D10409"/>
    <mergeCell ref="E10409:F10409"/>
    <mergeCell ref="C10400:D10400"/>
    <mergeCell ref="E10400:F10400"/>
    <mergeCell ref="C10401:D10401"/>
    <mergeCell ref="E10401:F10401"/>
    <mergeCell ref="C10402:D10402"/>
    <mergeCell ref="E10402:F10402"/>
    <mergeCell ref="C10403:D10403"/>
    <mergeCell ref="E10403:F10403"/>
    <mergeCell ref="C10404:D10404"/>
    <mergeCell ref="E10404:F10404"/>
    <mergeCell ref="C10395:D10395"/>
    <mergeCell ref="E10395:F10395"/>
    <mergeCell ref="C10396:D10396"/>
    <mergeCell ref="E10396:F10396"/>
    <mergeCell ref="C10397:D10397"/>
    <mergeCell ref="E10397:F10397"/>
    <mergeCell ref="C10398:D10398"/>
    <mergeCell ref="E10398:F10398"/>
    <mergeCell ref="C10399:D10399"/>
    <mergeCell ref="E10399:F10399"/>
    <mergeCell ref="C10348:D10348"/>
    <mergeCell ref="E10348:F10348"/>
    <mergeCell ref="C10349:D10349"/>
    <mergeCell ref="E10349:F10349"/>
    <mergeCell ref="C10350:D10350"/>
    <mergeCell ref="E10350:F10350"/>
    <mergeCell ref="C10351:D10351"/>
    <mergeCell ref="E10351:F10351"/>
    <mergeCell ref="C10352:D10352"/>
    <mergeCell ref="E10352:F10352"/>
    <mergeCell ref="C10353:D10353"/>
    <mergeCell ref="E10353:F10353"/>
    <mergeCell ref="C10354:D10354"/>
    <mergeCell ref="E10354:F10354"/>
    <mergeCell ref="C10355:D10355"/>
    <mergeCell ref="E10355:F10355"/>
    <mergeCell ref="C10356:D10356"/>
    <mergeCell ref="E10356:F10356"/>
    <mergeCell ref="C10357:D10357"/>
    <mergeCell ref="E10357:F10357"/>
    <mergeCell ref="C10390:D10390"/>
    <mergeCell ref="E10390:F10390"/>
    <mergeCell ref="C10391:D10391"/>
    <mergeCell ref="E10391:F10391"/>
    <mergeCell ref="C10392:D10392"/>
    <mergeCell ref="E10392:F10392"/>
    <mergeCell ref="C10393:D10393"/>
    <mergeCell ref="E10393:F10393"/>
    <mergeCell ref="C10394:D10394"/>
    <mergeCell ref="E10394:F10394"/>
    <mergeCell ref="C10386:D10386"/>
    <mergeCell ref="E10386:F10386"/>
    <mergeCell ref="C10387:D10387"/>
    <mergeCell ref="E10387:F10387"/>
    <mergeCell ref="C10388:D10388"/>
    <mergeCell ref="E10388:F10388"/>
    <mergeCell ref="C10389:D10389"/>
    <mergeCell ref="E10389:F10389"/>
    <mergeCell ref="C10375:D10375"/>
    <mergeCell ref="E10375:F10375"/>
    <mergeCell ref="C10376:D10376"/>
    <mergeCell ref="E10376:F10376"/>
    <mergeCell ref="C10377:D10377"/>
    <mergeCell ref="E10377:F10377"/>
    <mergeCell ref="C10378:D10378"/>
    <mergeCell ref="E10378:F10378"/>
    <mergeCell ref="C10379:D10379"/>
    <mergeCell ref="E10379:F10379"/>
    <mergeCell ref="C10380:D10380"/>
    <mergeCell ref="E10380:F10380"/>
    <mergeCell ref="C10381:D10381"/>
    <mergeCell ref="E10381:F10381"/>
    <mergeCell ref="C10382:D10382"/>
    <mergeCell ref="E10382:F10382"/>
    <mergeCell ref="C10383:D10383"/>
    <mergeCell ref="E10383:F10383"/>
    <mergeCell ref="C10384:D10384"/>
    <mergeCell ref="E10384:F10384"/>
    <mergeCell ref="C10385:D10385"/>
    <mergeCell ref="E10385:F10385"/>
    <mergeCell ref="C10297:D10297"/>
    <mergeCell ref="E10297:F10297"/>
    <mergeCell ref="C10315:D10315"/>
    <mergeCell ref="E10315:F10315"/>
    <mergeCell ref="C10316:D10316"/>
    <mergeCell ref="E10316:F10316"/>
    <mergeCell ref="C10317:D10317"/>
    <mergeCell ref="E10317:F10317"/>
    <mergeCell ref="C10318:D10318"/>
    <mergeCell ref="E10318:F10318"/>
    <mergeCell ref="C10319:D10319"/>
    <mergeCell ref="E10319:F10319"/>
    <mergeCell ref="C10320:D10320"/>
    <mergeCell ref="E10320:F10320"/>
    <mergeCell ref="C10321:D10321"/>
    <mergeCell ref="E10321:F10321"/>
    <mergeCell ref="C10322:D10322"/>
    <mergeCell ref="E10322:F10322"/>
    <mergeCell ref="C10323:D10323"/>
    <mergeCell ref="E10323:F10323"/>
    <mergeCell ref="C10324:D10324"/>
    <mergeCell ref="E10324:F10324"/>
    <mergeCell ref="C10325:D10325"/>
    <mergeCell ref="E10325:F10325"/>
    <mergeCell ref="C10326:D10326"/>
    <mergeCell ref="E10326:F10326"/>
    <mergeCell ref="C10327:D10327"/>
    <mergeCell ref="E10327:F10327"/>
    <mergeCell ref="C10345:D10345"/>
    <mergeCell ref="E10345:F10345"/>
    <mergeCell ref="C10346:D10346"/>
    <mergeCell ref="E10346:F10346"/>
    <mergeCell ref="C10347:D10347"/>
    <mergeCell ref="E10347:F10347"/>
    <mergeCell ref="C10279:D10279"/>
    <mergeCell ref="E10279:F10279"/>
    <mergeCell ref="C10280:D10280"/>
    <mergeCell ref="E10280:F10280"/>
    <mergeCell ref="C10281:D10281"/>
    <mergeCell ref="E10281:F10281"/>
    <mergeCell ref="C10282:D10282"/>
    <mergeCell ref="E10282:F10282"/>
    <mergeCell ref="C10283:D10283"/>
    <mergeCell ref="E10283:F10283"/>
    <mergeCell ref="C10296:D10296"/>
    <mergeCell ref="C10284:D10284"/>
    <mergeCell ref="E10284:F10284"/>
    <mergeCell ref="C10285:D10285"/>
    <mergeCell ref="E10285:F10285"/>
    <mergeCell ref="C10286:D10286"/>
    <mergeCell ref="E10286:F10286"/>
    <mergeCell ref="C10287:D10287"/>
    <mergeCell ref="E10287:F10287"/>
    <mergeCell ref="C10288:D10288"/>
    <mergeCell ref="E10288:F10288"/>
    <mergeCell ref="C10289:D10289"/>
    <mergeCell ref="E10289:F10289"/>
    <mergeCell ref="C10290:D10290"/>
    <mergeCell ref="E10290:F10290"/>
    <mergeCell ref="C10291:D10291"/>
    <mergeCell ref="E10291:F10291"/>
    <mergeCell ref="C10292:D10292"/>
    <mergeCell ref="E10292:F10292"/>
    <mergeCell ref="C10293:D10293"/>
    <mergeCell ref="E10293:F10293"/>
    <mergeCell ref="C10294:D10294"/>
    <mergeCell ref="E10294:F10294"/>
    <mergeCell ref="C10295:D10295"/>
    <mergeCell ref="E10295:F10295"/>
    <mergeCell ref="E10296:F10296"/>
    <mergeCell ref="C10228:D10228"/>
    <mergeCell ref="E10228:F10228"/>
    <mergeCell ref="C10229:D10229"/>
    <mergeCell ref="E10229:F10229"/>
    <mergeCell ref="C10230:D10230"/>
    <mergeCell ref="E10230:F10230"/>
    <mergeCell ref="C10231:D10231"/>
    <mergeCell ref="E10231:F10231"/>
    <mergeCell ref="C10232:D10232"/>
    <mergeCell ref="E10232:F10232"/>
    <mergeCell ref="C10233:D10233"/>
    <mergeCell ref="E10233:F10233"/>
    <mergeCell ref="C10234:D10234"/>
    <mergeCell ref="E10234:F10234"/>
    <mergeCell ref="C10235:D10235"/>
    <mergeCell ref="E10235:F10235"/>
    <mergeCell ref="C10236:D10236"/>
    <mergeCell ref="E10236:F10236"/>
    <mergeCell ref="C10237:D10237"/>
    <mergeCell ref="E10237:F10237"/>
    <mergeCell ref="C10238:D10238"/>
    <mergeCell ref="E10238:F10238"/>
    <mergeCell ref="C10239:D10239"/>
    <mergeCell ref="E10239:F10239"/>
    <mergeCell ref="C10240:D10240"/>
    <mergeCell ref="E10240:F10240"/>
    <mergeCell ref="C10241:D10241"/>
    <mergeCell ref="E10241:F10241"/>
    <mergeCell ref="C10242:D10242"/>
    <mergeCell ref="E10242:F10242"/>
    <mergeCell ref="C10277:D10277"/>
    <mergeCell ref="E10277:F10277"/>
    <mergeCell ref="C10278:D10278"/>
    <mergeCell ref="E10278:F10278"/>
    <mergeCell ref="C10199:D10199"/>
    <mergeCell ref="E10199:F10199"/>
    <mergeCell ref="C10200:D10200"/>
    <mergeCell ref="E10200:F10200"/>
    <mergeCell ref="C10201:D10201"/>
    <mergeCell ref="E10201:F10201"/>
    <mergeCell ref="C10202:D10202"/>
    <mergeCell ref="E10202:F10202"/>
    <mergeCell ref="C10203:D10203"/>
    <mergeCell ref="E10203:F10203"/>
    <mergeCell ref="C10204:D10204"/>
    <mergeCell ref="E10204:F10204"/>
    <mergeCell ref="C10205:D10205"/>
    <mergeCell ref="E10205:F10205"/>
    <mergeCell ref="C10206:D10206"/>
    <mergeCell ref="E10206:F10206"/>
    <mergeCell ref="C10207:D10207"/>
    <mergeCell ref="E10207:F10207"/>
    <mergeCell ref="C10208:D10208"/>
    <mergeCell ref="E10208:F10208"/>
    <mergeCell ref="C10224:D10224"/>
    <mergeCell ref="E10224:F10224"/>
    <mergeCell ref="C10225:D10225"/>
    <mergeCell ref="E10225:F10225"/>
    <mergeCell ref="C10226:D10226"/>
    <mergeCell ref="E10226:F10226"/>
    <mergeCell ref="C10227:D10227"/>
    <mergeCell ref="E10227:F10227"/>
    <mergeCell ref="C10220:D10220"/>
    <mergeCell ref="E10220:F10220"/>
    <mergeCell ref="C10221:D10221"/>
    <mergeCell ref="E10221:F10221"/>
    <mergeCell ref="C10222:D10222"/>
    <mergeCell ref="E10222:F10222"/>
    <mergeCell ref="C10223:D10223"/>
    <mergeCell ref="E10223:F10223"/>
    <mergeCell ref="C10209:D10209"/>
    <mergeCell ref="E10209:F10209"/>
    <mergeCell ref="C10210:D10210"/>
    <mergeCell ref="E10210:F10210"/>
    <mergeCell ref="C10211:D10211"/>
    <mergeCell ref="E10211:F10211"/>
    <mergeCell ref="C10212:D10212"/>
    <mergeCell ref="E10212:F10212"/>
    <mergeCell ref="C10213:D10213"/>
    <mergeCell ref="E10213:F10213"/>
    <mergeCell ref="C10214:D10214"/>
    <mergeCell ref="E10214:F10214"/>
    <mergeCell ref="C10215:D10215"/>
    <mergeCell ref="E10215:F10215"/>
    <mergeCell ref="C10216:D10216"/>
    <mergeCell ref="E10216:F10216"/>
    <mergeCell ref="C10217:D10217"/>
    <mergeCell ref="E10217:F10217"/>
    <mergeCell ref="C10218:D10218"/>
    <mergeCell ref="E10218:F10218"/>
    <mergeCell ref="C10219:D10219"/>
    <mergeCell ref="E10219:F10219"/>
    <mergeCell ref="C10149:D10149"/>
    <mergeCell ref="E10149:F10149"/>
    <mergeCell ref="C10150:D10150"/>
    <mergeCell ref="E10150:F10150"/>
    <mergeCell ref="C10151:D10151"/>
    <mergeCell ref="E10151:F10151"/>
    <mergeCell ref="C10169:D10169"/>
    <mergeCell ref="E10169:F10169"/>
    <mergeCell ref="C10170:D10170"/>
    <mergeCell ref="E10170:F10170"/>
    <mergeCell ref="C10171:D10171"/>
    <mergeCell ref="E10171:F10171"/>
    <mergeCell ref="C10172:D10172"/>
    <mergeCell ref="E10172:F10172"/>
    <mergeCell ref="C10173:D10173"/>
    <mergeCell ref="E10173:F10173"/>
    <mergeCell ref="C10174:D10174"/>
    <mergeCell ref="E10174:F10174"/>
    <mergeCell ref="C10175:D10175"/>
    <mergeCell ref="E10175:F10175"/>
    <mergeCell ref="C10176:D10176"/>
    <mergeCell ref="E10176:F10176"/>
    <mergeCell ref="C10177:D10177"/>
    <mergeCell ref="E10177:F10177"/>
    <mergeCell ref="C10178:D10178"/>
    <mergeCell ref="E10178:F10178"/>
    <mergeCell ref="C10179:D10179"/>
    <mergeCell ref="E10179:F10179"/>
    <mergeCell ref="C10180:D10180"/>
    <mergeCell ref="E10180:F10180"/>
    <mergeCell ref="C10181:D10181"/>
    <mergeCell ref="C10198:D10198"/>
    <mergeCell ref="E10198:F10198"/>
    <mergeCell ref="C10130:D10130"/>
    <mergeCell ref="C10131:D10131"/>
    <mergeCell ref="C10132:D10132"/>
    <mergeCell ref="C10133:D10133"/>
    <mergeCell ref="C10134:D10134"/>
    <mergeCell ref="E10140:F10140"/>
    <mergeCell ref="E10141:F10141"/>
    <mergeCell ref="E10135:F10135"/>
    <mergeCell ref="E10136:F10136"/>
    <mergeCell ref="E10137:F10137"/>
    <mergeCell ref="E10138:F10138"/>
    <mergeCell ref="E10139:F10139"/>
    <mergeCell ref="C10135:D10135"/>
    <mergeCell ref="C10136:D10136"/>
    <mergeCell ref="C10137:D10137"/>
    <mergeCell ref="C10138:D10138"/>
    <mergeCell ref="C10139:D10139"/>
    <mergeCell ref="C10140:D10140"/>
    <mergeCell ref="C10141:D10141"/>
    <mergeCell ref="C10142:D10142"/>
    <mergeCell ref="E10142:F10142"/>
    <mergeCell ref="C10143:D10143"/>
    <mergeCell ref="E10143:F10143"/>
    <mergeCell ref="C10144:D10144"/>
    <mergeCell ref="E10144:F10144"/>
    <mergeCell ref="C10145:D10145"/>
    <mergeCell ref="E10145:F10145"/>
    <mergeCell ref="C10146:D10146"/>
    <mergeCell ref="E10146:F10146"/>
    <mergeCell ref="C10147:D10147"/>
    <mergeCell ref="E10147:F10147"/>
    <mergeCell ref="C10148:D10148"/>
    <mergeCell ref="E10148:F10148"/>
    <mergeCell ref="C10080:D10080"/>
    <mergeCell ref="E10080:F10080"/>
    <mergeCell ref="C10081:D10081"/>
    <mergeCell ref="E10081:F10081"/>
    <mergeCell ref="C10082:D10082"/>
    <mergeCell ref="E10082:F10082"/>
    <mergeCell ref="C10083:D10083"/>
    <mergeCell ref="E10083:F10083"/>
    <mergeCell ref="C10084:D10084"/>
    <mergeCell ref="E10084:F10084"/>
    <mergeCell ref="C10085:D10085"/>
    <mergeCell ref="E10085:F10085"/>
    <mergeCell ref="C10086:D10086"/>
    <mergeCell ref="E10086:F10086"/>
    <mergeCell ref="C10087:D10087"/>
    <mergeCell ref="E10087:F10087"/>
    <mergeCell ref="C10088:D10088"/>
    <mergeCell ref="E10088:F10088"/>
    <mergeCell ref="C10089:D10089"/>
    <mergeCell ref="E10089:F10089"/>
    <mergeCell ref="C10090:D10090"/>
    <mergeCell ref="E10090:F10090"/>
    <mergeCell ref="C10091:D10091"/>
    <mergeCell ref="E10091:F10091"/>
    <mergeCell ref="C10092:D10092"/>
    <mergeCell ref="E10092:F10092"/>
    <mergeCell ref="C10093:D10093"/>
    <mergeCell ref="E10130:F10130"/>
    <mergeCell ref="E10131:F10131"/>
    <mergeCell ref="E10132:F10132"/>
    <mergeCell ref="E10133:F10133"/>
    <mergeCell ref="E10134:F10134"/>
    <mergeCell ref="E10125:F10125"/>
    <mergeCell ref="E10126:F10126"/>
    <mergeCell ref="E10127:F10127"/>
    <mergeCell ref="E10128:F10128"/>
    <mergeCell ref="E10129:F10129"/>
    <mergeCell ref="E10120:F10120"/>
    <mergeCell ref="E10121:F10121"/>
    <mergeCell ref="E10122:F10122"/>
    <mergeCell ref="E10123:F10123"/>
    <mergeCell ref="E10124:F10124"/>
    <mergeCell ref="E10116:F10116"/>
    <mergeCell ref="E10117:F10117"/>
    <mergeCell ref="E10118:F10118"/>
    <mergeCell ref="E10119:F10119"/>
    <mergeCell ref="C10114:D10114"/>
    <mergeCell ref="E10114:F10114"/>
    <mergeCell ref="C10115:D10115"/>
    <mergeCell ref="E10115:F10115"/>
    <mergeCell ref="C10116:D10116"/>
    <mergeCell ref="C10117:D10117"/>
    <mergeCell ref="C10118:D10118"/>
    <mergeCell ref="C10119:D10119"/>
    <mergeCell ref="C10120:D10120"/>
    <mergeCell ref="C10121:D10121"/>
    <mergeCell ref="C10122:D10122"/>
    <mergeCell ref="C10123:D10123"/>
    <mergeCell ref="C10124:D10124"/>
    <mergeCell ref="C10125:D10125"/>
    <mergeCell ref="C10126:D10126"/>
    <mergeCell ref="C10127:D10127"/>
    <mergeCell ref="C10128:D10128"/>
    <mergeCell ref="C10129:D10129"/>
    <mergeCell ref="C10029:D10029"/>
    <mergeCell ref="E10029:F10029"/>
    <mergeCell ref="C10030:D10030"/>
    <mergeCell ref="E10030:F10030"/>
    <mergeCell ref="C10031:D10031"/>
    <mergeCell ref="E10031:F10031"/>
    <mergeCell ref="C10049:D10049"/>
    <mergeCell ref="E10049:F10049"/>
    <mergeCell ref="C10050:D10050"/>
    <mergeCell ref="E10050:F10050"/>
    <mergeCell ref="C10051:D10051"/>
    <mergeCell ref="E10051:F10051"/>
    <mergeCell ref="C10052:D10052"/>
    <mergeCell ref="E10052:F10052"/>
    <mergeCell ref="C10053:D10053"/>
    <mergeCell ref="E10053:F10053"/>
    <mergeCell ref="C10054:D10054"/>
    <mergeCell ref="E10054:F10054"/>
    <mergeCell ref="C10055:D10055"/>
    <mergeCell ref="E10055:F10055"/>
    <mergeCell ref="C10056:D10056"/>
    <mergeCell ref="E10056:F10056"/>
    <mergeCell ref="C10057:D10057"/>
    <mergeCell ref="E10057:F10057"/>
    <mergeCell ref="C10058:D10058"/>
    <mergeCell ref="E10058:F10058"/>
    <mergeCell ref="C10059:D10059"/>
    <mergeCell ref="E10059:F10059"/>
    <mergeCell ref="C10060:D10060"/>
    <mergeCell ref="E10060:F10060"/>
    <mergeCell ref="C10061:D10061"/>
    <mergeCell ref="E10061:F10061"/>
    <mergeCell ref="C10062:D10062"/>
    <mergeCell ref="E10062:F10062"/>
    <mergeCell ref="C9995:D9995"/>
    <mergeCell ref="E9995:F9995"/>
    <mergeCell ref="C9996:D9996"/>
    <mergeCell ref="E9996:F9996"/>
    <mergeCell ref="C9997:D9997"/>
    <mergeCell ref="E9997:F9997"/>
    <mergeCell ref="C9998:D9998"/>
    <mergeCell ref="E9998:F9998"/>
    <mergeCell ref="C9999:D9999"/>
    <mergeCell ref="E9999:F9999"/>
    <mergeCell ref="C10000:D10000"/>
    <mergeCell ref="E10000:F10000"/>
    <mergeCell ref="C10018:D10018"/>
    <mergeCell ref="E10018:F10018"/>
    <mergeCell ref="C10019:D10019"/>
    <mergeCell ref="E10019:F10019"/>
    <mergeCell ref="C10020:D10020"/>
    <mergeCell ref="E10020:F10020"/>
    <mergeCell ref="C10021:D10021"/>
    <mergeCell ref="E10021:F10021"/>
    <mergeCell ref="C10022:D10022"/>
    <mergeCell ref="E10022:F10022"/>
    <mergeCell ref="C10023:D10023"/>
    <mergeCell ref="E10023:F10023"/>
    <mergeCell ref="C10024:D10024"/>
    <mergeCell ref="E10024:F10024"/>
    <mergeCell ref="C10025:D10025"/>
    <mergeCell ref="E10025:F10025"/>
    <mergeCell ref="C10026:D10026"/>
    <mergeCell ref="E10026:F10026"/>
    <mergeCell ref="C10027:D10027"/>
    <mergeCell ref="E10027:F10027"/>
    <mergeCell ref="C10028:D10028"/>
    <mergeCell ref="E10028:F10028"/>
    <mergeCell ref="C9983:D9983"/>
    <mergeCell ref="E9983:F9983"/>
    <mergeCell ref="C9984:D9984"/>
    <mergeCell ref="E9984:F9984"/>
    <mergeCell ref="C9985:D9985"/>
    <mergeCell ref="E9985:F9985"/>
    <mergeCell ref="C9986:D9986"/>
    <mergeCell ref="E9986:F9986"/>
    <mergeCell ref="C9987:D9987"/>
    <mergeCell ref="E9987:F9987"/>
    <mergeCell ref="C9978:D9978"/>
    <mergeCell ref="E9978:F9978"/>
    <mergeCell ref="C9979:D9979"/>
    <mergeCell ref="E9979:F9979"/>
    <mergeCell ref="C9980:D9980"/>
    <mergeCell ref="E9980:F9980"/>
    <mergeCell ref="C9981:D9981"/>
    <mergeCell ref="E9981:F9981"/>
    <mergeCell ref="C9982:D9982"/>
    <mergeCell ref="E9982:F9982"/>
    <mergeCell ref="C9988:D9988"/>
    <mergeCell ref="E9988:F9988"/>
    <mergeCell ref="C9989:D9989"/>
    <mergeCell ref="E9989:F9989"/>
    <mergeCell ref="C9990:D9990"/>
    <mergeCell ref="E9990:F9990"/>
    <mergeCell ref="C9991:D9991"/>
    <mergeCell ref="E9991:F9991"/>
    <mergeCell ref="C9992:D9992"/>
    <mergeCell ref="E9992:F9992"/>
    <mergeCell ref="C9993:D9993"/>
    <mergeCell ref="E9993:F9993"/>
    <mergeCell ref="C9994:D9994"/>
    <mergeCell ref="E9994:F9994"/>
    <mergeCell ref="C9951:D9951"/>
    <mergeCell ref="E9951:F9951"/>
    <mergeCell ref="C9952:D9952"/>
    <mergeCell ref="E9952:F9952"/>
    <mergeCell ref="C9953:D9953"/>
    <mergeCell ref="E9953:F9953"/>
    <mergeCell ref="C9973:D9973"/>
    <mergeCell ref="E9973:F9973"/>
    <mergeCell ref="C9974:D9974"/>
    <mergeCell ref="E9974:F9974"/>
    <mergeCell ref="C9976:D9976"/>
    <mergeCell ref="E9976:F9976"/>
    <mergeCell ref="C9977:D9977"/>
    <mergeCell ref="E9977:F9977"/>
    <mergeCell ref="C9968:D9968"/>
    <mergeCell ref="E9968:F9968"/>
    <mergeCell ref="C9969:D9969"/>
    <mergeCell ref="E9969:F9969"/>
    <mergeCell ref="C9970:D9970"/>
    <mergeCell ref="E9970:F9970"/>
    <mergeCell ref="C9971:D9971"/>
    <mergeCell ref="E9971:F9971"/>
    <mergeCell ref="C9972:D9972"/>
    <mergeCell ref="E9972:F9972"/>
    <mergeCell ref="C9964:D9964"/>
    <mergeCell ref="E9964:F9964"/>
    <mergeCell ref="C9965:D9965"/>
    <mergeCell ref="E9965:F9965"/>
    <mergeCell ref="C9966:D9966"/>
    <mergeCell ref="E9966:F9966"/>
    <mergeCell ref="C9967:D9967"/>
    <mergeCell ref="E9967:F9967"/>
    <mergeCell ref="C9954:D9954"/>
    <mergeCell ref="E9954:F9954"/>
    <mergeCell ref="C9955:D9955"/>
    <mergeCell ref="E9955:F9955"/>
    <mergeCell ref="C9956:D9956"/>
    <mergeCell ref="E9956:F9956"/>
    <mergeCell ref="C9957:D9957"/>
    <mergeCell ref="E9957:F9957"/>
    <mergeCell ref="C9958:D9958"/>
    <mergeCell ref="E9958:F9958"/>
    <mergeCell ref="C9959:D9959"/>
    <mergeCell ref="E9959:F9959"/>
    <mergeCell ref="C9960:D9960"/>
    <mergeCell ref="E9960:F9960"/>
    <mergeCell ref="C9961:D9961"/>
    <mergeCell ref="E9961:F9961"/>
    <mergeCell ref="C9962:D9962"/>
    <mergeCell ref="E9962:F9962"/>
    <mergeCell ref="C9963:D9963"/>
    <mergeCell ref="E9963:F9963"/>
    <mergeCell ref="C9975:D9975"/>
    <mergeCell ref="E9975:F9975"/>
    <mergeCell ref="C9926:D9926"/>
    <mergeCell ref="E9926:F9926"/>
    <mergeCell ref="C9927:D9927"/>
    <mergeCell ref="E9927:F9927"/>
    <mergeCell ref="C9928:D9928"/>
    <mergeCell ref="E9928:F9928"/>
    <mergeCell ref="C9948:D9948"/>
    <mergeCell ref="E9948:F9948"/>
    <mergeCell ref="C9949:D9949"/>
    <mergeCell ref="E9949:F9949"/>
    <mergeCell ref="C9950:D9950"/>
    <mergeCell ref="E9950:F9950"/>
    <mergeCell ref="C9943:D9943"/>
    <mergeCell ref="E9943:F9943"/>
    <mergeCell ref="C9945:D9945"/>
    <mergeCell ref="E9945:F9945"/>
    <mergeCell ref="C9946:D9946"/>
    <mergeCell ref="E9946:F9946"/>
    <mergeCell ref="C9947:D9947"/>
    <mergeCell ref="E9947:F9947"/>
    <mergeCell ref="C9938:D9938"/>
    <mergeCell ref="E9938:F9938"/>
    <mergeCell ref="C9939:D9939"/>
    <mergeCell ref="E9939:F9939"/>
    <mergeCell ref="C9940:D9940"/>
    <mergeCell ref="E9940:F9940"/>
    <mergeCell ref="C9941:D9941"/>
    <mergeCell ref="E9941:F9941"/>
    <mergeCell ref="C9942:D9942"/>
    <mergeCell ref="E9942:F9942"/>
    <mergeCell ref="C9929:D9929"/>
    <mergeCell ref="E9929:F9929"/>
    <mergeCell ref="C9930:D9930"/>
    <mergeCell ref="E9930:F9930"/>
    <mergeCell ref="C9931:D9931"/>
    <mergeCell ref="E9931:F9931"/>
    <mergeCell ref="C9932:D9932"/>
    <mergeCell ref="E9932:F9932"/>
    <mergeCell ref="C9933:D9933"/>
    <mergeCell ref="E9933:F9933"/>
    <mergeCell ref="C9934:D9934"/>
    <mergeCell ref="E9934:F9934"/>
    <mergeCell ref="C9935:D9935"/>
    <mergeCell ref="E9935:F9935"/>
    <mergeCell ref="C9936:D9936"/>
    <mergeCell ref="E9936:F9936"/>
    <mergeCell ref="C9937:D9937"/>
    <mergeCell ref="E9937:F9937"/>
    <mergeCell ref="C9944:D9944"/>
    <mergeCell ref="E9944:F9944"/>
    <mergeCell ref="C9889:D9889"/>
    <mergeCell ref="E9889:F9889"/>
    <mergeCell ref="C9890:D9890"/>
    <mergeCell ref="E9890:F9890"/>
    <mergeCell ref="C9891:D9891"/>
    <mergeCell ref="E9891:F9891"/>
    <mergeCell ref="C9892:D9892"/>
    <mergeCell ref="E9892:F9892"/>
    <mergeCell ref="C9893:D9893"/>
    <mergeCell ref="E9893:F9893"/>
    <mergeCell ref="C9894:D9894"/>
    <mergeCell ref="E9894:F9894"/>
    <mergeCell ref="C9895:D9895"/>
    <mergeCell ref="E9895:F9895"/>
    <mergeCell ref="C9896:D9896"/>
    <mergeCell ref="E9896:F9896"/>
    <mergeCell ref="C9897:D9897"/>
    <mergeCell ref="E9897:F9897"/>
    <mergeCell ref="C9898:D9898"/>
    <mergeCell ref="E9898:F9898"/>
    <mergeCell ref="C9899:D9899"/>
    <mergeCell ref="E9899:F9899"/>
    <mergeCell ref="C9900:D9900"/>
    <mergeCell ref="E9900:F9900"/>
    <mergeCell ref="C9901:D9901"/>
    <mergeCell ref="E9901:F9901"/>
    <mergeCell ref="C9902:D9902"/>
    <mergeCell ref="C9915:D9915"/>
    <mergeCell ref="E9915:F9915"/>
    <mergeCell ref="C9916:D9916"/>
    <mergeCell ref="E9916:F9916"/>
    <mergeCell ref="C9917:D9917"/>
    <mergeCell ref="E9917:F9917"/>
    <mergeCell ref="C9913:D9913"/>
    <mergeCell ref="E9913:F9913"/>
    <mergeCell ref="C9914:D9914"/>
    <mergeCell ref="E9914:F9914"/>
    <mergeCell ref="C9841:D9841"/>
    <mergeCell ref="E9841:F9841"/>
    <mergeCell ref="C9842:D9842"/>
    <mergeCell ref="E9842:F9842"/>
    <mergeCell ref="C9843:D9843"/>
    <mergeCell ref="E9843:F9843"/>
    <mergeCell ref="C9844:D9844"/>
    <mergeCell ref="E9844:F9844"/>
    <mergeCell ref="C9845:D9845"/>
    <mergeCell ref="E9845:F9845"/>
    <mergeCell ref="C9846:D9846"/>
    <mergeCell ref="C9867:D9867"/>
    <mergeCell ref="E9867:F9867"/>
    <mergeCell ref="C9868:D9868"/>
    <mergeCell ref="E9868:F9868"/>
    <mergeCell ref="C9869:D9869"/>
    <mergeCell ref="E9869:F9869"/>
    <mergeCell ref="C9870:D9870"/>
    <mergeCell ref="E9870:F9870"/>
    <mergeCell ref="C9871:D9871"/>
    <mergeCell ref="E9871:F9871"/>
    <mergeCell ref="C9862:D9862"/>
    <mergeCell ref="E9862:F9862"/>
    <mergeCell ref="C9863:D9863"/>
    <mergeCell ref="E9863:F9863"/>
    <mergeCell ref="C9864:D9864"/>
    <mergeCell ref="E9864:F9864"/>
    <mergeCell ref="C9865:D9865"/>
    <mergeCell ref="E9865:F9865"/>
    <mergeCell ref="C9866:D9866"/>
    <mergeCell ref="E9866:F9866"/>
    <mergeCell ref="C9857:D9857"/>
    <mergeCell ref="E9857:F9857"/>
    <mergeCell ref="C9858:D9858"/>
    <mergeCell ref="E9858:F9858"/>
    <mergeCell ref="C9859:D9859"/>
    <mergeCell ref="E9859:F9859"/>
    <mergeCell ref="C9861:D9861"/>
    <mergeCell ref="E9861:F9861"/>
    <mergeCell ref="C9852:D9852"/>
    <mergeCell ref="E9852:F9852"/>
    <mergeCell ref="C9853:D9853"/>
    <mergeCell ref="E9853:F9853"/>
    <mergeCell ref="C9854:D9854"/>
    <mergeCell ref="E9854:F9854"/>
    <mergeCell ref="C9855:D9855"/>
    <mergeCell ref="E9855:F9855"/>
    <mergeCell ref="C9856:D9856"/>
    <mergeCell ref="E9856:F9856"/>
    <mergeCell ref="C9829:D9829"/>
    <mergeCell ref="E9829:F9829"/>
    <mergeCell ref="C9830:D9830"/>
    <mergeCell ref="E9830:F9830"/>
    <mergeCell ref="C9831:D9831"/>
    <mergeCell ref="E9831:F9831"/>
    <mergeCell ref="C9832:D9832"/>
    <mergeCell ref="E9832:F9832"/>
    <mergeCell ref="C9833:D9833"/>
    <mergeCell ref="E9833:F9833"/>
    <mergeCell ref="C9824:D9824"/>
    <mergeCell ref="E9824:F9824"/>
    <mergeCell ref="C9825:D9825"/>
    <mergeCell ref="E9825:F9825"/>
    <mergeCell ref="C9826:D9826"/>
    <mergeCell ref="E9826:F9826"/>
    <mergeCell ref="C9827:D9827"/>
    <mergeCell ref="E9827:F9827"/>
    <mergeCell ref="C9828:D9828"/>
    <mergeCell ref="E9828:F9828"/>
    <mergeCell ref="C9834:D9834"/>
    <mergeCell ref="E9834:F9834"/>
    <mergeCell ref="C9836:D9836"/>
    <mergeCell ref="E9836:F9836"/>
    <mergeCell ref="C9837:D9837"/>
    <mergeCell ref="E9837:F9837"/>
    <mergeCell ref="C9838:D9838"/>
    <mergeCell ref="E9838:F9838"/>
    <mergeCell ref="C9839:D9839"/>
    <mergeCell ref="E9839:F9839"/>
    <mergeCell ref="C9840:D9840"/>
    <mergeCell ref="E9840:F9840"/>
    <mergeCell ref="A9835:F9835"/>
    <mergeCell ref="C9822:D9822"/>
    <mergeCell ref="E9822:F9822"/>
    <mergeCell ref="C9823:D9823"/>
    <mergeCell ref="E9823:F9823"/>
    <mergeCell ref="C9814:D9814"/>
    <mergeCell ref="E9814:F9814"/>
    <mergeCell ref="C9816:D9816"/>
    <mergeCell ref="E9816:F9816"/>
    <mergeCell ref="C9817:D9817"/>
    <mergeCell ref="E9817:F9817"/>
    <mergeCell ref="C9818:D9818"/>
    <mergeCell ref="E9818:F9818"/>
    <mergeCell ref="E9809:F9809"/>
    <mergeCell ref="C9811:D9811"/>
    <mergeCell ref="E9811:F9811"/>
    <mergeCell ref="C9812:D9812"/>
    <mergeCell ref="E9812:F9812"/>
    <mergeCell ref="C9813:D9813"/>
    <mergeCell ref="E9813:F9813"/>
    <mergeCell ref="E9804:F9804"/>
    <mergeCell ref="E9805:F9805"/>
    <mergeCell ref="E9806:F9806"/>
    <mergeCell ref="E9807:F9807"/>
    <mergeCell ref="E9808:F9808"/>
    <mergeCell ref="A9810:F9810"/>
    <mergeCell ref="C9815:D9815"/>
    <mergeCell ref="E9815:F9815"/>
    <mergeCell ref="E9799:F9799"/>
    <mergeCell ref="E9800:F9800"/>
    <mergeCell ref="E9801:F9801"/>
    <mergeCell ref="E9802:F9802"/>
    <mergeCell ref="E9803:F9803"/>
    <mergeCell ref="E9794:F9794"/>
    <mergeCell ref="E9796:F9796"/>
    <mergeCell ref="E9797:F9797"/>
    <mergeCell ref="E9798:F9798"/>
    <mergeCell ref="E9789:F9789"/>
    <mergeCell ref="E9790:F9790"/>
    <mergeCell ref="E9791:F9791"/>
    <mergeCell ref="E9792:F9792"/>
    <mergeCell ref="E9793:F9793"/>
    <mergeCell ref="E9784:F9784"/>
    <mergeCell ref="E9785:F9785"/>
    <mergeCell ref="E9786:F9786"/>
    <mergeCell ref="E9787:F9787"/>
    <mergeCell ref="E9788:F9788"/>
    <mergeCell ref="C9819:D9819"/>
    <mergeCell ref="E9819:F9819"/>
    <mergeCell ref="C9820:D9820"/>
    <mergeCell ref="E9820:F9820"/>
    <mergeCell ref="C9821:D9821"/>
    <mergeCell ref="E9821:F9821"/>
    <mergeCell ref="E9795:F9795"/>
    <mergeCell ref="E9759:F9759"/>
    <mergeCell ref="E9760:F9760"/>
    <mergeCell ref="E9761:F9761"/>
    <mergeCell ref="E9762:F9762"/>
    <mergeCell ref="E9763:F9763"/>
    <mergeCell ref="E9754:F9754"/>
    <mergeCell ref="E9755:F9755"/>
    <mergeCell ref="E9756:F9756"/>
    <mergeCell ref="E9757:F9757"/>
    <mergeCell ref="E9758:F9758"/>
    <mergeCell ref="E9749:F9749"/>
    <mergeCell ref="E9750:F9750"/>
    <mergeCell ref="E9751:F9751"/>
    <mergeCell ref="E9752:F9752"/>
    <mergeCell ref="E9753:F9753"/>
    <mergeCell ref="E9744:F9744"/>
    <mergeCell ref="E9745:F9745"/>
    <mergeCell ref="E9746:F9746"/>
    <mergeCell ref="E9747:F9747"/>
    <mergeCell ref="E9748:F9748"/>
    <mergeCell ref="E9779:F9779"/>
    <mergeCell ref="E9780:F9780"/>
    <mergeCell ref="E9781:F9781"/>
    <mergeCell ref="E9782:F9782"/>
    <mergeCell ref="E9783:F9783"/>
    <mergeCell ref="E9774:F9774"/>
    <mergeCell ref="E9775:F9775"/>
    <mergeCell ref="E9776:F9776"/>
    <mergeCell ref="E9777:F9777"/>
    <mergeCell ref="E9778:F9778"/>
    <mergeCell ref="E9769:F9769"/>
    <mergeCell ref="E9770:F9770"/>
    <mergeCell ref="E9771:F9771"/>
    <mergeCell ref="E9772:F9772"/>
    <mergeCell ref="E9773:F9773"/>
    <mergeCell ref="E9764:F9764"/>
    <mergeCell ref="E9765:F9765"/>
    <mergeCell ref="E9766:F9766"/>
    <mergeCell ref="E9767:F9767"/>
    <mergeCell ref="E9768:F9768"/>
    <mergeCell ref="E9719:F9719"/>
    <mergeCell ref="E9720:F9720"/>
    <mergeCell ref="E9721:F9721"/>
    <mergeCell ref="E9722:F9722"/>
    <mergeCell ref="E9723:F9723"/>
    <mergeCell ref="E9714:F9714"/>
    <mergeCell ref="E9715:F9715"/>
    <mergeCell ref="E9716:F9716"/>
    <mergeCell ref="E9717:F9717"/>
    <mergeCell ref="E9718:F9718"/>
    <mergeCell ref="E9709:F9709"/>
    <mergeCell ref="E9710:F9710"/>
    <mergeCell ref="E9711:F9711"/>
    <mergeCell ref="E9712:F9712"/>
    <mergeCell ref="E9713:F9713"/>
    <mergeCell ref="E9704:F9704"/>
    <mergeCell ref="E9705:F9705"/>
    <mergeCell ref="E9706:F9706"/>
    <mergeCell ref="E9707:F9707"/>
    <mergeCell ref="E9708:F9708"/>
    <mergeCell ref="E9739:F9739"/>
    <mergeCell ref="E9740:F9740"/>
    <mergeCell ref="E9741:F9741"/>
    <mergeCell ref="E9742:F9742"/>
    <mergeCell ref="E9743:F9743"/>
    <mergeCell ref="E9734:F9734"/>
    <mergeCell ref="E9735:F9735"/>
    <mergeCell ref="E9736:F9736"/>
    <mergeCell ref="E9737:F9737"/>
    <mergeCell ref="E9738:F9738"/>
    <mergeCell ref="E9729:F9729"/>
    <mergeCell ref="E9730:F9730"/>
    <mergeCell ref="E9731:F9731"/>
    <mergeCell ref="E9732:F9732"/>
    <mergeCell ref="E9733:F9733"/>
    <mergeCell ref="E9724:F9724"/>
    <mergeCell ref="E9725:F9725"/>
    <mergeCell ref="E9726:F9726"/>
    <mergeCell ref="E9727:F9727"/>
    <mergeCell ref="E9728:F9728"/>
    <mergeCell ref="E9679:F9679"/>
    <mergeCell ref="E9680:F9680"/>
    <mergeCell ref="E9681:F9681"/>
    <mergeCell ref="E9682:F9682"/>
    <mergeCell ref="E9683:F9683"/>
    <mergeCell ref="E9674:F9674"/>
    <mergeCell ref="E9675:F9675"/>
    <mergeCell ref="E9676:F9676"/>
    <mergeCell ref="E9677:F9677"/>
    <mergeCell ref="E9678:F9678"/>
    <mergeCell ref="E9669:F9669"/>
    <mergeCell ref="E9670:F9670"/>
    <mergeCell ref="E9671:F9671"/>
    <mergeCell ref="E9672:F9672"/>
    <mergeCell ref="E9673:F9673"/>
    <mergeCell ref="E9664:F9664"/>
    <mergeCell ref="E9665:F9665"/>
    <mergeCell ref="E9666:F9666"/>
    <mergeCell ref="E9667:F9667"/>
    <mergeCell ref="E9668:F9668"/>
    <mergeCell ref="E9699:F9699"/>
    <mergeCell ref="E9700:F9700"/>
    <mergeCell ref="E9701:F9701"/>
    <mergeCell ref="E9702:F9702"/>
    <mergeCell ref="E9703:F9703"/>
    <mergeCell ref="E9694:F9694"/>
    <mergeCell ref="E9695:F9695"/>
    <mergeCell ref="E9696:F9696"/>
    <mergeCell ref="E9697:F9697"/>
    <mergeCell ref="E9698:F9698"/>
    <mergeCell ref="E9689:F9689"/>
    <mergeCell ref="E9690:F9690"/>
    <mergeCell ref="E9691:F9691"/>
    <mergeCell ref="E9692:F9692"/>
    <mergeCell ref="E9693:F9693"/>
    <mergeCell ref="E9684:F9684"/>
    <mergeCell ref="E9685:F9685"/>
    <mergeCell ref="E9686:F9686"/>
    <mergeCell ref="E9687:F9687"/>
    <mergeCell ref="E9688:F9688"/>
    <mergeCell ref="E9639:F9639"/>
    <mergeCell ref="E9640:F9640"/>
    <mergeCell ref="E9641:F9641"/>
    <mergeCell ref="E9642:F9642"/>
    <mergeCell ref="E9643:F9643"/>
    <mergeCell ref="E9634:F9634"/>
    <mergeCell ref="E9635:F9635"/>
    <mergeCell ref="E9636:F9636"/>
    <mergeCell ref="E9637:F9637"/>
    <mergeCell ref="E9638:F9638"/>
    <mergeCell ref="E9629:F9629"/>
    <mergeCell ref="E9630:F9630"/>
    <mergeCell ref="E9631:F9631"/>
    <mergeCell ref="E9632:F9632"/>
    <mergeCell ref="E9633:F9633"/>
    <mergeCell ref="E9624:F9624"/>
    <mergeCell ref="E9625:F9625"/>
    <mergeCell ref="E9626:F9626"/>
    <mergeCell ref="E9627:F9627"/>
    <mergeCell ref="E9628:F9628"/>
    <mergeCell ref="E9659:F9659"/>
    <mergeCell ref="E9660:F9660"/>
    <mergeCell ref="E9661:F9661"/>
    <mergeCell ref="E9662:F9662"/>
    <mergeCell ref="E9663:F9663"/>
    <mergeCell ref="E9654:F9654"/>
    <mergeCell ref="E9655:F9655"/>
    <mergeCell ref="E9656:F9656"/>
    <mergeCell ref="E9657:F9657"/>
    <mergeCell ref="E9658:F9658"/>
    <mergeCell ref="E9649:F9649"/>
    <mergeCell ref="E9650:F9650"/>
    <mergeCell ref="E9651:F9651"/>
    <mergeCell ref="E9652:F9652"/>
    <mergeCell ref="E9653:F9653"/>
    <mergeCell ref="E9644:F9644"/>
    <mergeCell ref="E9645:F9645"/>
    <mergeCell ref="E9646:F9646"/>
    <mergeCell ref="E9647:F9647"/>
    <mergeCell ref="E9648:F9648"/>
    <mergeCell ref="E9599:F9599"/>
    <mergeCell ref="E9600:F9600"/>
    <mergeCell ref="E9601:F9601"/>
    <mergeCell ref="E9602:F9602"/>
    <mergeCell ref="E9603:F9603"/>
    <mergeCell ref="E9594:F9594"/>
    <mergeCell ref="E9595:F9595"/>
    <mergeCell ref="E9596:F9596"/>
    <mergeCell ref="E9597:F9597"/>
    <mergeCell ref="E9598:F9598"/>
    <mergeCell ref="E9589:F9589"/>
    <mergeCell ref="E9590:F9590"/>
    <mergeCell ref="E9591:F9591"/>
    <mergeCell ref="E9592:F9592"/>
    <mergeCell ref="E9593:F9593"/>
    <mergeCell ref="E9584:F9584"/>
    <mergeCell ref="E9585:F9585"/>
    <mergeCell ref="E9586:F9586"/>
    <mergeCell ref="E9587:F9587"/>
    <mergeCell ref="E9588:F9588"/>
    <mergeCell ref="E9619:F9619"/>
    <mergeCell ref="E9620:F9620"/>
    <mergeCell ref="E9621:F9621"/>
    <mergeCell ref="E9622:F9622"/>
    <mergeCell ref="E9623:F9623"/>
    <mergeCell ref="E9614:F9614"/>
    <mergeCell ref="E9615:F9615"/>
    <mergeCell ref="E9616:F9616"/>
    <mergeCell ref="E9617:F9617"/>
    <mergeCell ref="E9618:F9618"/>
    <mergeCell ref="E9609:F9609"/>
    <mergeCell ref="E9610:F9610"/>
    <mergeCell ref="E9611:F9611"/>
    <mergeCell ref="E9612:F9612"/>
    <mergeCell ref="E9613:F9613"/>
    <mergeCell ref="E9604:F9604"/>
    <mergeCell ref="E9605:F9605"/>
    <mergeCell ref="E9606:F9606"/>
    <mergeCell ref="E9607:F9607"/>
    <mergeCell ref="E9608:F9608"/>
    <mergeCell ref="E9559:F9559"/>
    <mergeCell ref="E9554:F9554"/>
    <mergeCell ref="E9555:F9555"/>
    <mergeCell ref="E9556:F9556"/>
    <mergeCell ref="E9557:F9557"/>
    <mergeCell ref="E9558:F9558"/>
    <mergeCell ref="E9550:F9550"/>
    <mergeCell ref="E9551:F9551"/>
    <mergeCell ref="E9552:F9552"/>
    <mergeCell ref="E9553:F9553"/>
    <mergeCell ref="C9544:D9544"/>
    <mergeCell ref="E9544:F9544"/>
    <mergeCell ref="A9549:F9549"/>
    <mergeCell ref="E9579:F9579"/>
    <mergeCell ref="E9580:F9580"/>
    <mergeCell ref="E9581:F9581"/>
    <mergeCell ref="E9582:F9582"/>
    <mergeCell ref="E9583:F9583"/>
    <mergeCell ref="E9574:F9574"/>
    <mergeCell ref="E9575:F9575"/>
    <mergeCell ref="E9576:F9576"/>
    <mergeCell ref="E9577:F9577"/>
    <mergeCell ref="E9578:F9578"/>
    <mergeCell ref="E9569:F9569"/>
    <mergeCell ref="E9570:F9570"/>
    <mergeCell ref="E9571:F9571"/>
    <mergeCell ref="E9572:F9572"/>
    <mergeCell ref="E9573:F9573"/>
    <mergeCell ref="E9565:F9565"/>
    <mergeCell ref="E9566:F9566"/>
    <mergeCell ref="E9567:F9567"/>
    <mergeCell ref="E9568:F9568"/>
    <mergeCell ref="C9550:D9550"/>
    <mergeCell ref="C9551:D9551"/>
    <mergeCell ref="C9552:D9552"/>
    <mergeCell ref="C9553:D9553"/>
    <mergeCell ref="C9554:D9554"/>
    <mergeCell ref="C9555:D9555"/>
    <mergeCell ref="C9556:D9556"/>
    <mergeCell ref="C9557:D9557"/>
    <mergeCell ref="C9558:D9558"/>
    <mergeCell ref="C9559:D9559"/>
    <mergeCell ref="A9560:F9560"/>
    <mergeCell ref="B9561:F9561"/>
    <mergeCell ref="B9562:F9562"/>
    <mergeCell ref="B9563:F9563"/>
    <mergeCell ref="A9564:F9564"/>
    <mergeCell ref="C9539:D9539"/>
    <mergeCell ref="E9539:F9539"/>
    <mergeCell ref="C9540:D9540"/>
    <mergeCell ref="E9540:F9540"/>
    <mergeCell ref="C9541:D9541"/>
    <mergeCell ref="E9541:F9541"/>
    <mergeCell ref="C9542:D9542"/>
    <mergeCell ref="E9542:F9542"/>
    <mergeCell ref="C9543:D9543"/>
    <mergeCell ref="E9543:F9543"/>
    <mergeCell ref="C9534:D9534"/>
    <mergeCell ref="E9534:F9534"/>
    <mergeCell ref="C9535:D9535"/>
    <mergeCell ref="E9535:F9535"/>
    <mergeCell ref="C9537:D9537"/>
    <mergeCell ref="E9537:F9537"/>
    <mergeCell ref="C9538:D9538"/>
    <mergeCell ref="E9538:F9538"/>
    <mergeCell ref="C9529:D9529"/>
    <mergeCell ref="E9529:F9529"/>
    <mergeCell ref="C9530:D9530"/>
    <mergeCell ref="E9530:F9530"/>
    <mergeCell ref="C9531:D9531"/>
    <mergeCell ref="E9531:F9531"/>
    <mergeCell ref="C9532:D9532"/>
    <mergeCell ref="E9532:F9532"/>
    <mergeCell ref="C9533:D9533"/>
    <mergeCell ref="E9533:F9533"/>
    <mergeCell ref="C9524:D9524"/>
    <mergeCell ref="E9524:F9524"/>
    <mergeCell ref="C9525:D9525"/>
    <mergeCell ref="E9525:F9525"/>
    <mergeCell ref="C9526:D9526"/>
    <mergeCell ref="E9526:F9526"/>
    <mergeCell ref="C9527:D9527"/>
    <mergeCell ref="E9527:F9527"/>
    <mergeCell ref="C9528:D9528"/>
    <mergeCell ref="E9528:F9528"/>
    <mergeCell ref="C9519:D9519"/>
    <mergeCell ref="E9519:F9519"/>
    <mergeCell ref="C9520:D9520"/>
    <mergeCell ref="E9520:F9520"/>
    <mergeCell ref="C9521:D9521"/>
    <mergeCell ref="E9521:F9521"/>
    <mergeCell ref="C9522:D9522"/>
    <mergeCell ref="E9522:F9522"/>
    <mergeCell ref="C9523:D9523"/>
    <mergeCell ref="E9523:F9523"/>
    <mergeCell ref="C9514:D9514"/>
    <mergeCell ref="E9514:F9514"/>
    <mergeCell ref="C9515:D9515"/>
    <mergeCell ref="E9515:F9515"/>
    <mergeCell ref="C9516:D9516"/>
    <mergeCell ref="E9516:F9516"/>
    <mergeCell ref="C9517:D9517"/>
    <mergeCell ref="E9517:F9517"/>
    <mergeCell ref="C9518:D9518"/>
    <mergeCell ref="E9518:F9518"/>
    <mergeCell ref="C9509:D9509"/>
    <mergeCell ref="E9509:F9509"/>
    <mergeCell ref="C9510:D9510"/>
    <mergeCell ref="E9510:F9510"/>
    <mergeCell ref="C9511:D9511"/>
    <mergeCell ref="E9511:F9511"/>
    <mergeCell ref="C9512:D9512"/>
    <mergeCell ref="E9512:F9512"/>
    <mergeCell ref="C9513:D9513"/>
    <mergeCell ref="E9513:F9513"/>
    <mergeCell ref="C9504:D9504"/>
    <mergeCell ref="E9504:F9504"/>
    <mergeCell ref="C9505:D9505"/>
    <mergeCell ref="E9505:F9505"/>
    <mergeCell ref="C9506:D9506"/>
    <mergeCell ref="E9506:F9506"/>
    <mergeCell ref="C9507:D9507"/>
    <mergeCell ref="E9507:F9507"/>
    <mergeCell ref="C9508:D9508"/>
    <mergeCell ref="E9508:F9508"/>
    <mergeCell ref="C9499:D9499"/>
    <mergeCell ref="E9499:F9499"/>
    <mergeCell ref="C9500:D9500"/>
    <mergeCell ref="E9500:F9500"/>
    <mergeCell ref="C9501:D9501"/>
    <mergeCell ref="E9501:F9501"/>
    <mergeCell ref="C9502:D9502"/>
    <mergeCell ref="E9502:F9502"/>
    <mergeCell ref="C9503:D9503"/>
    <mergeCell ref="E9503:F9503"/>
    <mergeCell ref="C9494:D9494"/>
    <mergeCell ref="E9494:F9494"/>
    <mergeCell ref="C9496:D9496"/>
    <mergeCell ref="E9496:F9496"/>
    <mergeCell ref="C9497:D9497"/>
    <mergeCell ref="E9497:F9497"/>
    <mergeCell ref="C9498:D9498"/>
    <mergeCell ref="E9498:F9498"/>
    <mergeCell ref="C9489:D9489"/>
    <mergeCell ref="E9489:F9489"/>
    <mergeCell ref="C9490:D9490"/>
    <mergeCell ref="E9490:F9490"/>
    <mergeCell ref="C9491:D9491"/>
    <mergeCell ref="E9491:F9491"/>
    <mergeCell ref="C9492:D9492"/>
    <mergeCell ref="E9492:F9492"/>
    <mergeCell ref="C9493:D9493"/>
    <mergeCell ref="E9493:F9493"/>
    <mergeCell ref="C9484:D9484"/>
    <mergeCell ref="E9484:F9484"/>
    <mergeCell ref="C9485:D9485"/>
    <mergeCell ref="E9485:F9485"/>
    <mergeCell ref="C9486:D9486"/>
    <mergeCell ref="E9486:F9486"/>
    <mergeCell ref="C9487:D9487"/>
    <mergeCell ref="E9487:F9487"/>
    <mergeCell ref="C9488:D9488"/>
    <mergeCell ref="E9488:F9488"/>
    <mergeCell ref="C9461:D9461"/>
    <mergeCell ref="E9461:F9461"/>
    <mergeCell ref="C9462:D9462"/>
    <mergeCell ref="E9462:F9462"/>
    <mergeCell ref="C9463:D9463"/>
    <mergeCell ref="E9463:F9463"/>
    <mergeCell ref="C9464:D9464"/>
    <mergeCell ref="E9464:F9464"/>
    <mergeCell ref="C9465:D9465"/>
    <mergeCell ref="E9465:F9465"/>
    <mergeCell ref="C9466:D9466"/>
    <mergeCell ref="E9466:F9466"/>
    <mergeCell ref="C9467:D9467"/>
    <mergeCell ref="E9467:F9467"/>
    <mergeCell ref="C9468:D9468"/>
    <mergeCell ref="E9468:F9468"/>
    <mergeCell ref="C9469:D9469"/>
    <mergeCell ref="E9469:F9469"/>
    <mergeCell ref="C9470:D9470"/>
    <mergeCell ref="E9470:F9470"/>
    <mergeCell ref="A9471:F9471"/>
    <mergeCell ref="C9454:D9454"/>
    <mergeCell ref="E9454:F9454"/>
    <mergeCell ref="C9455:D9455"/>
    <mergeCell ref="E9455:F9455"/>
    <mergeCell ref="C9456:D9456"/>
    <mergeCell ref="E9456:F9456"/>
    <mergeCell ref="C9457:D9457"/>
    <mergeCell ref="E9457:F9457"/>
    <mergeCell ref="C9449:D9449"/>
    <mergeCell ref="E9449:F9449"/>
    <mergeCell ref="C9450:D9450"/>
    <mergeCell ref="E9450:F9450"/>
    <mergeCell ref="C9451:D9451"/>
    <mergeCell ref="E9451:F9451"/>
    <mergeCell ref="C9452:D9452"/>
    <mergeCell ref="E9452:F9452"/>
    <mergeCell ref="C9453:D9453"/>
    <mergeCell ref="E9453:F9453"/>
    <mergeCell ref="C9444:D9444"/>
    <mergeCell ref="E9444:F9444"/>
    <mergeCell ref="C9445:D9445"/>
    <mergeCell ref="E9445:F9445"/>
    <mergeCell ref="C9446:D9446"/>
    <mergeCell ref="E9446:F9446"/>
    <mergeCell ref="C9447:D9447"/>
    <mergeCell ref="E9447:F9447"/>
    <mergeCell ref="C9448:D9448"/>
    <mergeCell ref="E9448:F9448"/>
    <mergeCell ref="C9458:D9458"/>
    <mergeCell ref="E9458:F9458"/>
    <mergeCell ref="C9459:D9459"/>
    <mergeCell ref="E9459:F9459"/>
    <mergeCell ref="C9460:D9460"/>
    <mergeCell ref="E9460:F9460"/>
    <mergeCell ref="C9439:D9439"/>
    <mergeCell ref="E9439:F9439"/>
    <mergeCell ref="C9440:D9440"/>
    <mergeCell ref="E9440:F9440"/>
    <mergeCell ref="C9441:D9441"/>
    <mergeCell ref="E9441:F9441"/>
    <mergeCell ref="C9442:D9442"/>
    <mergeCell ref="E9442:F9442"/>
    <mergeCell ref="C9443:D9443"/>
    <mergeCell ref="E9443:F9443"/>
    <mergeCell ref="C9434:D9434"/>
    <mergeCell ref="E9434:F9434"/>
    <mergeCell ref="C9435:D9435"/>
    <mergeCell ref="E9435:F9435"/>
    <mergeCell ref="C9436:D9436"/>
    <mergeCell ref="E9436:F9436"/>
    <mergeCell ref="C9437:D9437"/>
    <mergeCell ref="E9437:F9437"/>
    <mergeCell ref="C9429:D9429"/>
    <mergeCell ref="E9429:F9429"/>
    <mergeCell ref="C9430:D9430"/>
    <mergeCell ref="E9430:F9430"/>
    <mergeCell ref="C9431:D9431"/>
    <mergeCell ref="E9431:F9431"/>
    <mergeCell ref="C9433:D9433"/>
    <mergeCell ref="E9433:F9433"/>
    <mergeCell ref="C9424:D9424"/>
    <mergeCell ref="E9424:F9424"/>
    <mergeCell ref="C9425:D9425"/>
    <mergeCell ref="E9425:F9425"/>
    <mergeCell ref="C9426:D9426"/>
    <mergeCell ref="E9426:F9426"/>
    <mergeCell ref="C9428:D9428"/>
    <mergeCell ref="E9428:F9428"/>
    <mergeCell ref="C9427:D9427"/>
    <mergeCell ref="E9427:F9427"/>
    <mergeCell ref="A9432:F9432"/>
    <mergeCell ref="A9438:F9438"/>
    <mergeCell ref="C9419:D9419"/>
    <mergeCell ref="E9419:F9419"/>
    <mergeCell ref="C9420:D9420"/>
    <mergeCell ref="E9420:F9420"/>
    <mergeCell ref="C9422:D9422"/>
    <mergeCell ref="E9422:F9422"/>
    <mergeCell ref="C9423:D9423"/>
    <mergeCell ref="E9423:F9423"/>
    <mergeCell ref="C9414:D9414"/>
    <mergeCell ref="E9414:F9414"/>
    <mergeCell ref="C9415:D9415"/>
    <mergeCell ref="E9415:F9415"/>
    <mergeCell ref="C9416:D9416"/>
    <mergeCell ref="E9416:F9416"/>
    <mergeCell ref="C9417:D9417"/>
    <mergeCell ref="E9417:F9417"/>
    <mergeCell ref="C9418:D9418"/>
    <mergeCell ref="E9418:F9418"/>
    <mergeCell ref="C9409:D9409"/>
    <mergeCell ref="E9409:F9409"/>
    <mergeCell ref="C9410:D9410"/>
    <mergeCell ref="E9410:F9410"/>
    <mergeCell ref="C9411:D9411"/>
    <mergeCell ref="E9411:F9411"/>
    <mergeCell ref="C9412:D9412"/>
    <mergeCell ref="E9412:F9412"/>
    <mergeCell ref="C9413:D9413"/>
    <mergeCell ref="E9413:F9413"/>
    <mergeCell ref="C9404:D9404"/>
    <mergeCell ref="E9404:F9404"/>
    <mergeCell ref="C9405:D9405"/>
    <mergeCell ref="E9405:F9405"/>
    <mergeCell ref="C9406:D9406"/>
    <mergeCell ref="E9406:F9406"/>
    <mergeCell ref="C9407:D9407"/>
    <mergeCell ref="E9407:F9407"/>
    <mergeCell ref="C9408:D9408"/>
    <mergeCell ref="E9408:F9408"/>
    <mergeCell ref="C9421:D9421"/>
    <mergeCell ref="E9421:F9421"/>
    <mergeCell ref="C9399:D9399"/>
    <mergeCell ref="E9399:F9399"/>
    <mergeCell ref="C9400:D9400"/>
    <mergeCell ref="E9400:F9400"/>
    <mergeCell ref="C9401:D9401"/>
    <mergeCell ref="E9401:F9401"/>
    <mergeCell ref="C9402:D9402"/>
    <mergeCell ref="E9402:F9402"/>
    <mergeCell ref="C9403:D9403"/>
    <mergeCell ref="E9403:F9403"/>
    <mergeCell ref="C9394:D9394"/>
    <mergeCell ref="E9394:F9394"/>
    <mergeCell ref="C9395:D9395"/>
    <mergeCell ref="E9395:F9395"/>
    <mergeCell ref="C9396:D9396"/>
    <mergeCell ref="E9396:F9396"/>
    <mergeCell ref="C9397:D9397"/>
    <mergeCell ref="E9397:F9397"/>
    <mergeCell ref="C9398:D9398"/>
    <mergeCell ref="E9398:F9398"/>
    <mergeCell ref="C9389:D9389"/>
    <mergeCell ref="E9389:F9389"/>
    <mergeCell ref="C9390:D9390"/>
    <mergeCell ref="E9390:F9390"/>
    <mergeCell ref="C9391:D9391"/>
    <mergeCell ref="E9391:F9391"/>
    <mergeCell ref="C9392:D9392"/>
    <mergeCell ref="E9392:F9392"/>
    <mergeCell ref="C9393:D9393"/>
    <mergeCell ref="E9393:F9393"/>
    <mergeCell ref="C9384:D9384"/>
    <mergeCell ref="E9384:F9384"/>
    <mergeCell ref="C9385:D9385"/>
    <mergeCell ref="E9385:F9385"/>
    <mergeCell ref="C9386:D9386"/>
    <mergeCell ref="E9386:F9386"/>
    <mergeCell ref="C9387:D9387"/>
    <mergeCell ref="E9387:F9387"/>
    <mergeCell ref="C9388:D9388"/>
    <mergeCell ref="E9388:F9388"/>
    <mergeCell ref="C9379:D9379"/>
    <mergeCell ref="E9379:F9379"/>
    <mergeCell ref="C9380:D9380"/>
    <mergeCell ref="E9380:F9380"/>
    <mergeCell ref="C9381:D9381"/>
    <mergeCell ref="E9381:F9381"/>
    <mergeCell ref="C9382:D9382"/>
    <mergeCell ref="E9382:F9382"/>
    <mergeCell ref="C9383:D9383"/>
    <mergeCell ref="E9383:F9383"/>
    <mergeCell ref="C9374:D9374"/>
    <mergeCell ref="E9374:F9374"/>
    <mergeCell ref="C9375:D9375"/>
    <mergeCell ref="E9375:F9375"/>
    <mergeCell ref="C9376:D9376"/>
    <mergeCell ref="E9376:F9376"/>
    <mergeCell ref="C9377:D9377"/>
    <mergeCell ref="E9377:F9377"/>
    <mergeCell ref="C9378:D9378"/>
    <mergeCell ref="E9378:F9378"/>
    <mergeCell ref="C9370:D9370"/>
    <mergeCell ref="E9370:F9370"/>
    <mergeCell ref="C9371:D9371"/>
    <mergeCell ref="E9371:F9371"/>
    <mergeCell ref="C9372:D9372"/>
    <mergeCell ref="E9372:F9372"/>
    <mergeCell ref="C9373:D9373"/>
    <mergeCell ref="E9373:F9373"/>
    <mergeCell ref="C9364:D9364"/>
    <mergeCell ref="E9364:F9364"/>
    <mergeCell ref="C9365:D9365"/>
    <mergeCell ref="E9365:F9365"/>
    <mergeCell ref="C9366:D9366"/>
    <mergeCell ref="E9366:F9366"/>
    <mergeCell ref="C9367:D9367"/>
    <mergeCell ref="E9367:F9367"/>
    <mergeCell ref="C9368:D9368"/>
    <mergeCell ref="E9368:F9368"/>
    <mergeCell ref="A9369:F9369"/>
    <mergeCell ref="C9359:D9359"/>
    <mergeCell ref="E9359:F9359"/>
    <mergeCell ref="C9360:D9360"/>
    <mergeCell ref="E9360:F9360"/>
    <mergeCell ref="C9361:D9361"/>
    <mergeCell ref="E9361:F9361"/>
    <mergeCell ref="C9362:D9362"/>
    <mergeCell ref="E9362:F9362"/>
    <mergeCell ref="C9363:D9363"/>
    <mergeCell ref="E9363:F9363"/>
    <mergeCell ref="C9354:D9354"/>
    <mergeCell ref="E9354:F9354"/>
    <mergeCell ref="C9355:D9355"/>
    <mergeCell ref="E9355:F9355"/>
    <mergeCell ref="C9356:D9356"/>
    <mergeCell ref="E9356:F9356"/>
    <mergeCell ref="C9357:D9357"/>
    <mergeCell ref="E9357:F9357"/>
    <mergeCell ref="C9349:D9349"/>
    <mergeCell ref="E9349:F9349"/>
    <mergeCell ref="C9350:D9350"/>
    <mergeCell ref="E9350:F9350"/>
    <mergeCell ref="C9351:D9351"/>
    <mergeCell ref="E9351:F9351"/>
    <mergeCell ref="C9352:D9352"/>
    <mergeCell ref="E9352:F9352"/>
    <mergeCell ref="C9353:D9353"/>
    <mergeCell ref="E9353:F9353"/>
    <mergeCell ref="C9344:D9344"/>
    <mergeCell ref="E9344:F9344"/>
    <mergeCell ref="C9345:D9345"/>
    <mergeCell ref="E9345:F9345"/>
    <mergeCell ref="C9346:D9346"/>
    <mergeCell ref="E9346:F9346"/>
    <mergeCell ref="C9347:D9347"/>
    <mergeCell ref="E9347:F9347"/>
    <mergeCell ref="C9348:D9348"/>
    <mergeCell ref="E9348:F9348"/>
    <mergeCell ref="C9358:D9358"/>
    <mergeCell ref="E9358:F9358"/>
    <mergeCell ref="C9339:D9339"/>
    <mergeCell ref="E9339:F9339"/>
    <mergeCell ref="C9340:D9340"/>
    <mergeCell ref="E9340:F9340"/>
    <mergeCell ref="C9341:D9341"/>
    <mergeCell ref="E9341:F9341"/>
    <mergeCell ref="C9342:D9342"/>
    <mergeCell ref="E9342:F9342"/>
    <mergeCell ref="C9343:D9343"/>
    <mergeCell ref="E9343:F9343"/>
    <mergeCell ref="C9334:D9334"/>
    <mergeCell ref="E9334:F9334"/>
    <mergeCell ref="C9335:D9335"/>
    <mergeCell ref="E9335:F9335"/>
    <mergeCell ref="C9336:D9336"/>
    <mergeCell ref="E9336:F9336"/>
    <mergeCell ref="C9337:D9337"/>
    <mergeCell ref="E9337:F9337"/>
    <mergeCell ref="C9338:D9338"/>
    <mergeCell ref="E9338:F9338"/>
    <mergeCell ref="C9329:D9329"/>
    <mergeCell ref="E9329:F9329"/>
    <mergeCell ref="C9330:D9330"/>
    <mergeCell ref="E9330:F9330"/>
    <mergeCell ref="C9331:D9331"/>
    <mergeCell ref="E9331:F9331"/>
    <mergeCell ref="C9332:D9332"/>
    <mergeCell ref="E9332:F9332"/>
    <mergeCell ref="C9333:D9333"/>
    <mergeCell ref="E9333:F9333"/>
    <mergeCell ref="C9324:D9324"/>
    <mergeCell ref="E9324:F9324"/>
    <mergeCell ref="C9325:D9325"/>
    <mergeCell ref="E9325:F9325"/>
    <mergeCell ref="C9326:D9326"/>
    <mergeCell ref="E9326:F9326"/>
    <mergeCell ref="C9327:D9327"/>
    <mergeCell ref="E9327:F9327"/>
    <mergeCell ref="C9328:D9328"/>
    <mergeCell ref="E9328:F9328"/>
    <mergeCell ref="C9319:D9319"/>
    <mergeCell ref="E9319:F9319"/>
    <mergeCell ref="C9320:D9320"/>
    <mergeCell ref="E9320:F9320"/>
    <mergeCell ref="C9321:D9321"/>
    <mergeCell ref="E9321:F9321"/>
    <mergeCell ref="C9322:D9322"/>
    <mergeCell ref="E9322:F9322"/>
    <mergeCell ref="C9323:D9323"/>
    <mergeCell ref="E9323:F9323"/>
    <mergeCell ref="C9314:D9314"/>
    <mergeCell ref="E9314:F9314"/>
    <mergeCell ref="C9315:D9315"/>
    <mergeCell ref="E9315:F9315"/>
    <mergeCell ref="C9316:D9316"/>
    <mergeCell ref="E9316:F9316"/>
    <mergeCell ref="C9317:D9317"/>
    <mergeCell ref="E9317:F9317"/>
    <mergeCell ref="C9318:D9318"/>
    <mergeCell ref="E9318:F9318"/>
    <mergeCell ref="C9309:D9309"/>
    <mergeCell ref="E9309:F9309"/>
    <mergeCell ref="C9310:D9310"/>
    <mergeCell ref="E9310:F9310"/>
    <mergeCell ref="C9311:D9311"/>
    <mergeCell ref="E9311:F9311"/>
    <mergeCell ref="C9312:D9312"/>
    <mergeCell ref="E9312:F9312"/>
    <mergeCell ref="C9313:D9313"/>
    <mergeCell ref="E9313:F9313"/>
    <mergeCell ref="C9304:D9304"/>
    <mergeCell ref="E9304:F9304"/>
    <mergeCell ref="C9305:D9305"/>
    <mergeCell ref="E9305:F9305"/>
    <mergeCell ref="C9306:D9306"/>
    <mergeCell ref="E9306:F9306"/>
    <mergeCell ref="C9307:D9307"/>
    <mergeCell ref="E9307:F9307"/>
    <mergeCell ref="C9308:D9308"/>
    <mergeCell ref="E9308:F9308"/>
    <mergeCell ref="C9299:D9299"/>
    <mergeCell ref="E9299:F9299"/>
    <mergeCell ref="C9300:D9300"/>
    <mergeCell ref="E9300:F9300"/>
    <mergeCell ref="C9301:D9301"/>
    <mergeCell ref="E9301:F9301"/>
    <mergeCell ref="C9302:D9302"/>
    <mergeCell ref="E9302:F9302"/>
    <mergeCell ref="C9303:D9303"/>
    <mergeCell ref="E9303:F9303"/>
    <mergeCell ref="C9294:D9294"/>
    <mergeCell ref="E9294:F9294"/>
    <mergeCell ref="C9295:D9295"/>
    <mergeCell ref="E9295:F9295"/>
    <mergeCell ref="C9296:D9296"/>
    <mergeCell ref="E9296:F9296"/>
    <mergeCell ref="C9297:D9297"/>
    <mergeCell ref="E9297:F9297"/>
    <mergeCell ref="C9298:D9298"/>
    <mergeCell ref="E9298:F9298"/>
    <mergeCell ref="C9289:D9289"/>
    <mergeCell ref="E9289:F9289"/>
    <mergeCell ref="C9290:D9290"/>
    <mergeCell ref="E9290:F9290"/>
    <mergeCell ref="C9291:D9291"/>
    <mergeCell ref="E9291:F9291"/>
    <mergeCell ref="C9292:D9292"/>
    <mergeCell ref="E9292:F9292"/>
    <mergeCell ref="C9293:D9293"/>
    <mergeCell ref="E9293:F9293"/>
    <mergeCell ref="C9284:D9284"/>
    <mergeCell ref="E9284:F9284"/>
    <mergeCell ref="C9288:D9288"/>
    <mergeCell ref="E9288:F9288"/>
    <mergeCell ref="A9285:F9285"/>
    <mergeCell ref="B9286:C9286"/>
    <mergeCell ref="D9286:F9286"/>
    <mergeCell ref="A9287:F9287"/>
    <mergeCell ref="C9279:D9279"/>
    <mergeCell ref="E9279:F9279"/>
    <mergeCell ref="C9280:D9280"/>
    <mergeCell ref="E9280:F9280"/>
    <mergeCell ref="C9281:D9281"/>
    <mergeCell ref="E9281:F9281"/>
    <mergeCell ref="C9282:D9282"/>
    <mergeCell ref="E9282:F9282"/>
    <mergeCell ref="C9283:D9283"/>
    <mergeCell ref="E9283:F9283"/>
    <mergeCell ref="C9277:D9277"/>
    <mergeCell ref="E9277:F9277"/>
    <mergeCell ref="C9278:D9278"/>
    <mergeCell ref="E9278:F9278"/>
    <mergeCell ref="C9269:D9269"/>
    <mergeCell ref="E9269:F9269"/>
    <mergeCell ref="C9270:D9270"/>
    <mergeCell ref="E9270:F9270"/>
    <mergeCell ref="C9271:D9271"/>
    <mergeCell ref="E9271:F9271"/>
    <mergeCell ref="C9272:D9272"/>
    <mergeCell ref="E9272:F9272"/>
    <mergeCell ref="C9273:D9273"/>
    <mergeCell ref="E9273:F9273"/>
    <mergeCell ref="C9264:D9264"/>
    <mergeCell ref="E9264:F9264"/>
    <mergeCell ref="C9265:D9265"/>
    <mergeCell ref="E9265:F9265"/>
    <mergeCell ref="C9266:D9266"/>
    <mergeCell ref="E9266:F9266"/>
    <mergeCell ref="C9268:D9268"/>
    <mergeCell ref="E9268:F9268"/>
    <mergeCell ref="C9276:D9276"/>
    <mergeCell ref="E9276:F9276"/>
    <mergeCell ref="C9259:D9259"/>
    <mergeCell ref="E9259:F9259"/>
    <mergeCell ref="C9260:D9260"/>
    <mergeCell ref="E9260:F9260"/>
    <mergeCell ref="C9261:D9261"/>
    <mergeCell ref="E9261:F9261"/>
    <mergeCell ref="C9262:D9262"/>
    <mergeCell ref="E9262:F9262"/>
    <mergeCell ref="C9263:D9263"/>
    <mergeCell ref="E9263:F9263"/>
    <mergeCell ref="C9254:D9254"/>
    <mergeCell ref="E9254:F9254"/>
    <mergeCell ref="C9257:D9257"/>
    <mergeCell ref="E9257:F9257"/>
    <mergeCell ref="C9258:D9258"/>
    <mergeCell ref="E9258:F9258"/>
    <mergeCell ref="C9249:D9249"/>
    <mergeCell ref="E9249:F9249"/>
    <mergeCell ref="C9250:D9250"/>
    <mergeCell ref="E9250:F9250"/>
    <mergeCell ref="C9251:D9251"/>
    <mergeCell ref="E9251:F9251"/>
    <mergeCell ref="C9252:D9252"/>
    <mergeCell ref="E9252:F9252"/>
    <mergeCell ref="C9253:D9253"/>
    <mergeCell ref="E9253:F9253"/>
    <mergeCell ref="C9245:D9245"/>
    <mergeCell ref="E9245:F9245"/>
    <mergeCell ref="C9246:D9246"/>
    <mergeCell ref="E9246:F9246"/>
    <mergeCell ref="C9247:D9247"/>
    <mergeCell ref="E9247:F9247"/>
    <mergeCell ref="C9248:D9248"/>
    <mergeCell ref="E9248:F9248"/>
    <mergeCell ref="C9240:D9240"/>
    <mergeCell ref="E9240:F9240"/>
    <mergeCell ref="C9241:D9241"/>
    <mergeCell ref="E9241:F9241"/>
    <mergeCell ref="C9242:D9242"/>
    <mergeCell ref="E9242:F9242"/>
    <mergeCell ref="C9243:D9243"/>
    <mergeCell ref="E9243:F9243"/>
    <mergeCell ref="C9234:D9234"/>
    <mergeCell ref="E9234:F9234"/>
    <mergeCell ref="C9235:D9235"/>
    <mergeCell ref="E9235:F9235"/>
    <mergeCell ref="C9236:D9236"/>
    <mergeCell ref="E9236:F9236"/>
    <mergeCell ref="C9237:D9237"/>
    <mergeCell ref="E9237:F9237"/>
    <mergeCell ref="C9238:D9238"/>
    <mergeCell ref="E9238:F9238"/>
    <mergeCell ref="C9229:D9229"/>
    <mergeCell ref="E9229:F9229"/>
    <mergeCell ref="C9230:D9230"/>
    <mergeCell ref="E9230:F9230"/>
    <mergeCell ref="C9231:D9231"/>
    <mergeCell ref="E9231:F9231"/>
    <mergeCell ref="C9232:D9232"/>
    <mergeCell ref="E9232:F9232"/>
    <mergeCell ref="C9233:D9233"/>
    <mergeCell ref="E9233:F9233"/>
    <mergeCell ref="C9224:D9224"/>
    <mergeCell ref="E9224:F9224"/>
    <mergeCell ref="C9225:D9225"/>
    <mergeCell ref="E9225:F9225"/>
    <mergeCell ref="C9226:D9226"/>
    <mergeCell ref="E9226:F9226"/>
    <mergeCell ref="C9227:D9227"/>
    <mergeCell ref="E9227:F9227"/>
    <mergeCell ref="C9147:E9147"/>
    <mergeCell ref="C9148:E9148"/>
    <mergeCell ref="C9149:E9149"/>
    <mergeCell ref="C9150:E9150"/>
    <mergeCell ref="C9151:E9151"/>
    <mergeCell ref="C9152:E9152"/>
    <mergeCell ref="C9153:E9153"/>
    <mergeCell ref="C9154:E9154"/>
    <mergeCell ref="C9155:E9155"/>
    <mergeCell ref="C9156:E9156"/>
    <mergeCell ref="C9157:E9157"/>
    <mergeCell ref="C9158:E9158"/>
    <mergeCell ref="C9159:E9159"/>
    <mergeCell ref="C9160:E9160"/>
    <mergeCell ref="C9161:E9161"/>
    <mergeCell ref="C9162:E9162"/>
    <mergeCell ref="C9163:E9163"/>
    <mergeCell ref="C9164:E9164"/>
    <mergeCell ref="C9165:E9165"/>
    <mergeCell ref="C9166:E9166"/>
    <mergeCell ref="C9167:E9167"/>
    <mergeCell ref="C9168:E9168"/>
    <mergeCell ref="C9169:E9169"/>
    <mergeCell ref="C9170:E9170"/>
    <mergeCell ref="C9171:E9171"/>
    <mergeCell ref="C9172:E9172"/>
    <mergeCell ref="C9173:E9173"/>
    <mergeCell ref="C9174:E9174"/>
    <mergeCell ref="C9086:E9086"/>
    <mergeCell ref="C9087:E9087"/>
    <mergeCell ref="C9088:E9088"/>
    <mergeCell ref="C9089:E9089"/>
    <mergeCell ref="C9090:E9090"/>
    <mergeCell ref="C9091:E9091"/>
    <mergeCell ref="C9092:E9092"/>
    <mergeCell ref="C9093:E9093"/>
    <mergeCell ref="C9094:E9094"/>
    <mergeCell ref="C9095:E9095"/>
    <mergeCell ref="C9096:E9096"/>
    <mergeCell ref="C9097:E9097"/>
    <mergeCell ref="C9098:E9098"/>
    <mergeCell ref="C9099:E9099"/>
    <mergeCell ref="C9100:E9100"/>
    <mergeCell ref="C9101:E9101"/>
    <mergeCell ref="C9102:E9102"/>
    <mergeCell ref="C9136:E9136"/>
    <mergeCell ref="C9137:E9137"/>
    <mergeCell ref="C9138:E9138"/>
    <mergeCell ref="C9139:E9139"/>
    <mergeCell ref="C9140:E9140"/>
    <mergeCell ref="C9141:E9141"/>
    <mergeCell ref="C9142:E9142"/>
    <mergeCell ref="C9143:E9143"/>
    <mergeCell ref="C9144:E9144"/>
    <mergeCell ref="C9145:E9145"/>
    <mergeCell ref="C9146:E9146"/>
    <mergeCell ref="B8936:C8936"/>
    <mergeCell ref="D8936:F8936"/>
    <mergeCell ref="B8937:C8937"/>
    <mergeCell ref="D8937:F8937"/>
    <mergeCell ref="B8938:C8938"/>
    <mergeCell ref="D8938:F8938"/>
    <mergeCell ref="B8939:C8939"/>
    <mergeCell ref="D8939:F8939"/>
    <mergeCell ref="B8940:C8940"/>
    <mergeCell ref="D8940:F8940"/>
    <mergeCell ref="B8941:C8941"/>
    <mergeCell ref="D8941:F8941"/>
    <mergeCell ref="B8942:C8942"/>
    <mergeCell ref="D8942:F8942"/>
    <mergeCell ref="B8943:C8943"/>
    <mergeCell ref="D8943:F8943"/>
    <mergeCell ref="B8944:C8944"/>
    <mergeCell ref="D8944:F8944"/>
    <mergeCell ref="B8945:C8945"/>
    <mergeCell ref="D8945:F8945"/>
    <mergeCell ref="B8946:C8946"/>
    <mergeCell ref="D8946:F8946"/>
    <mergeCell ref="B9061:C9061"/>
    <mergeCell ref="D9061:F9061"/>
    <mergeCell ref="B9062:C9062"/>
    <mergeCell ref="D9062:F9062"/>
    <mergeCell ref="B9063:C9063"/>
    <mergeCell ref="D9063:F9063"/>
    <mergeCell ref="B9064:C9064"/>
    <mergeCell ref="D9064:F9064"/>
    <mergeCell ref="B9065:C9065"/>
    <mergeCell ref="D9065:F9065"/>
    <mergeCell ref="B9066:C9066"/>
    <mergeCell ref="D9066:F9066"/>
    <mergeCell ref="B9067:C9067"/>
    <mergeCell ref="D9067:F9067"/>
    <mergeCell ref="B9068:C9068"/>
    <mergeCell ref="D9068:F9068"/>
    <mergeCell ref="B9069:C9069"/>
    <mergeCell ref="D9069:F9069"/>
    <mergeCell ref="B9070:C9070"/>
    <mergeCell ref="D9070:F9070"/>
    <mergeCell ref="B9071:C9071"/>
    <mergeCell ref="D9071:F9071"/>
    <mergeCell ref="B9072:C9072"/>
    <mergeCell ref="D9072:F9072"/>
    <mergeCell ref="B9073:C9073"/>
    <mergeCell ref="D9073:F9073"/>
    <mergeCell ref="A9074:F9074"/>
    <mergeCell ref="C9075:D9075"/>
    <mergeCell ref="A9076:F9076"/>
    <mergeCell ref="B9077:E9077"/>
    <mergeCell ref="B9078:E9078"/>
    <mergeCell ref="B8924:C8924"/>
    <mergeCell ref="D8924:F8924"/>
    <mergeCell ref="B8925:C8925"/>
    <mergeCell ref="D8925:F8925"/>
    <mergeCell ref="B8926:C8926"/>
    <mergeCell ref="D8926:F8926"/>
    <mergeCell ref="B8927:C8927"/>
    <mergeCell ref="D8927:F8927"/>
    <mergeCell ref="B8928:C8928"/>
    <mergeCell ref="D8928:F8928"/>
    <mergeCell ref="B8929:C8929"/>
    <mergeCell ref="D8929:F8929"/>
    <mergeCell ref="B8930:C8930"/>
    <mergeCell ref="D8930:F8930"/>
    <mergeCell ref="B8931:C8931"/>
    <mergeCell ref="D8931:F8931"/>
    <mergeCell ref="B8932:C8932"/>
    <mergeCell ref="D8932:F8932"/>
    <mergeCell ref="B8933:C8933"/>
    <mergeCell ref="D8933:F8933"/>
    <mergeCell ref="B8934:C8934"/>
    <mergeCell ref="D8934:F8934"/>
    <mergeCell ref="B8935:C8935"/>
    <mergeCell ref="D8935:F8935"/>
    <mergeCell ref="C8902:F8902"/>
    <mergeCell ref="C8903:F8903"/>
    <mergeCell ref="C8904:F8904"/>
    <mergeCell ref="C8905:F8905"/>
    <mergeCell ref="C8906:F8906"/>
    <mergeCell ref="C8907:F8907"/>
    <mergeCell ref="C8908:F8908"/>
    <mergeCell ref="A8909:F8909"/>
    <mergeCell ref="C8874:F8874"/>
    <mergeCell ref="C8875:F8875"/>
    <mergeCell ref="C8876:F8876"/>
    <mergeCell ref="C8877:F8877"/>
    <mergeCell ref="C8878:F8878"/>
    <mergeCell ref="C8880:F8880"/>
    <mergeCell ref="C8881:F8881"/>
    <mergeCell ref="C8882:F8882"/>
    <mergeCell ref="C8883:F8883"/>
    <mergeCell ref="C8884:F8884"/>
    <mergeCell ref="C8885:F8885"/>
    <mergeCell ref="C8886:F8886"/>
    <mergeCell ref="C8887:F8887"/>
    <mergeCell ref="C8888:F8888"/>
    <mergeCell ref="C8889:F8889"/>
    <mergeCell ref="C8890:F8890"/>
    <mergeCell ref="C8891:F8891"/>
    <mergeCell ref="C8892:F8892"/>
    <mergeCell ref="C8893:F8893"/>
    <mergeCell ref="C8894:F8894"/>
    <mergeCell ref="C8895:F8895"/>
    <mergeCell ref="A8879:F8879"/>
    <mergeCell ref="C8896:F8896"/>
    <mergeCell ref="C8897:F8897"/>
    <mergeCell ref="C8898:F8898"/>
    <mergeCell ref="C8899:F8899"/>
    <mergeCell ref="C8900:F8900"/>
    <mergeCell ref="C8901:F8901"/>
    <mergeCell ref="C8841:F8841"/>
    <mergeCell ref="C8842:F8842"/>
    <mergeCell ref="C8843:F8843"/>
    <mergeCell ref="C8844:F8844"/>
    <mergeCell ref="C8845:F8845"/>
    <mergeCell ref="C8846:F8846"/>
    <mergeCell ref="C8847:F8847"/>
    <mergeCell ref="C8848:F8848"/>
    <mergeCell ref="C8850:F8850"/>
    <mergeCell ref="C8851:F8851"/>
    <mergeCell ref="C8853:F8853"/>
    <mergeCell ref="C8854:F8854"/>
    <mergeCell ref="C8855:F8855"/>
    <mergeCell ref="C8856:F8856"/>
    <mergeCell ref="C8857:F8857"/>
    <mergeCell ref="C8858:F8858"/>
    <mergeCell ref="C8859:F8859"/>
    <mergeCell ref="C8860:F8860"/>
    <mergeCell ref="C8861:F8861"/>
    <mergeCell ref="C8862:F8862"/>
    <mergeCell ref="C8863:F8863"/>
    <mergeCell ref="C8864:F8864"/>
    <mergeCell ref="C8865:F8865"/>
    <mergeCell ref="C8867:F8867"/>
    <mergeCell ref="C8868:F8868"/>
    <mergeCell ref="C8869:F8869"/>
    <mergeCell ref="C8870:F8870"/>
    <mergeCell ref="C8871:F8871"/>
    <mergeCell ref="C8872:F8872"/>
    <mergeCell ref="C8873:F8873"/>
    <mergeCell ref="A8849:F8849"/>
    <mergeCell ref="A8852:F8852"/>
    <mergeCell ref="C8866:F8866"/>
    <mergeCell ref="C8808:F8808"/>
    <mergeCell ref="C8809:F8809"/>
    <mergeCell ref="C8810:F8810"/>
    <mergeCell ref="C8811:F8811"/>
    <mergeCell ref="C8812:F8812"/>
    <mergeCell ref="C8813:F8813"/>
    <mergeCell ref="C8814:F8814"/>
    <mergeCell ref="C8815:F8815"/>
    <mergeCell ref="C8816:F8816"/>
    <mergeCell ref="C8817:F8817"/>
    <mergeCell ref="C8818:F8818"/>
    <mergeCell ref="C8819:F8819"/>
    <mergeCell ref="C8820:F8820"/>
    <mergeCell ref="C8821:F8821"/>
    <mergeCell ref="C8822:F8822"/>
    <mergeCell ref="C8823:F8823"/>
    <mergeCell ref="C8824:F8824"/>
    <mergeCell ref="C8825:F8825"/>
    <mergeCell ref="C8826:F8826"/>
    <mergeCell ref="C8827:F8827"/>
    <mergeCell ref="C8828:F8828"/>
    <mergeCell ref="C8829:F8829"/>
    <mergeCell ref="C8830:F8830"/>
    <mergeCell ref="C8831:F8831"/>
    <mergeCell ref="C8832:F8832"/>
    <mergeCell ref="C8833:F8833"/>
    <mergeCell ref="C8834:F8834"/>
    <mergeCell ref="C8835:F8835"/>
    <mergeCell ref="C8837:F8837"/>
    <mergeCell ref="C8838:F8838"/>
    <mergeCell ref="C8840:F8840"/>
    <mergeCell ref="C8836:F8836"/>
    <mergeCell ref="C8839:F8839"/>
    <mergeCell ref="C8775:F8775"/>
    <mergeCell ref="C8776:F8776"/>
    <mergeCell ref="C8777:F8777"/>
    <mergeCell ref="C8778:F8778"/>
    <mergeCell ref="C8779:F8779"/>
    <mergeCell ref="C8780:F8780"/>
    <mergeCell ref="C8781:F8781"/>
    <mergeCell ref="C8782:F8782"/>
    <mergeCell ref="C8783:F8783"/>
    <mergeCell ref="C8784:F8784"/>
    <mergeCell ref="C8785:F8785"/>
    <mergeCell ref="C8786:F8786"/>
    <mergeCell ref="C8787:F8787"/>
    <mergeCell ref="C8788:F8788"/>
    <mergeCell ref="C8789:F8789"/>
    <mergeCell ref="C8790:F8790"/>
    <mergeCell ref="C8791:F8791"/>
    <mergeCell ref="C8792:F8792"/>
    <mergeCell ref="C8793:F8793"/>
    <mergeCell ref="C8794:F8794"/>
    <mergeCell ref="C8795:F8795"/>
    <mergeCell ref="C8796:F8796"/>
    <mergeCell ref="C8797:F8797"/>
    <mergeCell ref="C8798:F8798"/>
    <mergeCell ref="C8799:F8799"/>
    <mergeCell ref="C8800:F8800"/>
    <mergeCell ref="C8801:F8801"/>
    <mergeCell ref="C8802:F8802"/>
    <mergeCell ref="C8803:F8803"/>
    <mergeCell ref="C8804:F8804"/>
    <mergeCell ref="C8805:F8805"/>
    <mergeCell ref="C8806:F8806"/>
    <mergeCell ref="C8807:F8807"/>
    <mergeCell ref="C8757:F8757"/>
    <mergeCell ref="C8758:F8758"/>
    <mergeCell ref="C8759:F8759"/>
    <mergeCell ref="C8760:F8760"/>
    <mergeCell ref="C8761:F8761"/>
    <mergeCell ref="C8762:F8762"/>
    <mergeCell ref="C8763:F8763"/>
    <mergeCell ref="C8764:F8764"/>
    <mergeCell ref="C8765:F8765"/>
    <mergeCell ref="C8766:F8766"/>
    <mergeCell ref="C8767:F8767"/>
    <mergeCell ref="C8768:F8768"/>
    <mergeCell ref="C8769:F8769"/>
    <mergeCell ref="C8770:F8770"/>
    <mergeCell ref="C8771:F8771"/>
    <mergeCell ref="C8772:F8772"/>
    <mergeCell ref="C8773:F8773"/>
    <mergeCell ref="C8774:F8774"/>
    <mergeCell ref="C8742:E8742"/>
    <mergeCell ref="C8743:E8743"/>
    <mergeCell ref="A8744:F8744"/>
    <mergeCell ref="C8745:E8745"/>
    <mergeCell ref="C8746:E8746"/>
    <mergeCell ref="C8747:E8747"/>
    <mergeCell ref="C8748:E8748"/>
    <mergeCell ref="C8749:E8749"/>
    <mergeCell ref="C8750:E8750"/>
    <mergeCell ref="C8751:E8751"/>
    <mergeCell ref="C8752:E8752"/>
    <mergeCell ref="C8753:E8753"/>
    <mergeCell ref="C8754:E8754"/>
    <mergeCell ref="B8755:F8755"/>
    <mergeCell ref="A8756:F8756"/>
    <mergeCell ref="C8709:E8709"/>
    <mergeCell ref="C8710:E8710"/>
    <mergeCell ref="C8711:E8711"/>
    <mergeCell ref="C8712:E8712"/>
    <mergeCell ref="C8713:E8713"/>
    <mergeCell ref="C8714:E8714"/>
    <mergeCell ref="C8715:E8715"/>
    <mergeCell ref="C8716:E8716"/>
    <mergeCell ref="C8717:E8717"/>
    <mergeCell ref="C8718:E8718"/>
    <mergeCell ref="C8719:E8719"/>
    <mergeCell ref="C8720:E8720"/>
    <mergeCell ref="C8721:E8721"/>
    <mergeCell ref="C8722:E8722"/>
    <mergeCell ref="C8723:E8723"/>
    <mergeCell ref="C8724:E8724"/>
    <mergeCell ref="C8725:E8725"/>
    <mergeCell ref="C8726:E8726"/>
    <mergeCell ref="C8727:E8727"/>
    <mergeCell ref="C8728:E8728"/>
    <mergeCell ref="C8729:E8729"/>
    <mergeCell ref="C8730:E8730"/>
    <mergeCell ref="C8732:E8732"/>
    <mergeCell ref="C8733:E8733"/>
    <mergeCell ref="C8734:E8734"/>
    <mergeCell ref="C8735:E8735"/>
    <mergeCell ref="C8736:E8736"/>
    <mergeCell ref="C8737:E8737"/>
    <mergeCell ref="C8738:E8738"/>
    <mergeCell ref="C8739:E8739"/>
    <mergeCell ref="C8740:E8740"/>
    <mergeCell ref="C8741:E8741"/>
    <mergeCell ref="C8731:E8731"/>
    <mergeCell ref="C8676:E8676"/>
    <mergeCell ref="C8677:E8677"/>
    <mergeCell ref="C8678:E8678"/>
    <mergeCell ref="C8679:E8679"/>
    <mergeCell ref="C8680:E8680"/>
    <mergeCell ref="C8681:E8681"/>
    <mergeCell ref="C8682:E8682"/>
    <mergeCell ref="C8683:E8683"/>
    <mergeCell ref="C8684:E8684"/>
    <mergeCell ref="C8685:E8685"/>
    <mergeCell ref="C8686:E8686"/>
    <mergeCell ref="C8687:E8687"/>
    <mergeCell ref="C8688:E8688"/>
    <mergeCell ref="C8689:E8689"/>
    <mergeCell ref="C8690:E8690"/>
    <mergeCell ref="C8691:E8691"/>
    <mergeCell ref="C8692:E8692"/>
    <mergeCell ref="C8693:E8693"/>
    <mergeCell ref="C8694:E8694"/>
    <mergeCell ref="C8695:E8695"/>
    <mergeCell ref="C8696:E8696"/>
    <mergeCell ref="C8697:E8697"/>
    <mergeCell ref="C8698:E8698"/>
    <mergeCell ref="C8699:E8699"/>
    <mergeCell ref="C8700:E8700"/>
    <mergeCell ref="C8701:E8701"/>
    <mergeCell ref="C8702:E8702"/>
    <mergeCell ref="C8703:E8703"/>
    <mergeCell ref="C8704:E8704"/>
    <mergeCell ref="C8705:E8705"/>
    <mergeCell ref="C8706:E8706"/>
    <mergeCell ref="C8707:E8707"/>
    <mergeCell ref="C8708:E8708"/>
    <mergeCell ref="C8657:D8657"/>
    <mergeCell ref="E8657:F8657"/>
    <mergeCell ref="C8658:D8658"/>
    <mergeCell ref="E8658:F8658"/>
    <mergeCell ref="C8659:D8659"/>
    <mergeCell ref="E8659:F8659"/>
    <mergeCell ref="C8660:D8660"/>
    <mergeCell ref="E8660:F8660"/>
    <mergeCell ref="C8661:D8661"/>
    <mergeCell ref="E8661:F8661"/>
    <mergeCell ref="C8652:D8652"/>
    <mergeCell ref="E8652:F8652"/>
    <mergeCell ref="C8653:D8653"/>
    <mergeCell ref="E8653:F8653"/>
    <mergeCell ref="C8654:D8654"/>
    <mergeCell ref="E8654:F8654"/>
    <mergeCell ref="C8655:D8655"/>
    <mergeCell ref="E8655:F8655"/>
    <mergeCell ref="C8656:D8656"/>
    <mergeCell ref="E8656:F8656"/>
    <mergeCell ref="C8662:D8662"/>
    <mergeCell ref="E8662:F8662"/>
    <mergeCell ref="C8663:D8663"/>
    <mergeCell ref="E8663:F8663"/>
    <mergeCell ref="C8664:D8664"/>
    <mergeCell ref="E8664:F8664"/>
    <mergeCell ref="C8665:D8665"/>
    <mergeCell ref="E8665:F8665"/>
    <mergeCell ref="C8666:D8666"/>
    <mergeCell ref="E8666:F8666"/>
    <mergeCell ref="C8667:D8667"/>
    <mergeCell ref="E8667:F8667"/>
    <mergeCell ref="C8668:D8668"/>
    <mergeCell ref="E8668:F8668"/>
    <mergeCell ref="C8669:D8669"/>
    <mergeCell ref="E8669:F8669"/>
    <mergeCell ref="C8670:D8670"/>
    <mergeCell ref="E8670:F8670"/>
    <mergeCell ref="C8671:D8671"/>
    <mergeCell ref="E8671:F8671"/>
    <mergeCell ref="C8672:D8672"/>
    <mergeCell ref="E8672:F8672"/>
    <mergeCell ref="C8673:D8673"/>
    <mergeCell ref="E8673:F8673"/>
    <mergeCell ref="C8674:D8674"/>
    <mergeCell ref="E8674:F8674"/>
    <mergeCell ref="A8675:F8675"/>
    <mergeCell ref="C8647:D8647"/>
    <mergeCell ref="E8647:F8647"/>
    <mergeCell ref="C8648:D8648"/>
    <mergeCell ref="E8648:F8648"/>
    <mergeCell ref="C8649:D8649"/>
    <mergeCell ref="E8649:F8649"/>
    <mergeCell ref="C8650:D8650"/>
    <mergeCell ref="E8650:F8650"/>
    <mergeCell ref="C8651:D8651"/>
    <mergeCell ref="E8651:F8651"/>
    <mergeCell ref="C8642:D8642"/>
    <mergeCell ref="E8642:F8642"/>
    <mergeCell ref="C8643:D8643"/>
    <mergeCell ref="E8643:F8643"/>
    <mergeCell ref="C8644:D8644"/>
    <mergeCell ref="E8644:F8644"/>
    <mergeCell ref="C8645:D8645"/>
    <mergeCell ref="E8645:F8645"/>
    <mergeCell ref="C8637:D8637"/>
    <mergeCell ref="E8637:F8637"/>
    <mergeCell ref="C8638:D8638"/>
    <mergeCell ref="E8638:F8638"/>
    <mergeCell ref="C8639:D8639"/>
    <mergeCell ref="E8639:F8639"/>
    <mergeCell ref="C8640:D8640"/>
    <mergeCell ref="E8640:F8640"/>
    <mergeCell ref="C8641:D8641"/>
    <mergeCell ref="E8641:F8641"/>
    <mergeCell ref="C8632:D8632"/>
    <mergeCell ref="E8632:F8632"/>
    <mergeCell ref="C8633:D8633"/>
    <mergeCell ref="E8633:F8633"/>
    <mergeCell ref="C8635:D8635"/>
    <mergeCell ref="E8635:F8635"/>
    <mergeCell ref="C8636:D8636"/>
    <mergeCell ref="E8636:F8636"/>
    <mergeCell ref="E8593:F8593"/>
    <mergeCell ref="C8594:D8594"/>
    <mergeCell ref="E8594:F8594"/>
    <mergeCell ref="C8595:D8595"/>
    <mergeCell ref="E8595:F8595"/>
    <mergeCell ref="C8596:D8596"/>
    <mergeCell ref="E8596:F8596"/>
    <mergeCell ref="C8627:D8627"/>
    <mergeCell ref="E8627:F8627"/>
    <mergeCell ref="C8628:D8628"/>
    <mergeCell ref="E8628:F8628"/>
    <mergeCell ref="C8629:D8629"/>
    <mergeCell ref="E8629:F8629"/>
    <mergeCell ref="C8630:D8630"/>
    <mergeCell ref="E8630:F8630"/>
    <mergeCell ref="C8631:D8631"/>
    <mergeCell ref="E8631:F8631"/>
    <mergeCell ref="C8622:D8622"/>
    <mergeCell ref="E8622:F8622"/>
    <mergeCell ref="C8624:D8624"/>
    <mergeCell ref="E8624:F8624"/>
    <mergeCell ref="C8625:D8625"/>
    <mergeCell ref="E8625:F8625"/>
    <mergeCell ref="C8626:D8626"/>
    <mergeCell ref="E8626:F8626"/>
    <mergeCell ref="C8617:D8617"/>
    <mergeCell ref="E8617:F8617"/>
    <mergeCell ref="C8619:D8619"/>
    <mergeCell ref="E8619:F8619"/>
    <mergeCell ref="C8620:D8620"/>
    <mergeCell ref="E8620:F8620"/>
    <mergeCell ref="C8621:D8621"/>
    <mergeCell ref="E8621:F8621"/>
    <mergeCell ref="C8612:D8612"/>
    <mergeCell ref="E8612:F8612"/>
    <mergeCell ref="C8613:D8613"/>
    <mergeCell ref="E8613:F8613"/>
    <mergeCell ref="C8614:D8614"/>
    <mergeCell ref="E8614:F8614"/>
    <mergeCell ref="C8615:D8615"/>
    <mergeCell ref="E8615:F8615"/>
    <mergeCell ref="C8616:D8616"/>
    <mergeCell ref="E8616:F8616"/>
    <mergeCell ref="C8610:D8610"/>
    <mergeCell ref="E8610:F8610"/>
    <mergeCell ref="A8623:F8623"/>
    <mergeCell ref="C8545:D8545"/>
    <mergeCell ref="E8545:F8545"/>
    <mergeCell ref="C8546:D8546"/>
    <mergeCell ref="E8546:F8546"/>
    <mergeCell ref="C8547:D8547"/>
    <mergeCell ref="E8547:F8547"/>
    <mergeCell ref="C8591:D8591"/>
    <mergeCell ref="E8591:F8591"/>
    <mergeCell ref="C8565:D8565"/>
    <mergeCell ref="E8565:F8565"/>
    <mergeCell ref="C8566:D8566"/>
    <mergeCell ref="E8566:F8566"/>
    <mergeCell ref="C8567:D8567"/>
    <mergeCell ref="E8567:F8567"/>
    <mergeCell ref="C8568:D8568"/>
    <mergeCell ref="E8568:F8568"/>
    <mergeCell ref="C8569:D8569"/>
    <mergeCell ref="E8569:F8569"/>
    <mergeCell ref="C8570:D8570"/>
    <mergeCell ref="E8570:F8570"/>
    <mergeCell ref="C8571:D8571"/>
    <mergeCell ref="E8571:F8571"/>
    <mergeCell ref="C8572:D8572"/>
    <mergeCell ref="E8572:F8572"/>
    <mergeCell ref="C8573:D8573"/>
    <mergeCell ref="E8573:F8573"/>
    <mergeCell ref="C8574:D8574"/>
    <mergeCell ref="E8574:F8574"/>
    <mergeCell ref="C8575:D8575"/>
    <mergeCell ref="E8575:F8575"/>
    <mergeCell ref="C8576:D8576"/>
    <mergeCell ref="E8576:F8576"/>
    <mergeCell ref="C8577:D8577"/>
    <mergeCell ref="E8577:F8577"/>
    <mergeCell ref="C8578:D8578"/>
    <mergeCell ref="C8512:D8512"/>
    <mergeCell ref="E8512:F8512"/>
    <mergeCell ref="C8513:D8513"/>
    <mergeCell ref="E8513:F8513"/>
    <mergeCell ref="C8514:D8514"/>
    <mergeCell ref="E8514:F8514"/>
    <mergeCell ref="C8515:D8515"/>
    <mergeCell ref="E8515:F8515"/>
    <mergeCell ref="C8516:D8516"/>
    <mergeCell ref="E8516:F8516"/>
    <mergeCell ref="C8534:D8534"/>
    <mergeCell ref="E8534:F8534"/>
    <mergeCell ref="C8535:D8535"/>
    <mergeCell ref="E8535:F8535"/>
    <mergeCell ref="C8536:D8536"/>
    <mergeCell ref="E8536:F8536"/>
    <mergeCell ref="C8537:D8537"/>
    <mergeCell ref="E8537:F8537"/>
    <mergeCell ref="C8538:D8538"/>
    <mergeCell ref="E8538:F8538"/>
    <mergeCell ref="C8539:D8539"/>
    <mergeCell ref="E8539:F8539"/>
    <mergeCell ref="C8540:D8540"/>
    <mergeCell ref="E8540:F8540"/>
    <mergeCell ref="C8541:D8541"/>
    <mergeCell ref="E8541:F8541"/>
    <mergeCell ref="C8542:D8542"/>
    <mergeCell ref="E8542:F8542"/>
    <mergeCell ref="C8543:D8543"/>
    <mergeCell ref="E8543:F8543"/>
    <mergeCell ref="C8544:D8544"/>
    <mergeCell ref="E8544:F8544"/>
    <mergeCell ref="A8511:F8511"/>
    <mergeCell ref="C8464:D8464"/>
    <mergeCell ref="E8464:F8464"/>
    <mergeCell ref="C8465:D8465"/>
    <mergeCell ref="E8465:F8465"/>
    <mergeCell ref="C8466:D8466"/>
    <mergeCell ref="C8503:D8503"/>
    <mergeCell ref="E8503:F8503"/>
    <mergeCell ref="C8504:D8504"/>
    <mergeCell ref="E8504:F8504"/>
    <mergeCell ref="C8505:D8505"/>
    <mergeCell ref="E8505:F8505"/>
    <mergeCell ref="C8506:D8506"/>
    <mergeCell ref="E8506:F8506"/>
    <mergeCell ref="C8507:D8507"/>
    <mergeCell ref="E8507:F8507"/>
    <mergeCell ref="C8458:F8458"/>
    <mergeCell ref="C8459:F8459"/>
    <mergeCell ref="C8460:F8460"/>
    <mergeCell ref="C8461:F8461"/>
    <mergeCell ref="C8462:F8462"/>
    <mergeCell ref="A8463:F8463"/>
    <mergeCell ref="C8493:D8493"/>
    <mergeCell ref="E8493:F8493"/>
    <mergeCell ref="C8494:D8494"/>
    <mergeCell ref="E8494:F8494"/>
    <mergeCell ref="C8495:D8495"/>
    <mergeCell ref="E8495:F8495"/>
    <mergeCell ref="C8496:D8496"/>
    <mergeCell ref="E8496:F8496"/>
    <mergeCell ref="C8497:D8497"/>
    <mergeCell ref="E8497:F8497"/>
    <mergeCell ref="C8498:D8498"/>
    <mergeCell ref="E8498:F8498"/>
    <mergeCell ref="A8508:F8508"/>
    <mergeCell ref="B8509:F8509"/>
    <mergeCell ref="B8510:F8510"/>
    <mergeCell ref="C8423:F8423"/>
    <mergeCell ref="C8424:F8424"/>
    <mergeCell ref="C8425:F8425"/>
    <mergeCell ref="C8426:F8426"/>
    <mergeCell ref="C8427:F8427"/>
    <mergeCell ref="C8428:F8428"/>
    <mergeCell ref="C8429:F8429"/>
    <mergeCell ref="C8430:F8430"/>
    <mergeCell ref="C8432:F8432"/>
    <mergeCell ref="C8433:F8433"/>
    <mergeCell ref="C8434:F8434"/>
    <mergeCell ref="C8435:F8435"/>
    <mergeCell ref="C8436:F8436"/>
    <mergeCell ref="C8437:F8437"/>
    <mergeCell ref="C8438:F8438"/>
    <mergeCell ref="C8439:F8439"/>
    <mergeCell ref="C8440:F8440"/>
    <mergeCell ref="C8441:F8441"/>
    <mergeCell ref="C8443:F8443"/>
    <mergeCell ref="C8444:F8444"/>
    <mergeCell ref="C8446:F8446"/>
    <mergeCell ref="C8447:F8447"/>
    <mergeCell ref="C8448:F8448"/>
    <mergeCell ref="C8431:F8431"/>
    <mergeCell ref="C8442:F8442"/>
    <mergeCell ref="A8445:F8445"/>
    <mergeCell ref="C8449:F8449"/>
    <mergeCell ref="C8450:F8450"/>
    <mergeCell ref="C8451:F8451"/>
    <mergeCell ref="C8452:F8452"/>
    <mergeCell ref="C8453:F8453"/>
    <mergeCell ref="C8454:F8454"/>
    <mergeCell ref="C8455:F8455"/>
    <mergeCell ref="A8456:F8456"/>
    <mergeCell ref="C8457:F8457"/>
    <mergeCell ref="B8392:C8392"/>
    <mergeCell ref="D8392:F8392"/>
    <mergeCell ref="B8393:C8393"/>
    <mergeCell ref="D8393:F8393"/>
    <mergeCell ref="C8409:F8409"/>
    <mergeCell ref="C8410:F8410"/>
    <mergeCell ref="C8411:F8411"/>
    <mergeCell ref="C8412:F8412"/>
    <mergeCell ref="C8413:F8413"/>
    <mergeCell ref="C8414:F8414"/>
    <mergeCell ref="C8415:F8415"/>
    <mergeCell ref="C8416:F8416"/>
    <mergeCell ref="C8418:F8418"/>
    <mergeCell ref="C8419:F8419"/>
    <mergeCell ref="C8420:F8420"/>
    <mergeCell ref="C8421:F8421"/>
    <mergeCell ref="C8422:F8422"/>
    <mergeCell ref="B8400:C8400"/>
    <mergeCell ref="D8400:F8400"/>
    <mergeCell ref="B8401:C8401"/>
    <mergeCell ref="D8401:F8401"/>
    <mergeCell ref="B8402:C8402"/>
    <mergeCell ref="D8402:F8402"/>
    <mergeCell ref="B8403:C8403"/>
    <mergeCell ref="D8403:F8403"/>
    <mergeCell ref="B8404:C8404"/>
    <mergeCell ref="D8404:F8404"/>
    <mergeCell ref="B8405:C8405"/>
    <mergeCell ref="D8405:F8405"/>
    <mergeCell ref="B8406:C8406"/>
    <mergeCell ref="D8406:F8406"/>
    <mergeCell ref="B8407:C8407"/>
    <mergeCell ref="D8407:F8407"/>
    <mergeCell ref="A8408:F8408"/>
    <mergeCell ref="B8417:F8417"/>
    <mergeCell ref="B8387:C8387"/>
    <mergeCell ref="D8387:F8387"/>
    <mergeCell ref="B8388:C8388"/>
    <mergeCell ref="D8388:F8388"/>
    <mergeCell ref="B8389:C8389"/>
    <mergeCell ref="D8389:F8389"/>
    <mergeCell ref="B8390:C8390"/>
    <mergeCell ref="D8390:F8390"/>
    <mergeCell ref="B8391:C8391"/>
    <mergeCell ref="D8391:F8391"/>
    <mergeCell ref="B8382:C8382"/>
    <mergeCell ref="D8382:F8382"/>
    <mergeCell ref="B8383:C8383"/>
    <mergeCell ref="D8383:F8383"/>
    <mergeCell ref="B8384:C8384"/>
    <mergeCell ref="D8384:F8384"/>
    <mergeCell ref="B8385:C8385"/>
    <mergeCell ref="D8385:F8385"/>
    <mergeCell ref="B8386:C8386"/>
    <mergeCell ref="D8386:F8386"/>
    <mergeCell ref="B8377:C8377"/>
    <mergeCell ref="D8377:F8377"/>
    <mergeCell ref="B8378:C8378"/>
    <mergeCell ref="D8378:F8378"/>
    <mergeCell ref="B8379:C8379"/>
    <mergeCell ref="D8379:F8379"/>
    <mergeCell ref="B8380:C8380"/>
    <mergeCell ref="D8380:F8380"/>
    <mergeCell ref="B8381:C8381"/>
    <mergeCell ref="D8381:F8381"/>
    <mergeCell ref="B8372:C8372"/>
    <mergeCell ref="D8372:F8372"/>
    <mergeCell ref="B8373:C8373"/>
    <mergeCell ref="D8373:F8373"/>
    <mergeCell ref="B8374:C8374"/>
    <mergeCell ref="D8374:F8374"/>
    <mergeCell ref="B8375:C8375"/>
    <mergeCell ref="D8375:F8375"/>
    <mergeCell ref="B8376:C8376"/>
    <mergeCell ref="D8376:F8376"/>
    <mergeCell ref="B8367:C8367"/>
    <mergeCell ref="D8367:F8367"/>
    <mergeCell ref="B8368:C8368"/>
    <mergeCell ref="D8368:F8368"/>
    <mergeCell ref="B8369:C8369"/>
    <mergeCell ref="D8369:F8369"/>
    <mergeCell ref="B8370:C8370"/>
    <mergeCell ref="D8370:F8370"/>
    <mergeCell ref="B8371:C8371"/>
    <mergeCell ref="D8371:F8371"/>
    <mergeCell ref="B8362:C8362"/>
    <mergeCell ref="D8362:F8362"/>
    <mergeCell ref="B8363:C8363"/>
    <mergeCell ref="D8363:F8363"/>
    <mergeCell ref="B8364:C8364"/>
    <mergeCell ref="D8364:F8364"/>
    <mergeCell ref="B8365:C8365"/>
    <mergeCell ref="D8365:F8365"/>
    <mergeCell ref="B8366:C8366"/>
    <mergeCell ref="D8366:F8366"/>
    <mergeCell ref="B8357:C8357"/>
    <mergeCell ref="D8357:F8357"/>
    <mergeCell ref="B8358:C8358"/>
    <mergeCell ref="D8358:F8358"/>
    <mergeCell ref="B8359:C8359"/>
    <mergeCell ref="D8359:F8359"/>
    <mergeCell ref="B8360:C8360"/>
    <mergeCell ref="D8360:F8360"/>
    <mergeCell ref="B8361:C8361"/>
    <mergeCell ref="D8361:F8361"/>
    <mergeCell ref="B8352:C8352"/>
    <mergeCell ref="D8352:F8352"/>
    <mergeCell ref="B8353:C8353"/>
    <mergeCell ref="D8353:F8353"/>
    <mergeCell ref="B8354:C8354"/>
    <mergeCell ref="D8354:F8354"/>
    <mergeCell ref="B8355:C8355"/>
    <mergeCell ref="D8355:F8355"/>
    <mergeCell ref="B8356:C8356"/>
    <mergeCell ref="D8356:F8356"/>
    <mergeCell ref="B8347:C8347"/>
    <mergeCell ref="D8347:F8347"/>
    <mergeCell ref="B8348:C8348"/>
    <mergeCell ref="D8348:F8348"/>
    <mergeCell ref="B8349:C8349"/>
    <mergeCell ref="D8349:F8349"/>
    <mergeCell ref="B8350:C8350"/>
    <mergeCell ref="D8350:F8350"/>
    <mergeCell ref="B8351:C8351"/>
    <mergeCell ref="D8351:F8351"/>
    <mergeCell ref="B8342:C8342"/>
    <mergeCell ref="D8342:F8342"/>
    <mergeCell ref="B8343:C8343"/>
    <mergeCell ref="D8343:F8343"/>
    <mergeCell ref="B8344:C8344"/>
    <mergeCell ref="D8344:F8344"/>
    <mergeCell ref="B8345:C8345"/>
    <mergeCell ref="D8345:F8345"/>
    <mergeCell ref="B8346:C8346"/>
    <mergeCell ref="D8346:F8346"/>
    <mergeCell ref="B8337:C8337"/>
    <mergeCell ref="D8337:F8337"/>
    <mergeCell ref="B8338:C8338"/>
    <mergeCell ref="D8338:F8338"/>
    <mergeCell ref="B8339:C8339"/>
    <mergeCell ref="D8339:F8339"/>
    <mergeCell ref="B8340:C8340"/>
    <mergeCell ref="D8340:F8340"/>
    <mergeCell ref="B8341:C8341"/>
    <mergeCell ref="D8341:F8341"/>
    <mergeCell ref="A8312:F8312"/>
    <mergeCell ref="B8313:C8313"/>
    <mergeCell ref="D8313:F8313"/>
    <mergeCell ref="B8314:C8314"/>
    <mergeCell ref="D8314:F8314"/>
    <mergeCell ref="B8315:C8315"/>
    <mergeCell ref="D8315:F8315"/>
    <mergeCell ref="B8316:C8316"/>
    <mergeCell ref="D8316:F8316"/>
    <mergeCell ref="B8317:C8317"/>
    <mergeCell ref="D8317:F8317"/>
    <mergeCell ref="B8318:C8318"/>
    <mergeCell ref="D8318:F8318"/>
    <mergeCell ref="B8319:C8319"/>
    <mergeCell ref="D8319:F8319"/>
    <mergeCell ref="B8320:C8320"/>
    <mergeCell ref="D8320:F8320"/>
    <mergeCell ref="A8321:F8321"/>
    <mergeCell ref="C8322:D8322"/>
    <mergeCell ref="E8322:F8322"/>
    <mergeCell ref="C8323:D8323"/>
    <mergeCell ref="E8323:F8323"/>
    <mergeCell ref="C8324:D8324"/>
    <mergeCell ref="E8324:F8324"/>
    <mergeCell ref="C8325:D8325"/>
    <mergeCell ref="C8293:D8293"/>
    <mergeCell ref="E8293:F8293"/>
    <mergeCell ref="C8294:D8294"/>
    <mergeCell ref="E8294:F8294"/>
    <mergeCell ref="C8295:D8295"/>
    <mergeCell ref="E8295:F8295"/>
    <mergeCell ref="C8296:D8296"/>
    <mergeCell ref="E8296:F8296"/>
    <mergeCell ref="C8297:D8297"/>
    <mergeCell ref="E8297:F8297"/>
    <mergeCell ref="C8308:D8308"/>
    <mergeCell ref="E8308:F8308"/>
    <mergeCell ref="C8309:D8309"/>
    <mergeCell ref="E8309:F8309"/>
    <mergeCell ref="C8310:D8310"/>
    <mergeCell ref="E8310:F8310"/>
    <mergeCell ref="C8311:D8311"/>
    <mergeCell ref="E8311:F8311"/>
    <mergeCell ref="C8298:D8298"/>
    <mergeCell ref="E8298:F8298"/>
    <mergeCell ref="C8299:D8299"/>
    <mergeCell ref="E8299:F8299"/>
    <mergeCell ref="C8300:D8300"/>
    <mergeCell ref="E8300:F8300"/>
    <mergeCell ref="C8301:D8301"/>
    <mergeCell ref="E8301:F8301"/>
    <mergeCell ref="C8302:D8302"/>
    <mergeCell ref="E8302:F8302"/>
    <mergeCell ref="C8303:D8303"/>
    <mergeCell ref="E8303:F8303"/>
    <mergeCell ref="C8304:D8304"/>
    <mergeCell ref="E8304:F8304"/>
    <mergeCell ref="C8305:D8305"/>
    <mergeCell ref="E8305:F8305"/>
    <mergeCell ref="C8306:D8306"/>
    <mergeCell ref="E8306:F8306"/>
    <mergeCell ref="C8307:D8307"/>
    <mergeCell ref="E8307:F8307"/>
    <mergeCell ref="C8243:D8243"/>
    <mergeCell ref="E8243:F8243"/>
    <mergeCell ref="C8244:D8244"/>
    <mergeCell ref="E8244:F8244"/>
    <mergeCell ref="C8262:D8262"/>
    <mergeCell ref="E8262:F8262"/>
    <mergeCell ref="C8263:D8263"/>
    <mergeCell ref="E8263:F8263"/>
    <mergeCell ref="C8264:D8264"/>
    <mergeCell ref="E8264:F8264"/>
    <mergeCell ref="C8265:D8265"/>
    <mergeCell ref="E8265:F8265"/>
    <mergeCell ref="C8266:D8266"/>
    <mergeCell ref="E8266:F8266"/>
    <mergeCell ref="C8267:D8267"/>
    <mergeCell ref="E8267:F8267"/>
    <mergeCell ref="C8268:D8268"/>
    <mergeCell ref="E8268:F8268"/>
    <mergeCell ref="C8269:D8269"/>
    <mergeCell ref="E8269:F8269"/>
    <mergeCell ref="C8270:D8270"/>
    <mergeCell ref="E8270:F8270"/>
    <mergeCell ref="C8271:D8271"/>
    <mergeCell ref="E8271:F8271"/>
    <mergeCell ref="C8272:D8272"/>
    <mergeCell ref="E8272:F8272"/>
    <mergeCell ref="C8273:D8273"/>
    <mergeCell ref="E8273:F8273"/>
    <mergeCell ref="C8274:D8274"/>
    <mergeCell ref="E8274:F8274"/>
    <mergeCell ref="C8275:D8275"/>
    <mergeCell ref="E8275:F8275"/>
    <mergeCell ref="C8231:D8231"/>
    <mergeCell ref="E8231:F8231"/>
    <mergeCell ref="C8232:D8232"/>
    <mergeCell ref="E8232:F8232"/>
    <mergeCell ref="C8233:D8233"/>
    <mergeCell ref="E8233:F8233"/>
    <mergeCell ref="C8234:D8234"/>
    <mergeCell ref="E8234:F8234"/>
    <mergeCell ref="C8235:D8235"/>
    <mergeCell ref="E8235:F8235"/>
    <mergeCell ref="C8236:D8236"/>
    <mergeCell ref="E8236:F8236"/>
    <mergeCell ref="C8237:D8237"/>
    <mergeCell ref="E8237:F8237"/>
    <mergeCell ref="C8238:D8238"/>
    <mergeCell ref="E8238:F8238"/>
    <mergeCell ref="C8239:D8239"/>
    <mergeCell ref="E8239:F8239"/>
    <mergeCell ref="C8240:D8240"/>
    <mergeCell ref="E8240:F8240"/>
    <mergeCell ref="C8241:D8241"/>
    <mergeCell ref="E8241:F8241"/>
    <mergeCell ref="C8242:D8242"/>
    <mergeCell ref="E8242:F8242"/>
    <mergeCell ref="C8209:F8209"/>
    <mergeCell ref="C8210:F8210"/>
    <mergeCell ref="C8211:F8211"/>
    <mergeCell ref="C8212:F8212"/>
    <mergeCell ref="A8213:F8213"/>
    <mergeCell ref="B8214:C8214"/>
    <mergeCell ref="D8214:F8214"/>
    <mergeCell ref="B8215:C8215"/>
    <mergeCell ref="D8215:F8215"/>
    <mergeCell ref="B8216:C8216"/>
    <mergeCell ref="D8216:F8216"/>
    <mergeCell ref="B8217:C8217"/>
    <mergeCell ref="D8217:F8217"/>
    <mergeCell ref="B8218:C8218"/>
    <mergeCell ref="D8218:F8218"/>
    <mergeCell ref="B8219:C8219"/>
    <mergeCell ref="D8219:F8219"/>
    <mergeCell ref="A8220:F8220"/>
    <mergeCell ref="C8192:F8192"/>
    <mergeCell ref="C8193:F8193"/>
    <mergeCell ref="C8194:F8194"/>
    <mergeCell ref="C8195:F8195"/>
    <mergeCell ref="C8196:F8196"/>
    <mergeCell ref="C8197:F8197"/>
    <mergeCell ref="C8198:F8198"/>
    <mergeCell ref="C8183:F8183"/>
    <mergeCell ref="C8184:F8184"/>
    <mergeCell ref="C8185:F8185"/>
    <mergeCell ref="C8186:F8186"/>
    <mergeCell ref="C8187:F8187"/>
    <mergeCell ref="C8188:F8188"/>
    <mergeCell ref="C8189:F8189"/>
    <mergeCell ref="C8190:F8190"/>
    <mergeCell ref="C8191:F8191"/>
    <mergeCell ref="C8199:F8199"/>
    <mergeCell ref="C8200:F8200"/>
    <mergeCell ref="C8201:F8201"/>
    <mergeCell ref="C8202:F8202"/>
    <mergeCell ref="C8203:F8203"/>
    <mergeCell ref="C8204:F8204"/>
    <mergeCell ref="C8205:F8205"/>
    <mergeCell ref="C8206:F8206"/>
    <mergeCell ref="C8207:F8207"/>
    <mergeCell ref="C8208:F8208"/>
    <mergeCell ref="C8174:F8174"/>
    <mergeCell ref="C8175:F8175"/>
    <mergeCell ref="C8176:F8176"/>
    <mergeCell ref="C8177:F8177"/>
    <mergeCell ref="C8179:F8179"/>
    <mergeCell ref="C8180:F8180"/>
    <mergeCell ref="C8181:F8181"/>
    <mergeCell ref="C8182:F8182"/>
    <mergeCell ref="C8165:F8165"/>
    <mergeCell ref="C8166:F8166"/>
    <mergeCell ref="C8167:F8167"/>
    <mergeCell ref="C8168:F8168"/>
    <mergeCell ref="C8169:F8169"/>
    <mergeCell ref="C8170:F8170"/>
    <mergeCell ref="C8171:F8171"/>
    <mergeCell ref="C8172:F8172"/>
    <mergeCell ref="C8173:F8173"/>
    <mergeCell ref="C8156:F8156"/>
    <mergeCell ref="C8157:F8157"/>
    <mergeCell ref="C8158:F8158"/>
    <mergeCell ref="C8159:F8159"/>
    <mergeCell ref="C8160:F8160"/>
    <mergeCell ref="C8161:F8161"/>
    <mergeCell ref="C8162:F8162"/>
    <mergeCell ref="C8163:F8163"/>
    <mergeCell ref="C8147:F8147"/>
    <mergeCell ref="C8148:F8148"/>
    <mergeCell ref="C8149:F8149"/>
    <mergeCell ref="C8150:F8150"/>
    <mergeCell ref="C8151:F8151"/>
    <mergeCell ref="C8152:F8152"/>
    <mergeCell ref="C8153:F8153"/>
    <mergeCell ref="C8154:F8154"/>
    <mergeCell ref="C8155:F8155"/>
    <mergeCell ref="C8164:F8164"/>
    <mergeCell ref="A8178:F8178"/>
    <mergeCell ref="C8143:F8143"/>
    <mergeCell ref="C8144:F8144"/>
    <mergeCell ref="C8145:F8145"/>
    <mergeCell ref="C8146:F8146"/>
    <mergeCell ref="C8122:F8122"/>
    <mergeCell ref="C8123:F8123"/>
    <mergeCell ref="C8124:F8124"/>
    <mergeCell ref="C8125:F8125"/>
    <mergeCell ref="C8126:F8126"/>
    <mergeCell ref="C8127:F8127"/>
    <mergeCell ref="C8128:F8128"/>
    <mergeCell ref="C8129:F8129"/>
    <mergeCell ref="C8130:F8130"/>
    <mergeCell ref="C8131:F8131"/>
    <mergeCell ref="C8132:F8132"/>
    <mergeCell ref="C8133:F8133"/>
    <mergeCell ref="C8134:F8134"/>
    <mergeCell ref="C8135:F8135"/>
    <mergeCell ref="C8136:F8136"/>
    <mergeCell ref="C8137:F8137"/>
    <mergeCell ref="C8138:F8138"/>
    <mergeCell ref="C8139:F8139"/>
    <mergeCell ref="C8140:F8140"/>
    <mergeCell ref="C8141:F8141"/>
    <mergeCell ref="C8142:F8142"/>
    <mergeCell ref="C8082:E8082"/>
    <mergeCell ref="C8083:E8083"/>
    <mergeCell ref="A8084:F8084"/>
    <mergeCell ref="B8085:F8085"/>
    <mergeCell ref="B8086:F8086"/>
    <mergeCell ref="B8087:F8087"/>
    <mergeCell ref="B8088:F8088"/>
    <mergeCell ref="B8089:F8089"/>
    <mergeCell ref="B8090:F8090"/>
    <mergeCell ref="B8091:F8091"/>
    <mergeCell ref="B8092:F8092"/>
    <mergeCell ref="A8093:F8093"/>
    <mergeCell ref="B8094:C8094"/>
    <mergeCell ref="D8094:F8094"/>
    <mergeCell ref="B8095:C8095"/>
    <mergeCell ref="D8095:F8095"/>
    <mergeCell ref="B8096:C8096"/>
    <mergeCell ref="D8096:F8096"/>
    <mergeCell ref="B8097:C8097"/>
    <mergeCell ref="D8097:F8097"/>
    <mergeCell ref="C8067:E8067"/>
    <mergeCell ref="C8068:E8068"/>
    <mergeCell ref="C8069:E8069"/>
    <mergeCell ref="C8062:E8062"/>
    <mergeCell ref="C8063:E8063"/>
    <mergeCell ref="C8064:E8064"/>
    <mergeCell ref="C8065:E8065"/>
    <mergeCell ref="C8049:E8049"/>
    <mergeCell ref="C8050:E8050"/>
    <mergeCell ref="C8051:E8051"/>
    <mergeCell ref="C8052:E8052"/>
    <mergeCell ref="C8053:E8053"/>
    <mergeCell ref="C8054:E8054"/>
    <mergeCell ref="C8055:E8055"/>
    <mergeCell ref="C8056:E8056"/>
    <mergeCell ref="C8057:E8057"/>
    <mergeCell ref="C8058:E8058"/>
    <mergeCell ref="C8059:E8059"/>
    <mergeCell ref="C8060:E8060"/>
    <mergeCell ref="C8061:E8061"/>
    <mergeCell ref="C8070:E8070"/>
    <mergeCell ref="C8071:E8071"/>
    <mergeCell ref="C8072:E8072"/>
    <mergeCell ref="C8073:E8073"/>
    <mergeCell ref="C8074:E8074"/>
    <mergeCell ref="C8075:E8075"/>
    <mergeCell ref="C8076:E8076"/>
    <mergeCell ref="C8077:E8077"/>
    <mergeCell ref="C8078:E8078"/>
    <mergeCell ref="C8079:E8079"/>
    <mergeCell ref="C8080:E8080"/>
    <mergeCell ref="C8081:E8081"/>
    <mergeCell ref="C8032:E8032"/>
    <mergeCell ref="C8033:E8033"/>
    <mergeCell ref="C8034:E8034"/>
    <mergeCell ref="C8035:E8035"/>
    <mergeCell ref="C8036:E8036"/>
    <mergeCell ref="C8037:E8037"/>
    <mergeCell ref="C8038:E8038"/>
    <mergeCell ref="C8039:E8039"/>
    <mergeCell ref="C8040:E8040"/>
    <mergeCell ref="C8041:E8041"/>
    <mergeCell ref="C8042:E8042"/>
    <mergeCell ref="C8043:E8043"/>
    <mergeCell ref="C8044:E8044"/>
    <mergeCell ref="C8045:E8045"/>
    <mergeCell ref="C8046:E8046"/>
    <mergeCell ref="C8047:E8047"/>
    <mergeCell ref="C8048:E8048"/>
    <mergeCell ref="C8066:E8066"/>
    <mergeCell ref="B8017:F8017"/>
    <mergeCell ref="B8018:F8018"/>
    <mergeCell ref="B8019:F8019"/>
    <mergeCell ref="A8020:F8020"/>
    <mergeCell ref="A8021:F8021"/>
    <mergeCell ref="C8022:F8022"/>
    <mergeCell ref="C8023:F8023"/>
    <mergeCell ref="C8024:F8024"/>
    <mergeCell ref="C8025:F8025"/>
    <mergeCell ref="C8026:F8026"/>
    <mergeCell ref="C8027:F8027"/>
    <mergeCell ref="C8028:F8028"/>
    <mergeCell ref="C8029:F8029"/>
    <mergeCell ref="A8030:F8030"/>
    <mergeCell ref="A8031:F8031"/>
    <mergeCell ref="C7989:D7989"/>
    <mergeCell ref="E7989:F7989"/>
    <mergeCell ref="C7990:D7990"/>
    <mergeCell ref="E7990:F7990"/>
    <mergeCell ref="C7991:D7991"/>
    <mergeCell ref="E7991:F7991"/>
    <mergeCell ref="C7992:D7992"/>
    <mergeCell ref="E7992:F7992"/>
    <mergeCell ref="C7993:D7993"/>
    <mergeCell ref="E7993:F7993"/>
    <mergeCell ref="C7997:D7997"/>
    <mergeCell ref="E7997:F7997"/>
    <mergeCell ref="C7998:D7998"/>
    <mergeCell ref="E7998:F7998"/>
    <mergeCell ref="C7999:D7999"/>
    <mergeCell ref="E7999:F7999"/>
    <mergeCell ref="C8000:D8000"/>
    <mergeCell ref="E8000:F8000"/>
    <mergeCell ref="C8001:D8001"/>
    <mergeCell ref="E8001:F8001"/>
    <mergeCell ref="C8002:D8002"/>
    <mergeCell ref="E8002:F8002"/>
    <mergeCell ref="C8003:D8003"/>
    <mergeCell ref="E8003:F8003"/>
    <mergeCell ref="C8004:D8004"/>
    <mergeCell ref="E8004:F8004"/>
    <mergeCell ref="C8005:D8005"/>
    <mergeCell ref="E8005:F8005"/>
    <mergeCell ref="C8006:D8006"/>
    <mergeCell ref="E8006:F8006"/>
    <mergeCell ref="C8007:D8007"/>
    <mergeCell ref="E8007:F8007"/>
    <mergeCell ref="A8008:F8008"/>
    <mergeCell ref="A8009:F8009"/>
    <mergeCell ref="B8010:F8010"/>
    <mergeCell ref="B8011:F8011"/>
    <mergeCell ref="B8012:F8012"/>
    <mergeCell ref="B8013:F8013"/>
    <mergeCell ref="B8014:F8014"/>
    <mergeCell ref="A8015:F8015"/>
    <mergeCell ref="B8016:F8016"/>
    <mergeCell ref="C7984:D7984"/>
    <mergeCell ref="E7984:F7984"/>
    <mergeCell ref="C7985:D7985"/>
    <mergeCell ref="E7985:F7985"/>
    <mergeCell ref="C7986:D7986"/>
    <mergeCell ref="E7986:F7986"/>
    <mergeCell ref="C7987:D7987"/>
    <mergeCell ref="E7987:F7987"/>
    <mergeCell ref="C7988:D7988"/>
    <mergeCell ref="E7988:F7988"/>
    <mergeCell ref="C7979:D7979"/>
    <mergeCell ref="E7979:F7979"/>
    <mergeCell ref="C7980:D7980"/>
    <mergeCell ref="E7980:F7980"/>
    <mergeCell ref="C7981:D7981"/>
    <mergeCell ref="E7981:F7981"/>
    <mergeCell ref="C7982:D7982"/>
    <mergeCell ref="E7982:F7982"/>
    <mergeCell ref="C7983:D7983"/>
    <mergeCell ref="E7983:F7983"/>
    <mergeCell ref="C7974:D7974"/>
    <mergeCell ref="E7974:F7974"/>
    <mergeCell ref="C7975:D7975"/>
    <mergeCell ref="E7975:F7975"/>
    <mergeCell ref="C7976:D7976"/>
    <mergeCell ref="E7976:F7976"/>
    <mergeCell ref="C7977:D7977"/>
    <mergeCell ref="E7977:F7977"/>
    <mergeCell ref="C7978:D7978"/>
    <mergeCell ref="E7978:F7978"/>
    <mergeCell ref="C7969:D7969"/>
    <mergeCell ref="E7969:F7969"/>
    <mergeCell ref="C7970:D7970"/>
    <mergeCell ref="E7970:F7970"/>
    <mergeCell ref="C7971:D7971"/>
    <mergeCell ref="E7971:F7971"/>
    <mergeCell ref="C7972:D7972"/>
    <mergeCell ref="E7972:F7972"/>
    <mergeCell ref="C7973:D7973"/>
    <mergeCell ref="E7973:F7973"/>
    <mergeCell ref="C7937:F7937"/>
    <mergeCell ref="C7938:F7938"/>
    <mergeCell ref="C7939:F7939"/>
    <mergeCell ref="C7940:F7940"/>
    <mergeCell ref="C7941:F7941"/>
    <mergeCell ref="C7942:F7942"/>
    <mergeCell ref="C7943:F7943"/>
    <mergeCell ref="C7944:F7944"/>
    <mergeCell ref="C7945:F7945"/>
    <mergeCell ref="C7964:D7964"/>
    <mergeCell ref="E7964:F7964"/>
    <mergeCell ref="C7965:D7965"/>
    <mergeCell ref="E7965:F7965"/>
    <mergeCell ref="C7966:D7966"/>
    <mergeCell ref="E7966:F7966"/>
    <mergeCell ref="C7967:D7967"/>
    <mergeCell ref="E7967:F7967"/>
    <mergeCell ref="C7968:D7968"/>
    <mergeCell ref="E7968:F7968"/>
    <mergeCell ref="C7961:D7961"/>
    <mergeCell ref="E7961:F7961"/>
    <mergeCell ref="C7962:D7962"/>
    <mergeCell ref="E7962:F7962"/>
    <mergeCell ref="C7963:D7963"/>
    <mergeCell ref="E7963:F7963"/>
    <mergeCell ref="C7929:D7929"/>
    <mergeCell ref="E7929:F7929"/>
    <mergeCell ref="C7919:D7919"/>
    <mergeCell ref="E7919:F7919"/>
    <mergeCell ref="C7920:D7920"/>
    <mergeCell ref="E7920:F7920"/>
    <mergeCell ref="C7921:D7921"/>
    <mergeCell ref="E7921:F7921"/>
    <mergeCell ref="C7914:D7914"/>
    <mergeCell ref="E7914:F7914"/>
    <mergeCell ref="C7915:D7915"/>
    <mergeCell ref="E7915:F7915"/>
    <mergeCell ref="C7916:D7916"/>
    <mergeCell ref="E7916:F7916"/>
    <mergeCell ref="C7917:D7917"/>
    <mergeCell ref="E7917:F7917"/>
    <mergeCell ref="C7918:D7918"/>
    <mergeCell ref="E7918:F7918"/>
    <mergeCell ref="C7909:D7909"/>
    <mergeCell ref="E7909:F7909"/>
    <mergeCell ref="C7910:D7910"/>
    <mergeCell ref="E7910:F7910"/>
    <mergeCell ref="C7911:D7911"/>
    <mergeCell ref="E7911:F7911"/>
    <mergeCell ref="C7912:D7912"/>
    <mergeCell ref="E7912:F7912"/>
    <mergeCell ref="C7913:D7913"/>
    <mergeCell ref="E7913:F7913"/>
    <mergeCell ref="C7922:D7922"/>
    <mergeCell ref="E7922:F7922"/>
    <mergeCell ref="C7923:D7923"/>
    <mergeCell ref="E7923:F7923"/>
    <mergeCell ref="C7924:D7924"/>
    <mergeCell ref="E7924:F7924"/>
    <mergeCell ref="C7925:D7925"/>
    <mergeCell ref="E7925:F7925"/>
    <mergeCell ref="C7926:D7926"/>
    <mergeCell ref="E7926:F7926"/>
    <mergeCell ref="C7927:D7927"/>
    <mergeCell ref="E7927:F7927"/>
    <mergeCell ref="C7928:D7928"/>
    <mergeCell ref="E7928:F7928"/>
    <mergeCell ref="C7904:D7904"/>
    <mergeCell ref="E7904:F7904"/>
    <mergeCell ref="C7905:D7905"/>
    <mergeCell ref="E7905:F7905"/>
    <mergeCell ref="C7906:D7906"/>
    <mergeCell ref="E7906:F7906"/>
    <mergeCell ref="C7907:D7907"/>
    <mergeCell ref="E7907:F7907"/>
    <mergeCell ref="C7908:D7908"/>
    <mergeCell ref="E7908:F7908"/>
    <mergeCell ref="C7899:D7899"/>
    <mergeCell ref="E7899:F7899"/>
    <mergeCell ref="C7900:D7900"/>
    <mergeCell ref="E7900:F7900"/>
    <mergeCell ref="C7901:D7901"/>
    <mergeCell ref="E7901:F7901"/>
    <mergeCell ref="C7902:D7902"/>
    <mergeCell ref="E7902:F7902"/>
    <mergeCell ref="C7903:D7903"/>
    <mergeCell ref="E7903:F7903"/>
    <mergeCell ref="C7891:D7891"/>
    <mergeCell ref="E7891:F7891"/>
    <mergeCell ref="C7898:D7898"/>
    <mergeCell ref="E7898:F7898"/>
    <mergeCell ref="C7886:D7886"/>
    <mergeCell ref="E7886:F7886"/>
    <mergeCell ref="C7887:D7887"/>
    <mergeCell ref="E7887:F7887"/>
    <mergeCell ref="C7888:D7888"/>
    <mergeCell ref="E7888:F7888"/>
    <mergeCell ref="C7889:D7889"/>
    <mergeCell ref="E7889:F7889"/>
    <mergeCell ref="C7890:D7890"/>
    <mergeCell ref="E7890:F7890"/>
    <mergeCell ref="C7892:D7892"/>
    <mergeCell ref="E7892:F7892"/>
    <mergeCell ref="C7893:D7893"/>
    <mergeCell ref="E7893:F7893"/>
    <mergeCell ref="C7894:D7894"/>
    <mergeCell ref="E7894:F7894"/>
    <mergeCell ref="C7895:D7895"/>
    <mergeCell ref="E7895:F7895"/>
    <mergeCell ref="C7896:D7896"/>
    <mergeCell ref="E7896:F7896"/>
    <mergeCell ref="C7897:D7897"/>
    <mergeCell ref="E7897:F7897"/>
    <mergeCell ref="C7881:D7881"/>
    <mergeCell ref="E7881:F7881"/>
    <mergeCell ref="C7882:D7882"/>
    <mergeCell ref="E7882:F7882"/>
    <mergeCell ref="C7883:D7883"/>
    <mergeCell ref="E7883:F7883"/>
    <mergeCell ref="C7884:D7884"/>
    <mergeCell ref="E7884:F7884"/>
    <mergeCell ref="C7885:D7885"/>
    <mergeCell ref="E7885:F7885"/>
    <mergeCell ref="C7876:D7876"/>
    <mergeCell ref="E7876:F7876"/>
    <mergeCell ref="C7877:D7877"/>
    <mergeCell ref="E7877:F7877"/>
    <mergeCell ref="C7878:D7878"/>
    <mergeCell ref="E7878:F7878"/>
    <mergeCell ref="C7879:D7879"/>
    <mergeCell ref="E7879:F7879"/>
    <mergeCell ref="C7880:D7880"/>
    <mergeCell ref="E7880:F7880"/>
    <mergeCell ref="C7871:D7871"/>
    <mergeCell ref="E7871:F7871"/>
    <mergeCell ref="C7872:D7872"/>
    <mergeCell ref="E7872:F7872"/>
    <mergeCell ref="C7873:D7873"/>
    <mergeCell ref="E7873:F7873"/>
    <mergeCell ref="C7874:D7874"/>
    <mergeCell ref="E7874:F7874"/>
    <mergeCell ref="C7875:D7875"/>
    <mergeCell ref="E7875:F7875"/>
    <mergeCell ref="C7866:D7866"/>
    <mergeCell ref="E7866:F7866"/>
    <mergeCell ref="C7867:D7867"/>
    <mergeCell ref="E7867:F7867"/>
    <mergeCell ref="C7868:D7868"/>
    <mergeCell ref="E7868:F7868"/>
    <mergeCell ref="C7869:D7869"/>
    <mergeCell ref="E7869:F7869"/>
    <mergeCell ref="C7870:D7870"/>
    <mergeCell ref="E7870:F7870"/>
    <mergeCell ref="C7861:D7861"/>
    <mergeCell ref="E7861:F7861"/>
    <mergeCell ref="C7862:D7862"/>
    <mergeCell ref="E7862:F7862"/>
    <mergeCell ref="C7863:D7863"/>
    <mergeCell ref="E7863:F7863"/>
    <mergeCell ref="C7864:D7864"/>
    <mergeCell ref="E7864:F7864"/>
    <mergeCell ref="C7865:D7865"/>
    <mergeCell ref="E7865:F7865"/>
    <mergeCell ref="C7856:D7856"/>
    <mergeCell ref="E7856:F7856"/>
    <mergeCell ref="C7857:D7857"/>
    <mergeCell ref="E7857:F7857"/>
    <mergeCell ref="C7858:D7858"/>
    <mergeCell ref="E7858:F7858"/>
    <mergeCell ref="C7859:D7859"/>
    <mergeCell ref="E7859:F7859"/>
    <mergeCell ref="C7860:D7860"/>
    <mergeCell ref="E7860:F7860"/>
    <mergeCell ref="C7842:F7842"/>
    <mergeCell ref="C7843:F7843"/>
    <mergeCell ref="C7844:F7844"/>
    <mergeCell ref="C7845:F7845"/>
    <mergeCell ref="C7846:F7846"/>
    <mergeCell ref="C7847:F7847"/>
    <mergeCell ref="C7848:F7848"/>
    <mergeCell ref="C7849:F7849"/>
    <mergeCell ref="C7850:F7850"/>
    <mergeCell ref="C7851:F7851"/>
    <mergeCell ref="C7852:F7852"/>
    <mergeCell ref="C7853:F7853"/>
    <mergeCell ref="C7854:F7854"/>
    <mergeCell ref="A7855:F7855"/>
    <mergeCell ref="C7834:F7834"/>
    <mergeCell ref="C7835:F7835"/>
    <mergeCell ref="C7836:F7836"/>
    <mergeCell ref="C7837:F7837"/>
    <mergeCell ref="C7838:F7838"/>
    <mergeCell ref="C7839:F7839"/>
    <mergeCell ref="C7840:F7840"/>
    <mergeCell ref="C7825:F7825"/>
    <mergeCell ref="C7826:F7826"/>
    <mergeCell ref="C7827:F7827"/>
    <mergeCell ref="C7828:F7828"/>
    <mergeCell ref="C7829:F7829"/>
    <mergeCell ref="C7831:F7831"/>
    <mergeCell ref="C7832:F7832"/>
    <mergeCell ref="C7833:F7833"/>
    <mergeCell ref="C7816:F7816"/>
    <mergeCell ref="C7817:F7817"/>
    <mergeCell ref="C7818:F7818"/>
    <mergeCell ref="C7819:F7819"/>
    <mergeCell ref="C7820:F7820"/>
    <mergeCell ref="C7821:F7821"/>
    <mergeCell ref="C7822:F7822"/>
    <mergeCell ref="C7823:F7823"/>
    <mergeCell ref="C7824:F7824"/>
    <mergeCell ref="C7807:F7807"/>
    <mergeCell ref="C7808:F7808"/>
    <mergeCell ref="C7809:F7809"/>
    <mergeCell ref="C7810:F7810"/>
    <mergeCell ref="C7811:F7811"/>
    <mergeCell ref="C7812:F7812"/>
    <mergeCell ref="C7813:F7813"/>
    <mergeCell ref="C7814:F7814"/>
    <mergeCell ref="C7815:F7815"/>
    <mergeCell ref="C7830:F7830"/>
    <mergeCell ref="C7841:F7841"/>
    <mergeCell ref="C7767:F7767"/>
    <mergeCell ref="C7768:F7768"/>
    <mergeCell ref="C7769:F7769"/>
    <mergeCell ref="C7770:F7770"/>
    <mergeCell ref="C7771:F7771"/>
    <mergeCell ref="C7772:F7772"/>
    <mergeCell ref="C7773:F7773"/>
    <mergeCell ref="C7774:F7774"/>
    <mergeCell ref="C7775:F7775"/>
    <mergeCell ref="C7776:F7776"/>
    <mergeCell ref="C7777:F7777"/>
    <mergeCell ref="C7778:F7778"/>
    <mergeCell ref="C7779:F7779"/>
    <mergeCell ref="C7780:F7780"/>
    <mergeCell ref="C7798:F7798"/>
    <mergeCell ref="C7799:F7799"/>
    <mergeCell ref="C7800:F7800"/>
    <mergeCell ref="C7801:F7801"/>
    <mergeCell ref="C7803:F7803"/>
    <mergeCell ref="C7804:F7804"/>
    <mergeCell ref="C7805:F7805"/>
    <mergeCell ref="C7806:F7806"/>
    <mergeCell ref="C7794:F7794"/>
    <mergeCell ref="C7795:F7795"/>
    <mergeCell ref="C7796:F7796"/>
    <mergeCell ref="C7781:F7781"/>
    <mergeCell ref="C7782:F7782"/>
    <mergeCell ref="C7784:F7784"/>
    <mergeCell ref="C7785:F7785"/>
    <mergeCell ref="C7786:F7786"/>
    <mergeCell ref="C7787:F7787"/>
    <mergeCell ref="C7788:F7788"/>
    <mergeCell ref="C7789:F7789"/>
    <mergeCell ref="C7790:F7790"/>
    <mergeCell ref="C7791:F7791"/>
    <mergeCell ref="C7792:F7792"/>
    <mergeCell ref="C7793:F7793"/>
    <mergeCell ref="C7802:F7802"/>
    <mergeCell ref="C7783:F7783"/>
    <mergeCell ref="A7797:F7797"/>
    <mergeCell ref="A7748:F7748"/>
    <mergeCell ref="C7763:F7763"/>
    <mergeCell ref="C7764:F7764"/>
    <mergeCell ref="C7765:F7765"/>
    <mergeCell ref="C7766:F7766"/>
    <mergeCell ref="B7751:C7751"/>
    <mergeCell ref="D7751:F7751"/>
    <mergeCell ref="B7752:C7752"/>
    <mergeCell ref="D7752:F7752"/>
    <mergeCell ref="B7753:C7753"/>
    <mergeCell ref="D7753:F7753"/>
    <mergeCell ref="B7754:C7754"/>
    <mergeCell ref="D7754:F7754"/>
    <mergeCell ref="B7755:C7755"/>
    <mergeCell ref="D7755:F7755"/>
    <mergeCell ref="B7756:C7756"/>
    <mergeCell ref="D7756:F7756"/>
    <mergeCell ref="B7757:C7757"/>
    <mergeCell ref="D7757:F7757"/>
    <mergeCell ref="B7758:C7758"/>
    <mergeCell ref="D7758:F7758"/>
    <mergeCell ref="B7759:C7759"/>
    <mergeCell ref="D7759:F7759"/>
    <mergeCell ref="B7760:C7760"/>
    <mergeCell ref="D7760:F7760"/>
    <mergeCell ref="B7761:C7761"/>
    <mergeCell ref="D7761:F7761"/>
    <mergeCell ref="A7762:F7762"/>
    <mergeCell ref="C7710:F7710"/>
    <mergeCell ref="C7711:F7711"/>
    <mergeCell ref="C7712:F7712"/>
    <mergeCell ref="C7713:F7713"/>
    <mergeCell ref="C7714:F7714"/>
    <mergeCell ref="C7715:F7715"/>
    <mergeCell ref="C7716:F7716"/>
    <mergeCell ref="C7717:F7717"/>
    <mergeCell ref="C7718:F7718"/>
    <mergeCell ref="C7719:F7719"/>
    <mergeCell ref="C7720:F7720"/>
    <mergeCell ref="C7721:F7721"/>
    <mergeCell ref="C7722:F7722"/>
    <mergeCell ref="C7723:F7723"/>
    <mergeCell ref="C7724:F7724"/>
    <mergeCell ref="C7726:F7726"/>
    <mergeCell ref="C7727:F7727"/>
    <mergeCell ref="C7728:F7728"/>
    <mergeCell ref="C7729:F7729"/>
    <mergeCell ref="C7731:F7731"/>
    <mergeCell ref="C7732:F7732"/>
    <mergeCell ref="C7733:F7733"/>
    <mergeCell ref="C7679:F7679"/>
    <mergeCell ref="C7680:F7680"/>
    <mergeCell ref="C7681:F7681"/>
    <mergeCell ref="C7682:F7682"/>
    <mergeCell ref="C7683:F7683"/>
    <mergeCell ref="C7684:F7684"/>
    <mergeCell ref="C7685:F7685"/>
    <mergeCell ref="C7686:F7686"/>
    <mergeCell ref="C7688:F7688"/>
    <mergeCell ref="C7689:F7689"/>
    <mergeCell ref="C7690:F7690"/>
    <mergeCell ref="C7691:F7691"/>
    <mergeCell ref="C7692:F7692"/>
    <mergeCell ref="C7693:F7693"/>
    <mergeCell ref="C7694:F7694"/>
    <mergeCell ref="C7695:F7695"/>
    <mergeCell ref="C7696:F7696"/>
    <mergeCell ref="C7697:F7697"/>
    <mergeCell ref="C7698:F7698"/>
    <mergeCell ref="C7699:F7699"/>
    <mergeCell ref="C7700:F7700"/>
    <mergeCell ref="C7702:F7702"/>
    <mergeCell ref="C7703:F7703"/>
    <mergeCell ref="C7704:F7704"/>
    <mergeCell ref="C7705:F7705"/>
    <mergeCell ref="C7706:F7706"/>
    <mergeCell ref="C7707:F7707"/>
    <mergeCell ref="C7708:F7708"/>
    <mergeCell ref="C7709:F7709"/>
    <mergeCell ref="C7633:F7633"/>
    <mergeCell ref="C7634:F7634"/>
    <mergeCell ref="C7635:F7635"/>
    <mergeCell ref="C7636:F7636"/>
    <mergeCell ref="B7639:C7639"/>
    <mergeCell ref="B7660:C7660"/>
    <mergeCell ref="D7660:F7660"/>
    <mergeCell ref="B7661:C7661"/>
    <mergeCell ref="D7661:F7661"/>
    <mergeCell ref="B7662:C7662"/>
    <mergeCell ref="D7662:F7662"/>
    <mergeCell ref="B7663:C7663"/>
    <mergeCell ref="D7663:F7663"/>
    <mergeCell ref="C7670:F7670"/>
    <mergeCell ref="C7671:F7671"/>
    <mergeCell ref="C7672:F7672"/>
    <mergeCell ref="A7632:F7632"/>
    <mergeCell ref="C7637:F7637"/>
    <mergeCell ref="A7638:F7638"/>
    <mergeCell ref="A7643:F7643"/>
    <mergeCell ref="C7644:F7644"/>
    <mergeCell ref="C7645:F7645"/>
    <mergeCell ref="C7646:F7646"/>
    <mergeCell ref="C7647:F7647"/>
    <mergeCell ref="C7648:F7648"/>
    <mergeCell ref="C7649:F7649"/>
    <mergeCell ref="C7650:F7650"/>
    <mergeCell ref="A7651:F7651"/>
    <mergeCell ref="B7655:C7655"/>
    <mergeCell ref="D7655:F7655"/>
    <mergeCell ref="B7656:C7656"/>
    <mergeCell ref="D7656:F7656"/>
    <mergeCell ref="B7657:C7657"/>
    <mergeCell ref="D7657:F7657"/>
    <mergeCell ref="B7658:C7658"/>
    <mergeCell ref="D7658:F7658"/>
    <mergeCell ref="B7659:C7659"/>
    <mergeCell ref="D7659:F7659"/>
    <mergeCell ref="B7664:C7664"/>
    <mergeCell ref="D7664:F7664"/>
    <mergeCell ref="B7665:C7665"/>
    <mergeCell ref="D7665:F7665"/>
    <mergeCell ref="B7666:C7666"/>
    <mergeCell ref="D7666:F7666"/>
    <mergeCell ref="B7667:C7667"/>
    <mergeCell ref="D7667:F7667"/>
    <mergeCell ref="B7668:C7668"/>
    <mergeCell ref="B7610:C7610"/>
    <mergeCell ref="D7610:F7610"/>
    <mergeCell ref="B7611:C7611"/>
    <mergeCell ref="D7611:F7611"/>
    <mergeCell ref="B7612:C7612"/>
    <mergeCell ref="D7612:F7612"/>
    <mergeCell ref="B7613:C7613"/>
    <mergeCell ref="D7613:F7613"/>
    <mergeCell ref="B7614:C7614"/>
    <mergeCell ref="D7614:F7614"/>
    <mergeCell ref="B7615:C7615"/>
    <mergeCell ref="D7615:F7615"/>
    <mergeCell ref="B7617:C7617"/>
    <mergeCell ref="D7617:F7617"/>
    <mergeCell ref="B7625:C7625"/>
    <mergeCell ref="D7625:F7625"/>
    <mergeCell ref="B7626:C7626"/>
    <mergeCell ref="D7626:F7626"/>
    <mergeCell ref="B7627:C7627"/>
    <mergeCell ref="D7627:F7627"/>
    <mergeCell ref="B7628:C7628"/>
    <mergeCell ref="D7628:F7628"/>
    <mergeCell ref="B7616:C7616"/>
    <mergeCell ref="D7616:F7616"/>
    <mergeCell ref="B7618:C7618"/>
    <mergeCell ref="D7618:F7618"/>
    <mergeCell ref="B7619:C7619"/>
    <mergeCell ref="D7619:F7619"/>
    <mergeCell ref="B7620:C7620"/>
    <mergeCell ref="D7620:F7620"/>
    <mergeCell ref="B7621:C7621"/>
    <mergeCell ref="D7621:F7621"/>
    <mergeCell ref="B7622:C7622"/>
    <mergeCell ref="D7622:F7622"/>
    <mergeCell ref="B7623:C7623"/>
    <mergeCell ref="D7623:F7623"/>
    <mergeCell ref="B7624:C7624"/>
    <mergeCell ref="D7624:F7624"/>
    <mergeCell ref="B7629:C7629"/>
    <mergeCell ref="D7629:F7629"/>
    <mergeCell ref="A7630:F7630"/>
    <mergeCell ref="B7631:C7631"/>
    <mergeCell ref="D7631:F7631"/>
    <mergeCell ref="B7545:C7545"/>
    <mergeCell ref="D7545:F7545"/>
    <mergeCell ref="B7546:C7546"/>
    <mergeCell ref="D7546:F7546"/>
    <mergeCell ref="B7548:C7548"/>
    <mergeCell ref="D7548:F7548"/>
    <mergeCell ref="B7549:C7549"/>
    <mergeCell ref="D7549:F7549"/>
    <mergeCell ref="B7550:C7550"/>
    <mergeCell ref="D7550:F7550"/>
    <mergeCell ref="B7551:C7551"/>
    <mergeCell ref="D7551:F7551"/>
    <mergeCell ref="B7552:C7552"/>
    <mergeCell ref="D7552:F7552"/>
    <mergeCell ref="B7553:C7553"/>
    <mergeCell ref="D7553:F7553"/>
    <mergeCell ref="B7554:C7554"/>
    <mergeCell ref="D7554:F7554"/>
    <mergeCell ref="B7555:C7555"/>
    <mergeCell ref="D7555:F7555"/>
    <mergeCell ref="B7600:C7600"/>
    <mergeCell ref="D7600:F7600"/>
    <mergeCell ref="B7573:C7573"/>
    <mergeCell ref="D7573:F7573"/>
    <mergeCell ref="B7574:C7574"/>
    <mergeCell ref="D7574:F7574"/>
    <mergeCell ref="B7575:C7575"/>
    <mergeCell ref="D7575:F7575"/>
    <mergeCell ref="B7576:C7576"/>
    <mergeCell ref="D7576:F7576"/>
    <mergeCell ref="B7577:C7577"/>
    <mergeCell ref="D7577:F7577"/>
    <mergeCell ref="B7578:C7578"/>
    <mergeCell ref="D7578:F7578"/>
    <mergeCell ref="B7579:C7579"/>
    <mergeCell ref="D7579:F7579"/>
    <mergeCell ref="B7580:C7580"/>
    <mergeCell ref="D7580:F7580"/>
    <mergeCell ref="B7581:C7581"/>
    <mergeCell ref="D7581:F7581"/>
    <mergeCell ref="B7582:C7582"/>
    <mergeCell ref="D7582:F7582"/>
    <mergeCell ref="B7583:C7583"/>
    <mergeCell ref="D7583:F7583"/>
    <mergeCell ref="B7584:C7584"/>
    <mergeCell ref="D7584:F7584"/>
    <mergeCell ref="B7585:C7585"/>
    <mergeCell ref="D7585:F7585"/>
    <mergeCell ref="B7586:C7586"/>
    <mergeCell ref="D7586:F7586"/>
    <mergeCell ref="A7547:F7547"/>
    <mergeCell ref="B7494:C7494"/>
    <mergeCell ref="D7494:F7494"/>
    <mergeCell ref="B7495:C7495"/>
    <mergeCell ref="D7495:F7495"/>
    <mergeCell ref="B7496:C7496"/>
    <mergeCell ref="D7496:F7496"/>
    <mergeCell ref="B7497:C7497"/>
    <mergeCell ref="D7497:F7497"/>
    <mergeCell ref="B7498:C7498"/>
    <mergeCell ref="D7498:F7498"/>
    <mergeCell ref="B7499:C7499"/>
    <mergeCell ref="D7499:F7499"/>
    <mergeCell ref="B7500:C7500"/>
    <mergeCell ref="D7500:F7500"/>
    <mergeCell ref="B7501:C7501"/>
    <mergeCell ref="D7501:F7501"/>
    <mergeCell ref="B7502:C7502"/>
    <mergeCell ref="D7502:F7502"/>
    <mergeCell ref="B7503:C7503"/>
    <mergeCell ref="D7503:F7503"/>
    <mergeCell ref="B7504:C7504"/>
    <mergeCell ref="D7504:F7504"/>
    <mergeCell ref="B7505:C7505"/>
    <mergeCell ref="D7505:F7505"/>
    <mergeCell ref="B7506:C7506"/>
    <mergeCell ref="D7506:F7506"/>
    <mergeCell ref="B7507:C7507"/>
    <mergeCell ref="D7507:F7507"/>
    <mergeCell ref="B7542:C7542"/>
    <mergeCell ref="D7542:F7542"/>
    <mergeCell ref="B7543:C7543"/>
    <mergeCell ref="D7543:F7543"/>
    <mergeCell ref="B7544:C7544"/>
    <mergeCell ref="D7544:F7544"/>
    <mergeCell ref="B7519:C7519"/>
    <mergeCell ref="D7519:F7519"/>
    <mergeCell ref="B7452:C7452"/>
    <mergeCell ref="D7452:F7452"/>
    <mergeCell ref="B7453:C7453"/>
    <mergeCell ref="D7453:F7453"/>
    <mergeCell ref="B7454:C7454"/>
    <mergeCell ref="D7454:F7454"/>
    <mergeCell ref="B7455:C7455"/>
    <mergeCell ref="D7455:F7455"/>
    <mergeCell ref="B7456:C7456"/>
    <mergeCell ref="D7456:F7456"/>
    <mergeCell ref="B7458:C7458"/>
    <mergeCell ref="D7458:F7458"/>
    <mergeCell ref="B7459:C7459"/>
    <mergeCell ref="D7459:F7459"/>
    <mergeCell ref="B7460:C7460"/>
    <mergeCell ref="D7460:F7460"/>
    <mergeCell ref="B7461:C7461"/>
    <mergeCell ref="D7461:F7461"/>
    <mergeCell ref="B7489:C7489"/>
    <mergeCell ref="D7489:F7489"/>
    <mergeCell ref="B7490:C7490"/>
    <mergeCell ref="D7490:F7490"/>
    <mergeCell ref="B7491:C7491"/>
    <mergeCell ref="D7491:F7491"/>
    <mergeCell ref="B7492:C7492"/>
    <mergeCell ref="D7492:F7492"/>
    <mergeCell ref="B7493:C7493"/>
    <mergeCell ref="D7493:F7493"/>
    <mergeCell ref="B7484:C7484"/>
    <mergeCell ref="D7484:F7484"/>
    <mergeCell ref="B7485:C7485"/>
    <mergeCell ref="D7485:F7485"/>
    <mergeCell ref="B7486:C7486"/>
    <mergeCell ref="D7486:F7486"/>
    <mergeCell ref="B7487:C7487"/>
    <mergeCell ref="D7487:F7487"/>
    <mergeCell ref="B7488:C7488"/>
    <mergeCell ref="D7488:F7488"/>
    <mergeCell ref="B7480:C7480"/>
    <mergeCell ref="D7480:F7480"/>
    <mergeCell ref="B7481:C7481"/>
    <mergeCell ref="D7481:F7481"/>
    <mergeCell ref="B7482:C7482"/>
    <mergeCell ref="D7482:F7482"/>
    <mergeCell ref="B7483:C7483"/>
    <mergeCell ref="D7483:F7483"/>
    <mergeCell ref="B7479:C7479"/>
    <mergeCell ref="D7479:F7479"/>
    <mergeCell ref="A7457:F7457"/>
    <mergeCell ref="B7398:C7398"/>
    <mergeCell ref="D7398:F7398"/>
    <mergeCell ref="B7399:C7399"/>
    <mergeCell ref="D7399:F7399"/>
    <mergeCell ref="B7400:C7400"/>
    <mergeCell ref="D7400:F7400"/>
    <mergeCell ref="B7401:C7401"/>
    <mergeCell ref="D7401:F7401"/>
    <mergeCell ref="B7402:C7402"/>
    <mergeCell ref="D7402:F7402"/>
    <mergeCell ref="B7403:C7403"/>
    <mergeCell ref="D7403:F7403"/>
    <mergeCell ref="B7404:C7404"/>
    <mergeCell ref="D7404:F7404"/>
    <mergeCell ref="B7405:C7405"/>
    <mergeCell ref="D7405:F7405"/>
    <mergeCell ref="B7406:C7406"/>
    <mergeCell ref="D7406:F7406"/>
    <mergeCell ref="B7407:C7407"/>
    <mergeCell ref="D7407:F7407"/>
    <mergeCell ref="B7408:C7408"/>
    <mergeCell ref="D7408:F7408"/>
    <mergeCell ref="B7448:C7448"/>
    <mergeCell ref="D7448:F7448"/>
    <mergeCell ref="B7449:C7449"/>
    <mergeCell ref="D7449:F7449"/>
    <mergeCell ref="B7450:C7450"/>
    <mergeCell ref="D7450:F7450"/>
    <mergeCell ref="B7451:C7451"/>
    <mergeCell ref="D7451:F7451"/>
    <mergeCell ref="B7409:C7409"/>
    <mergeCell ref="D7409:F7409"/>
    <mergeCell ref="B7410:C7410"/>
    <mergeCell ref="D7410:F7410"/>
    <mergeCell ref="B7411:C7411"/>
    <mergeCell ref="D7411:F7411"/>
    <mergeCell ref="B7412:C7412"/>
    <mergeCell ref="D7412:F7412"/>
    <mergeCell ref="B7413:C7413"/>
    <mergeCell ref="D7413:F7413"/>
    <mergeCell ref="B7414:C7414"/>
    <mergeCell ref="D7414:F7414"/>
    <mergeCell ref="A7423:F7423"/>
    <mergeCell ref="C7424:E7424"/>
    <mergeCell ref="C7425:E7425"/>
    <mergeCell ref="C7426:E7426"/>
    <mergeCell ref="C7427:E7427"/>
    <mergeCell ref="C7428:E7428"/>
    <mergeCell ref="B7443:C7443"/>
    <mergeCell ref="D7443:F7443"/>
    <mergeCell ref="C7353:D7353"/>
    <mergeCell ref="E7353:F7353"/>
    <mergeCell ref="C7354:D7354"/>
    <mergeCell ref="E7354:F7354"/>
    <mergeCell ref="C7355:D7355"/>
    <mergeCell ref="E7355:F7355"/>
    <mergeCell ref="C7356:D7356"/>
    <mergeCell ref="E7356:F7356"/>
    <mergeCell ref="C7357:D7357"/>
    <mergeCell ref="E7357:F7357"/>
    <mergeCell ref="C7358:D7358"/>
    <mergeCell ref="E7358:F7358"/>
    <mergeCell ref="C7359:D7359"/>
    <mergeCell ref="E7359:F7359"/>
    <mergeCell ref="C7360:D7360"/>
    <mergeCell ref="E7360:F7360"/>
    <mergeCell ref="C7361:D7361"/>
    <mergeCell ref="E7361:F7361"/>
    <mergeCell ref="C7362:D7362"/>
    <mergeCell ref="E7362:F7362"/>
    <mergeCell ref="C7363:D7363"/>
    <mergeCell ref="E7363:F7363"/>
    <mergeCell ref="C7364:D7364"/>
    <mergeCell ref="E7364:F7364"/>
    <mergeCell ref="A7365:F7365"/>
    <mergeCell ref="A7366:F7366"/>
    <mergeCell ref="B7367:F7367"/>
    <mergeCell ref="B7368:F7368"/>
    <mergeCell ref="B7369:F7369"/>
    <mergeCell ref="A7370:F7370"/>
    <mergeCell ref="B7371:C7371"/>
    <mergeCell ref="C7351:D7351"/>
    <mergeCell ref="E7351:F7351"/>
    <mergeCell ref="C7347:D7347"/>
    <mergeCell ref="E7347:F7347"/>
    <mergeCell ref="C7348:D7348"/>
    <mergeCell ref="E7348:F7348"/>
    <mergeCell ref="C7349:D7349"/>
    <mergeCell ref="E7349:F7349"/>
    <mergeCell ref="C7350:D7350"/>
    <mergeCell ref="E7350:F7350"/>
    <mergeCell ref="C7336:D7336"/>
    <mergeCell ref="E7336:F7336"/>
    <mergeCell ref="C7337:D7337"/>
    <mergeCell ref="E7337:F7337"/>
    <mergeCell ref="C7338:D7338"/>
    <mergeCell ref="E7338:F7338"/>
    <mergeCell ref="C7339:D7339"/>
    <mergeCell ref="E7339:F7339"/>
    <mergeCell ref="C7340:D7340"/>
    <mergeCell ref="E7340:F7340"/>
    <mergeCell ref="C7341:D7341"/>
    <mergeCell ref="E7341:F7341"/>
    <mergeCell ref="C7342:D7342"/>
    <mergeCell ref="E7342:F7342"/>
    <mergeCell ref="C7343:D7343"/>
    <mergeCell ref="E7343:F7343"/>
    <mergeCell ref="C7344:D7344"/>
    <mergeCell ref="E7344:F7344"/>
    <mergeCell ref="C7345:D7345"/>
    <mergeCell ref="E7345:F7345"/>
    <mergeCell ref="C7346:D7346"/>
    <mergeCell ref="E7346:F7346"/>
    <mergeCell ref="C7352:D7352"/>
    <mergeCell ref="E7352:F7352"/>
    <mergeCell ref="C7320:D7320"/>
    <mergeCell ref="E7320:F7320"/>
    <mergeCell ref="C7321:D7321"/>
    <mergeCell ref="E7321:F7321"/>
    <mergeCell ref="C7315:D7315"/>
    <mergeCell ref="E7315:F7315"/>
    <mergeCell ref="C7316:D7316"/>
    <mergeCell ref="E7316:F7316"/>
    <mergeCell ref="C7317:D7317"/>
    <mergeCell ref="E7317:F7317"/>
    <mergeCell ref="C7318:D7318"/>
    <mergeCell ref="E7318:F7318"/>
    <mergeCell ref="C7319:D7319"/>
    <mergeCell ref="E7319:F7319"/>
    <mergeCell ref="C7310:D7310"/>
    <mergeCell ref="E7310:F7310"/>
    <mergeCell ref="C7311:D7311"/>
    <mergeCell ref="E7311:F7311"/>
    <mergeCell ref="C7313:D7313"/>
    <mergeCell ref="E7313:F7313"/>
    <mergeCell ref="C7314:D7314"/>
    <mergeCell ref="E7314:F7314"/>
    <mergeCell ref="C7305:D7305"/>
    <mergeCell ref="E7305:F7305"/>
    <mergeCell ref="C7306:D7306"/>
    <mergeCell ref="E7306:F7306"/>
    <mergeCell ref="C7307:D7307"/>
    <mergeCell ref="E7307:F7307"/>
    <mergeCell ref="C7308:D7308"/>
    <mergeCell ref="E7308:F7308"/>
    <mergeCell ref="C7309:D7309"/>
    <mergeCell ref="E7309:F7309"/>
    <mergeCell ref="A7312:F7312"/>
    <mergeCell ref="C7300:D7300"/>
    <mergeCell ref="E7300:F7300"/>
    <mergeCell ref="C7301:D7301"/>
    <mergeCell ref="E7301:F7301"/>
    <mergeCell ref="C7302:D7302"/>
    <mergeCell ref="E7302:F7302"/>
    <mergeCell ref="C7303:D7303"/>
    <mergeCell ref="E7303:F7303"/>
    <mergeCell ref="C7304:D7304"/>
    <mergeCell ref="E7304:F7304"/>
    <mergeCell ref="C7295:D7295"/>
    <mergeCell ref="E7295:F7295"/>
    <mergeCell ref="C7296:D7296"/>
    <mergeCell ref="E7296:F7296"/>
    <mergeCell ref="C7297:D7297"/>
    <mergeCell ref="E7297:F7297"/>
    <mergeCell ref="C7298:D7298"/>
    <mergeCell ref="E7298:F7298"/>
    <mergeCell ref="C7290:D7290"/>
    <mergeCell ref="E7290:F7290"/>
    <mergeCell ref="C7291:D7291"/>
    <mergeCell ref="E7291:F7291"/>
    <mergeCell ref="C7292:D7292"/>
    <mergeCell ref="E7292:F7292"/>
    <mergeCell ref="C7293:D7293"/>
    <mergeCell ref="E7293:F7293"/>
    <mergeCell ref="C7294:D7294"/>
    <mergeCell ref="E7294:F7294"/>
    <mergeCell ref="C7285:D7285"/>
    <mergeCell ref="E7285:F7285"/>
    <mergeCell ref="C7286:D7286"/>
    <mergeCell ref="E7286:F7286"/>
    <mergeCell ref="C7287:D7287"/>
    <mergeCell ref="E7287:F7287"/>
    <mergeCell ref="C7288:D7288"/>
    <mergeCell ref="E7288:F7288"/>
    <mergeCell ref="C7289:D7289"/>
    <mergeCell ref="E7289:F7289"/>
    <mergeCell ref="C7299:D7299"/>
    <mergeCell ref="E7299:F7299"/>
    <mergeCell ref="E7253:F7253"/>
    <mergeCell ref="C7254:D7254"/>
    <mergeCell ref="E7254:F7254"/>
    <mergeCell ref="C7245:D7245"/>
    <mergeCell ref="E7245:F7245"/>
    <mergeCell ref="C7246:D7246"/>
    <mergeCell ref="E7246:F7246"/>
    <mergeCell ref="C7247:D7247"/>
    <mergeCell ref="E7247:F7247"/>
    <mergeCell ref="C7248:D7248"/>
    <mergeCell ref="E7248:F7248"/>
    <mergeCell ref="C7249:D7249"/>
    <mergeCell ref="E7249:F7249"/>
    <mergeCell ref="C7280:D7280"/>
    <mergeCell ref="E7280:F7280"/>
    <mergeCell ref="C7281:D7281"/>
    <mergeCell ref="E7281:F7281"/>
    <mergeCell ref="C7282:D7282"/>
    <mergeCell ref="E7282:F7282"/>
    <mergeCell ref="C7283:D7283"/>
    <mergeCell ref="E7283:F7283"/>
    <mergeCell ref="C7284:D7284"/>
    <mergeCell ref="E7284:F7284"/>
    <mergeCell ref="C7275:D7275"/>
    <mergeCell ref="E7275:F7275"/>
    <mergeCell ref="C7276:D7276"/>
    <mergeCell ref="E7276:F7276"/>
    <mergeCell ref="C7277:D7277"/>
    <mergeCell ref="E7277:F7277"/>
    <mergeCell ref="C7278:D7278"/>
    <mergeCell ref="E7278:F7278"/>
    <mergeCell ref="C7279:D7279"/>
    <mergeCell ref="E7279:F7279"/>
    <mergeCell ref="C7270:D7270"/>
    <mergeCell ref="E7270:F7270"/>
    <mergeCell ref="C7271:D7271"/>
    <mergeCell ref="E7271:F7271"/>
    <mergeCell ref="C7272:D7272"/>
    <mergeCell ref="E7272:F7272"/>
    <mergeCell ref="C7273:D7273"/>
    <mergeCell ref="E7273:F7273"/>
    <mergeCell ref="C7274:D7274"/>
    <mergeCell ref="E7274:F7274"/>
    <mergeCell ref="C7265:D7265"/>
    <mergeCell ref="E7265:F7265"/>
    <mergeCell ref="C7266:D7266"/>
    <mergeCell ref="E7266:F7266"/>
    <mergeCell ref="C7267:D7267"/>
    <mergeCell ref="E7267:F7267"/>
    <mergeCell ref="C7268:D7268"/>
    <mergeCell ref="E7268:F7268"/>
    <mergeCell ref="C7269:D7269"/>
    <mergeCell ref="E7269:F7269"/>
    <mergeCell ref="B7160:C7160"/>
    <mergeCell ref="D7160:F7160"/>
    <mergeCell ref="B7161:C7161"/>
    <mergeCell ref="B7178:C7178"/>
    <mergeCell ref="D7178:F7178"/>
    <mergeCell ref="B7179:C7179"/>
    <mergeCell ref="D7179:F7179"/>
    <mergeCell ref="B7180:C7180"/>
    <mergeCell ref="D7180:F7180"/>
    <mergeCell ref="B7181:C7181"/>
    <mergeCell ref="D7181:F7181"/>
    <mergeCell ref="B7182:C7182"/>
    <mergeCell ref="D7182:F7182"/>
    <mergeCell ref="B7183:C7183"/>
    <mergeCell ref="D7183:F7183"/>
    <mergeCell ref="B7184:C7184"/>
    <mergeCell ref="D7184:F7184"/>
    <mergeCell ref="B7185:C7185"/>
    <mergeCell ref="D7185:F7185"/>
    <mergeCell ref="B7186:C7186"/>
    <mergeCell ref="D7186:F7186"/>
    <mergeCell ref="B7187:C7187"/>
    <mergeCell ref="D7187:F7187"/>
    <mergeCell ref="B7188:C7188"/>
    <mergeCell ref="D7188:F7188"/>
    <mergeCell ref="B7189:C7189"/>
    <mergeCell ref="D7189:F7189"/>
    <mergeCell ref="B7190:C7190"/>
    <mergeCell ref="D7190:F7190"/>
    <mergeCell ref="B7191:C7191"/>
    <mergeCell ref="D7191:F7191"/>
    <mergeCell ref="C7242:D7242"/>
    <mergeCell ref="E7242:F7242"/>
    <mergeCell ref="C7226:D7226"/>
    <mergeCell ref="E7226:F7226"/>
    <mergeCell ref="C7227:D7227"/>
    <mergeCell ref="E7227:F7227"/>
    <mergeCell ref="C7228:D7228"/>
    <mergeCell ref="E7228:F7228"/>
    <mergeCell ref="C7229:D7229"/>
    <mergeCell ref="E7229:F7229"/>
    <mergeCell ref="C7230:D7230"/>
    <mergeCell ref="E7230:F7230"/>
    <mergeCell ref="C7231:D7231"/>
    <mergeCell ref="E7231:F7231"/>
    <mergeCell ref="C7232:D7232"/>
    <mergeCell ref="E7232:F7232"/>
    <mergeCell ref="C7233:D7233"/>
    <mergeCell ref="E7233:F7233"/>
    <mergeCell ref="C7234:D7234"/>
    <mergeCell ref="E7234:F7234"/>
    <mergeCell ref="C7235:D7235"/>
    <mergeCell ref="E7235:F7235"/>
    <mergeCell ref="C7236:D7236"/>
    <mergeCell ref="E7236:F7236"/>
    <mergeCell ref="C7237:D7237"/>
    <mergeCell ref="E7237:F7237"/>
    <mergeCell ref="C7238:D7238"/>
    <mergeCell ref="E7238:F7238"/>
    <mergeCell ref="C7239:D7239"/>
    <mergeCell ref="E7239:F7239"/>
    <mergeCell ref="B7209:C7209"/>
    <mergeCell ref="D7209:F7209"/>
    <mergeCell ref="B7210:C7210"/>
    <mergeCell ref="B7158:C7158"/>
    <mergeCell ref="D7158:F7158"/>
    <mergeCell ref="B7159:C7159"/>
    <mergeCell ref="D7159:F7159"/>
    <mergeCell ref="B7049:C7049"/>
    <mergeCell ref="B7050:C7050"/>
    <mergeCell ref="B7038:C7038"/>
    <mergeCell ref="B7039:C7039"/>
    <mergeCell ref="B7040:C7040"/>
    <mergeCell ref="B7027:C7027"/>
    <mergeCell ref="B7028:C7028"/>
    <mergeCell ref="B7029:C7029"/>
    <mergeCell ref="B7030:C7030"/>
    <mergeCell ref="B7031:C7031"/>
    <mergeCell ref="B7032:C7032"/>
    <mergeCell ref="B7033:C7033"/>
    <mergeCell ref="B7034:C7034"/>
    <mergeCell ref="B7035:C7035"/>
    <mergeCell ref="B7036:C7036"/>
    <mergeCell ref="B7037:C7037"/>
    <mergeCell ref="A7052:F7052"/>
    <mergeCell ref="B7041:C7041"/>
    <mergeCell ref="B7042:C7042"/>
    <mergeCell ref="B7043:C7043"/>
    <mergeCell ref="B7044:C7044"/>
    <mergeCell ref="B7045:C7045"/>
    <mergeCell ref="B7046:C7046"/>
    <mergeCell ref="B7047:C7047"/>
    <mergeCell ref="B7048:C7048"/>
    <mergeCell ref="B7051:F7051"/>
    <mergeCell ref="B7053:F7053"/>
    <mergeCell ref="B7054:F7054"/>
    <mergeCell ref="B7055:F7055"/>
    <mergeCell ref="A7056:F7056"/>
    <mergeCell ref="C7057:F7057"/>
    <mergeCell ref="B6999:C6999"/>
    <mergeCell ref="B7000:C7000"/>
    <mergeCell ref="B7001:C7001"/>
    <mergeCell ref="B7002:C7002"/>
    <mergeCell ref="B7003:C7003"/>
    <mergeCell ref="B6994:C6994"/>
    <mergeCell ref="B6995:C6995"/>
    <mergeCell ref="B6996:C6996"/>
    <mergeCell ref="B6989:C6989"/>
    <mergeCell ref="B6990:C6990"/>
    <mergeCell ref="B6991:C6991"/>
    <mergeCell ref="B6992:C6992"/>
    <mergeCell ref="B6993:C6993"/>
    <mergeCell ref="B6984:C6984"/>
    <mergeCell ref="B6985:C6985"/>
    <mergeCell ref="B6986:C6986"/>
    <mergeCell ref="B6987:C6987"/>
    <mergeCell ref="B6988:C6988"/>
    <mergeCell ref="B7025:C7025"/>
    <mergeCell ref="B7026:C7026"/>
    <mergeCell ref="B7014:C7014"/>
    <mergeCell ref="B7015:C7015"/>
    <mergeCell ref="B7017:C7017"/>
    <mergeCell ref="B7009:C7009"/>
    <mergeCell ref="B7010:C7010"/>
    <mergeCell ref="B7011:C7011"/>
    <mergeCell ref="B7012:C7012"/>
    <mergeCell ref="B7013:C7013"/>
    <mergeCell ref="B7004:C7004"/>
    <mergeCell ref="B7005:C7005"/>
    <mergeCell ref="B7006:C7006"/>
    <mergeCell ref="B7016:C7016"/>
    <mergeCell ref="B7018:C7018"/>
    <mergeCell ref="B7019:C7019"/>
    <mergeCell ref="B7020:C7020"/>
    <mergeCell ref="B7021:C7021"/>
    <mergeCell ref="B7022:C7022"/>
    <mergeCell ref="B7023:C7023"/>
    <mergeCell ref="B7024:C7024"/>
    <mergeCell ref="B6997:C6997"/>
    <mergeCell ref="B6998:C6998"/>
    <mergeCell ref="B7007:F7007"/>
    <mergeCell ref="A7008:F7008"/>
    <mergeCell ref="B6959:C6959"/>
    <mergeCell ref="B6960:C6960"/>
    <mergeCell ref="B6961:C6961"/>
    <mergeCell ref="B6962:C6962"/>
    <mergeCell ref="B6963:C6963"/>
    <mergeCell ref="B6954:C6954"/>
    <mergeCell ref="B6955:C6955"/>
    <mergeCell ref="B6956:C6956"/>
    <mergeCell ref="B6957:C6957"/>
    <mergeCell ref="B6958:C6958"/>
    <mergeCell ref="B6949:C6949"/>
    <mergeCell ref="B6950:C6950"/>
    <mergeCell ref="B6951:C6951"/>
    <mergeCell ref="B6952:C6952"/>
    <mergeCell ref="B6953:C6953"/>
    <mergeCell ref="B6944:C6944"/>
    <mergeCell ref="B6945:C6945"/>
    <mergeCell ref="B6946:C6946"/>
    <mergeCell ref="B6947:C6947"/>
    <mergeCell ref="B6948:C6948"/>
    <mergeCell ref="B6979:C6979"/>
    <mergeCell ref="B6980:C6980"/>
    <mergeCell ref="B6981:C6981"/>
    <mergeCell ref="B6982:C6982"/>
    <mergeCell ref="B6983:C6983"/>
    <mergeCell ref="B6974:C6974"/>
    <mergeCell ref="B6975:C6975"/>
    <mergeCell ref="B6976:C6976"/>
    <mergeCell ref="B6977:C6977"/>
    <mergeCell ref="B6978:C6978"/>
    <mergeCell ref="B6969:C6969"/>
    <mergeCell ref="B6970:C6970"/>
    <mergeCell ref="B6971:C6971"/>
    <mergeCell ref="B6972:C6972"/>
    <mergeCell ref="B6973:C6973"/>
    <mergeCell ref="B6964:C6964"/>
    <mergeCell ref="B6965:C6965"/>
    <mergeCell ref="B6966:C6966"/>
    <mergeCell ref="B6967:C6967"/>
    <mergeCell ref="B6968:C6968"/>
    <mergeCell ref="B6919:C6919"/>
    <mergeCell ref="B6921:C6921"/>
    <mergeCell ref="B6922:C6922"/>
    <mergeCell ref="B6923:C6923"/>
    <mergeCell ref="B6914:C6914"/>
    <mergeCell ref="B6915:C6915"/>
    <mergeCell ref="B6916:C6916"/>
    <mergeCell ref="B6917:C6917"/>
    <mergeCell ref="B6918:C6918"/>
    <mergeCell ref="B6909:C6909"/>
    <mergeCell ref="B6910:C6910"/>
    <mergeCell ref="B6911:C6911"/>
    <mergeCell ref="B6912:C6912"/>
    <mergeCell ref="B6913:C6913"/>
    <mergeCell ref="B6904:C6904"/>
    <mergeCell ref="B6905:C6905"/>
    <mergeCell ref="B6906:C6906"/>
    <mergeCell ref="B6907:C6907"/>
    <mergeCell ref="B6908:C6908"/>
    <mergeCell ref="B6920:C6920"/>
    <mergeCell ref="B6939:C6939"/>
    <mergeCell ref="B6940:C6940"/>
    <mergeCell ref="B6941:C6941"/>
    <mergeCell ref="B6942:C6942"/>
    <mergeCell ref="B6943:C6943"/>
    <mergeCell ref="B6934:C6934"/>
    <mergeCell ref="B6935:C6935"/>
    <mergeCell ref="B6936:C6936"/>
    <mergeCell ref="B6937:C6937"/>
    <mergeCell ref="B6938:C6938"/>
    <mergeCell ref="B6929:C6929"/>
    <mergeCell ref="B6930:C6930"/>
    <mergeCell ref="B6931:C6931"/>
    <mergeCell ref="B6932:C6932"/>
    <mergeCell ref="B6924:C6924"/>
    <mergeCell ref="B6925:C6925"/>
    <mergeCell ref="B6926:C6926"/>
    <mergeCell ref="B6927:C6927"/>
    <mergeCell ref="B6928:C6928"/>
    <mergeCell ref="B6933:C6933"/>
    <mergeCell ref="C6857:F6857"/>
    <mergeCell ref="C6858:F6858"/>
    <mergeCell ref="C6859:F6859"/>
    <mergeCell ref="C6860:F6860"/>
    <mergeCell ref="C6862:F6862"/>
    <mergeCell ref="C6863:F6863"/>
    <mergeCell ref="C6864:F6864"/>
    <mergeCell ref="C6865:F6865"/>
    <mergeCell ref="C6866:F6866"/>
    <mergeCell ref="C6867:F6867"/>
    <mergeCell ref="C6868:F6868"/>
    <mergeCell ref="C6869:F6869"/>
    <mergeCell ref="C6870:F6870"/>
    <mergeCell ref="C6871:F6871"/>
    <mergeCell ref="C6872:F6872"/>
    <mergeCell ref="C6873:F6873"/>
    <mergeCell ref="C6874:F6874"/>
    <mergeCell ref="C6875:F6875"/>
    <mergeCell ref="C6876:F6876"/>
    <mergeCell ref="C6877:F6877"/>
    <mergeCell ref="C6879:F6879"/>
    <mergeCell ref="C6880:F6880"/>
    <mergeCell ref="C6881:F6881"/>
    <mergeCell ref="B6899:C6899"/>
    <mergeCell ref="B6900:C6900"/>
    <mergeCell ref="B6901:C6901"/>
    <mergeCell ref="B6902:C6902"/>
    <mergeCell ref="B6903:C6903"/>
    <mergeCell ref="B6894:C6894"/>
    <mergeCell ref="B6895:C6895"/>
    <mergeCell ref="B6896:C6896"/>
    <mergeCell ref="B6897:C6897"/>
    <mergeCell ref="B6898:C6898"/>
    <mergeCell ref="B6893:C6893"/>
    <mergeCell ref="A6861:F6861"/>
    <mergeCell ref="C6878:F6878"/>
    <mergeCell ref="C6882:F6882"/>
    <mergeCell ref="C6883:F6883"/>
    <mergeCell ref="C6884:F6884"/>
    <mergeCell ref="C6885:F6885"/>
    <mergeCell ref="C6886:F6886"/>
    <mergeCell ref="C6887:F6887"/>
    <mergeCell ref="A6888:F6888"/>
    <mergeCell ref="C6889:F6889"/>
    <mergeCell ref="C6890:F6890"/>
    <mergeCell ref="C6891:F6891"/>
    <mergeCell ref="A6892:F6892"/>
    <mergeCell ref="C6829:F6829"/>
    <mergeCell ref="C6830:F6830"/>
    <mergeCell ref="C6831:F6831"/>
    <mergeCell ref="C6832:F6832"/>
    <mergeCell ref="C6839:F6839"/>
    <mergeCell ref="C6840:F6840"/>
    <mergeCell ref="C6841:F6841"/>
    <mergeCell ref="C6842:F6842"/>
    <mergeCell ref="C6843:F6843"/>
    <mergeCell ref="C6844:F6844"/>
    <mergeCell ref="C6845:F6845"/>
    <mergeCell ref="C6846:F6846"/>
    <mergeCell ref="C6847:F6847"/>
    <mergeCell ref="C6848:F6848"/>
    <mergeCell ref="C6849:F6849"/>
    <mergeCell ref="C6850:F6850"/>
    <mergeCell ref="C6852:F6852"/>
    <mergeCell ref="C6853:F6853"/>
    <mergeCell ref="C6854:F6854"/>
    <mergeCell ref="C6855:F6855"/>
    <mergeCell ref="C6856:F6856"/>
    <mergeCell ref="C6824:F6824"/>
    <mergeCell ref="C6825:F6825"/>
    <mergeCell ref="C6826:F6826"/>
    <mergeCell ref="C6827:F6827"/>
    <mergeCell ref="C6828:F6828"/>
    <mergeCell ref="A6833:F6833"/>
    <mergeCell ref="C6834:D6834"/>
    <mergeCell ref="C6835:D6835"/>
    <mergeCell ref="C6836:D6836"/>
    <mergeCell ref="C6837:D6837"/>
    <mergeCell ref="A6838:F6838"/>
    <mergeCell ref="C6851:F6851"/>
    <mergeCell ref="C6791:F6791"/>
    <mergeCell ref="C6792:F6792"/>
    <mergeCell ref="C6793:F6793"/>
    <mergeCell ref="C6794:F6794"/>
    <mergeCell ref="C6795:F6795"/>
    <mergeCell ref="C6796:F6796"/>
    <mergeCell ref="C6797:F6797"/>
    <mergeCell ref="C6798:F6798"/>
    <mergeCell ref="C6799:F6799"/>
    <mergeCell ref="C6800:F6800"/>
    <mergeCell ref="C6801:F6801"/>
    <mergeCell ref="C6802:F6802"/>
    <mergeCell ref="C6803:F6803"/>
    <mergeCell ref="C6804:F6804"/>
    <mergeCell ref="C6805:F6805"/>
    <mergeCell ref="C6806:F6806"/>
    <mergeCell ref="C6807:F6807"/>
    <mergeCell ref="C6808:F6808"/>
    <mergeCell ref="C6809:F6809"/>
    <mergeCell ref="C6810:F6810"/>
    <mergeCell ref="C6811:F6811"/>
    <mergeCell ref="C6812:F6812"/>
    <mergeCell ref="C6813:F6813"/>
    <mergeCell ref="C6814:F6814"/>
    <mergeCell ref="C6815:F6815"/>
    <mergeCell ref="C6816:F6816"/>
    <mergeCell ref="C6817:F6817"/>
    <mergeCell ref="C6818:F6818"/>
    <mergeCell ref="C6819:F6819"/>
    <mergeCell ref="C6820:F6820"/>
    <mergeCell ref="C6821:F6821"/>
    <mergeCell ref="C6822:F6822"/>
    <mergeCell ref="C6823:F6823"/>
    <mergeCell ref="C6724:F6724"/>
    <mergeCell ref="C6725:F6725"/>
    <mergeCell ref="C6726:F6726"/>
    <mergeCell ref="C6727:F6727"/>
    <mergeCell ref="C6728:F6728"/>
    <mergeCell ref="C6729:F6729"/>
    <mergeCell ref="C6730:F6730"/>
    <mergeCell ref="C6731:F6731"/>
    <mergeCell ref="C6732:F6732"/>
    <mergeCell ref="C6733:F6733"/>
    <mergeCell ref="C6734:F6734"/>
    <mergeCell ref="C6735:F6735"/>
    <mergeCell ref="C6736:F6736"/>
    <mergeCell ref="C6737:F6737"/>
    <mergeCell ref="C6738:F6738"/>
    <mergeCell ref="C6739:F6739"/>
    <mergeCell ref="C6740:F6740"/>
    <mergeCell ref="C6741:F6741"/>
    <mergeCell ref="C6742:F6742"/>
    <mergeCell ref="C6743:F6743"/>
    <mergeCell ref="C6744:F6744"/>
    <mergeCell ref="A6745:F6745"/>
    <mergeCell ref="B6746:C6746"/>
    <mergeCell ref="D6746:F6746"/>
    <mergeCell ref="B6747:C6747"/>
    <mergeCell ref="D6747:F6747"/>
    <mergeCell ref="B6748:C6748"/>
    <mergeCell ref="D6748:F6748"/>
    <mergeCell ref="B6749:C6749"/>
    <mergeCell ref="D6749:F6749"/>
    <mergeCell ref="B6750:C6750"/>
    <mergeCell ref="D6750:F6750"/>
    <mergeCell ref="B6751:C6751"/>
    <mergeCell ref="D6751:F6751"/>
    <mergeCell ref="B6752:C6752"/>
    <mergeCell ref="D6752:F6752"/>
    <mergeCell ref="B6753:C6753"/>
    <mergeCell ref="D6753:F6753"/>
    <mergeCell ref="B6754:C6754"/>
    <mergeCell ref="D6754:F6754"/>
    <mergeCell ref="B6755:C6755"/>
    <mergeCell ref="D6755:F6755"/>
    <mergeCell ref="C6691:F6691"/>
    <mergeCell ref="C6692:F6692"/>
    <mergeCell ref="C6693:F6693"/>
    <mergeCell ref="C6694:F6694"/>
    <mergeCell ref="C6695:F6695"/>
    <mergeCell ref="C6696:F6696"/>
    <mergeCell ref="C6697:F6697"/>
    <mergeCell ref="C6698:F6698"/>
    <mergeCell ref="C6699:F6699"/>
    <mergeCell ref="C6700:F6700"/>
    <mergeCell ref="C6701:F6701"/>
    <mergeCell ref="C6702:F6702"/>
    <mergeCell ref="C6703:F6703"/>
    <mergeCell ref="C6704:F6704"/>
    <mergeCell ref="C6705:F6705"/>
    <mergeCell ref="C6706:F6706"/>
    <mergeCell ref="C6707:F6707"/>
    <mergeCell ref="C6708:F6708"/>
    <mergeCell ref="C6709:F6709"/>
    <mergeCell ref="C6710:F6710"/>
    <mergeCell ref="C6711:F6711"/>
    <mergeCell ref="C6712:F6712"/>
    <mergeCell ref="C6713:F6713"/>
    <mergeCell ref="C6714:F6714"/>
    <mergeCell ref="C6715:F6715"/>
    <mergeCell ref="C6716:F6716"/>
    <mergeCell ref="C6717:F6717"/>
    <mergeCell ref="C6718:F6718"/>
    <mergeCell ref="C6719:F6719"/>
    <mergeCell ref="C6720:F6720"/>
    <mergeCell ref="C6721:F6721"/>
    <mergeCell ref="C6722:F6722"/>
    <mergeCell ref="C6723:F6723"/>
    <mergeCell ref="C6658:F6658"/>
    <mergeCell ref="C6659:F6659"/>
    <mergeCell ref="C6660:F6660"/>
    <mergeCell ref="C6661:F6661"/>
    <mergeCell ref="C6662:F6662"/>
    <mergeCell ref="C6663:F6663"/>
    <mergeCell ref="C6664:F6664"/>
    <mergeCell ref="C6665:F6665"/>
    <mergeCell ref="C6666:F6666"/>
    <mergeCell ref="C6667:F6667"/>
    <mergeCell ref="C6668:F6668"/>
    <mergeCell ref="C6669:F6669"/>
    <mergeCell ref="C6670:F6670"/>
    <mergeCell ref="C6671:F6671"/>
    <mergeCell ref="C6672:F6672"/>
    <mergeCell ref="C6673:F6673"/>
    <mergeCell ref="C6674:F6674"/>
    <mergeCell ref="C6675:F6675"/>
    <mergeCell ref="C6676:F6676"/>
    <mergeCell ref="C6677:F6677"/>
    <mergeCell ref="C6678:F6678"/>
    <mergeCell ref="C6679:F6679"/>
    <mergeCell ref="C6680:F6680"/>
    <mergeCell ref="C6681:F6681"/>
    <mergeCell ref="C6682:F6682"/>
    <mergeCell ref="C6683:F6683"/>
    <mergeCell ref="C6684:F6684"/>
    <mergeCell ref="C6685:F6685"/>
    <mergeCell ref="C6686:F6686"/>
    <mergeCell ref="C6687:F6687"/>
    <mergeCell ref="C6688:F6688"/>
    <mergeCell ref="C6689:F6689"/>
    <mergeCell ref="C6690:F6690"/>
    <mergeCell ref="C6625:F6625"/>
    <mergeCell ref="C6626:F6626"/>
    <mergeCell ref="C6627:F6627"/>
    <mergeCell ref="C6628:F6628"/>
    <mergeCell ref="C6629:F6629"/>
    <mergeCell ref="C6630:F6630"/>
    <mergeCell ref="C6631:F6631"/>
    <mergeCell ref="C6632:F6632"/>
    <mergeCell ref="C6633:F6633"/>
    <mergeCell ref="C6634:F6634"/>
    <mergeCell ref="C6635:F6635"/>
    <mergeCell ref="C6636:F6636"/>
    <mergeCell ref="C6637:F6637"/>
    <mergeCell ref="C6638:F6638"/>
    <mergeCell ref="C6639:F6639"/>
    <mergeCell ref="C6640:F6640"/>
    <mergeCell ref="C6641:F6641"/>
    <mergeCell ref="C6642:F6642"/>
    <mergeCell ref="C6643:F6643"/>
    <mergeCell ref="C6644:F6644"/>
    <mergeCell ref="C6645:F6645"/>
    <mergeCell ref="C6646:F6646"/>
    <mergeCell ref="C6647:F6647"/>
    <mergeCell ref="C6648:F6648"/>
    <mergeCell ref="C6649:F6649"/>
    <mergeCell ref="C6650:F6650"/>
    <mergeCell ref="C6651:F6651"/>
    <mergeCell ref="C6652:F6652"/>
    <mergeCell ref="C6653:F6653"/>
    <mergeCell ref="C6654:F6654"/>
    <mergeCell ref="C6655:F6655"/>
    <mergeCell ref="C6656:F6656"/>
    <mergeCell ref="C6657:F6657"/>
    <mergeCell ref="C6596:F6596"/>
    <mergeCell ref="C6597:F6597"/>
    <mergeCell ref="C6598:F6598"/>
    <mergeCell ref="C6599:F6599"/>
    <mergeCell ref="C6600:F6600"/>
    <mergeCell ref="C6606:F6606"/>
    <mergeCell ref="C6607:F6607"/>
    <mergeCell ref="C6608:F6608"/>
    <mergeCell ref="C6609:F6609"/>
    <mergeCell ref="C6610:F6610"/>
    <mergeCell ref="C6611:F6611"/>
    <mergeCell ref="C6612:F6612"/>
    <mergeCell ref="C6613:F6613"/>
    <mergeCell ref="C6614:F6614"/>
    <mergeCell ref="C6615:F6615"/>
    <mergeCell ref="C6616:F6616"/>
    <mergeCell ref="C6617:F6617"/>
    <mergeCell ref="C6618:F6618"/>
    <mergeCell ref="C6619:F6619"/>
    <mergeCell ref="C6620:F6620"/>
    <mergeCell ref="C6621:F6621"/>
    <mergeCell ref="C6622:F6622"/>
    <mergeCell ref="C6623:F6623"/>
    <mergeCell ref="C6624:F6624"/>
    <mergeCell ref="C6592:F6592"/>
    <mergeCell ref="C6593:F6593"/>
    <mergeCell ref="C6594:F6594"/>
    <mergeCell ref="C6595:F6595"/>
    <mergeCell ref="A6601:F6601"/>
    <mergeCell ref="C6602:E6602"/>
    <mergeCell ref="C6603:E6603"/>
    <mergeCell ref="C6604:E6604"/>
    <mergeCell ref="C6605:E6605"/>
    <mergeCell ref="C6567:F6567"/>
    <mergeCell ref="C6568:F6568"/>
    <mergeCell ref="C6569:F6569"/>
    <mergeCell ref="C6570:F6570"/>
    <mergeCell ref="C6571:F6571"/>
    <mergeCell ref="C6572:F6572"/>
    <mergeCell ref="C6573:F6573"/>
    <mergeCell ref="C6574:F6574"/>
    <mergeCell ref="C6575:F6575"/>
    <mergeCell ref="C6576:F6576"/>
    <mergeCell ref="C6577:F6577"/>
    <mergeCell ref="C6578:F6578"/>
    <mergeCell ref="C6579:F6579"/>
    <mergeCell ref="C6580:F6580"/>
    <mergeCell ref="C6581:F6581"/>
    <mergeCell ref="C6582:F6582"/>
    <mergeCell ref="C6583:F6583"/>
    <mergeCell ref="C6584:F6584"/>
    <mergeCell ref="C6585:F6585"/>
    <mergeCell ref="C6586:F6586"/>
    <mergeCell ref="C6587:F6587"/>
    <mergeCell ref="C6588:F6588"/>
    <mergeCell ref="C6589:F6589"/>
    <mergeCell ref="C6590:F6590"/>
    <mergeCell ref="B6559:C6559"/>
    <mergeCell ref="D6559:F6559"/>
    <mergeCell ref="B6560:C6560"/>
    <mergeCell ref="D6560:F6560"/>
    <mergeCell ref="B6561:C6561"/>
    <mergeCell ref="D6561:F6561"/>
    <mergeCell ref="B6562:C6562"/>
    <mergeCell ref="D6562:F6562"/>
    <mergeCell ref="A6563:F6563"/>
    <mergeCell ref="C6564:D6564"/>
    <mergeCell ref="E6564:F6564"/>
    <mergeCell ref="C6565:D6565"/>
    <mergeCell ref="E6565:F6565"/>
    <mergeCell ref="A6566:F6566"/>
    <mergeCell ref="C6591:F6591"/>
    <mergeCell ref="B6550:C6550"/>
    <mergeCell ref="D6550:F6550"/>
    <mergeCell ref="B6551:C6551"/>
    <mergeCell ref="D6551:F6551"/>
    <mergeCell ref="A6439:F6439"/>
    <mergeCell ref="C6450:D6450"/>
    <mergeCell ref="E6450:F6450"/>
    <mergeCell ref="C6451:D6451"/>
    <mergeCell ref="E6451:F6451"/>
    <mergeCell ref="C6413:D6413"/>
    <mergeCell ref="B6319:D6319"/>
    <mergeCell ref="E6319:F6319"/>
    <mergeCell ref="B6323:D6323"/>
    <mergeCell ref="B6379:F6379"/>
    <mergeCell ref="B6381:F6381"/>
    <mergeCell ref="B6382:F6382"/>
    <mergeCell ref="B6383:F6383"/>
    <mergeCell ref="B6384:F6384"/>
    <mergeCell ref="B6385:F6385"/>
    <mergeCell ref="B6386:F6386"/>
    <mergeCell ref="B6387:F6387"/>
    <mergeCell ref="B6388:F6388"/>
    <mergeCell ref="B6320:F6320"/>
    <mergeCell ref="B6321:D6321"/>
    <mergeCell ref="E6321:F6321"/>
    <mergeCell ref="B6322:D6322"/>
    <mergeCell ref="E6322:F6322"/>
    <mergeCell ref="B6324:D6324"/>
    <mergeCell ref="E6324:F6324"/>
    <mergeCell ref="B6325:F6325"/>
    <mergeCell ref="B6326:D6326"/>
    <mergeCell ref="E6326:F6326"/>
    <mergeCell ref="B6327:F6327"/>
    <mergeCell ref="B6329:D6329"/>
    <mergeCell ref="E6329:F6329"/>
    <mergeCell ref="B6330:D6330"/>
    <mergeCell ref="E6330:F6330"/>
    <mergeCell ref="B6331:D6331"/>
    <mergeCell ref="E6331:F6331"/>
    <mergeCell ref="B6333:F6333"/>
    <mergeCell ref="B6334:D6334"/>
    <mergeCell ref="E6334:F6334"/>
    <mergeCell ref="B6336:D6336"/>
    <mergeCell ref="E6336:F6336"/>
    <mergeCell ref="B6338:D6338"/>
    <mergeCell ref="E6338:F6338"/>
    <mergeCell ref="D6339:E6339"/>
    <mergeCell ref="A6343:F6343"/>
    <mergeCell ref="B6348:F6348"/>
    <mergeCell ref="B6349:F6349"/>
    <mergeCell ref="A6350:F6350"/>
    <mergeCell ref="B6351:F6351"/>
    <mergeCell ref="B6352:F6352"/>
    <mergeCell ref="B6279:F6279"/>
    <mergeCell ref="B6280:F6280"/>
    <mergeCell ref="B6281:F6281"/>
    <mergeCell ref="B6285:F6285"/>
    <mergeCell ref="B6307:D6307"/>
    <mergeCell ref="E6307:F6307"/>
    <mergeCell ref="B6309:F6309"/>
    <mergeCell ref="B6310:D6310"/>
    <mergeCell ref="E6310:F6310"/>
    <mergeCell ref="B6311:D6311"/>
    <mergeCell ref="E6311:F6311"/>
    <mergeCell ref="B6312:D6312"/>
    <mergeCell ref="E6312:F6312"/>
    <mergeCell ref="B6313:D6313"/>
    <mergeCell ref="E6313:F6313"/>
    <mergeCell ref="B6314:F6314"/>
    <mergeCell ref="B6315:D6315"/>
    <mergeCell ref="E6315:F6315"/>
    <mergeCell ref="B6317:F6317"/>
    <mergeCell ref="B6318:D6318"/>
    <mergeCell ref="E6318:F6318"/>
    <mergeCell ref="B6278:D6278"/>
    <mergeCell ref="E6278:F6278"/>
    <mergeCell ref="B6282:F6282"/>
    <mergeCell ref="B6283:F6283"/>
    <mergeCell ref="B6284:F6284"/>
    <mergeCell ref="B6286:F6286"/>
    <mergeCell ref="B6287:F6287"/>
    <mergeCell ref="B6289:F6289"/>
    <mergeCell ref="B6290:F6290"/>
    <mergeCell ref="B6291:F6291"/>
    <mergeCell ref="B6296:F6296"/>
    <mergeCell ref="B6297:D6297"/>
    <mergeCell ref="E6297:F6297"/>
    <mergeCell ref="B6298:D6298"/>
    <mergeCell ref="E6298:F6298"/>
    <mergeCell ref="B6299:F6299"/>
    <mergeCell ref="B6306:D6306"/>
    <mergeCell ref="E6306:F6306"/>
    <mergeCell ref="B6308:F6308"/>
    <mergeCell ref="B6316:D6316"/>
    <mergeCell ref="E6316:F6316"/>
    <mergeCell ref="B6236:D6236"/>
    <mergeCell ref="E6236:F6236"/>
    <mergeCell ref="B6237:D6237"/>
    <mergeCell ref="E6237:F6237"/>
    <mergeCell ref="B6238:D6238"/>
    <mergeCell ref="E6238:F6238"/>
    <mergeCell ref="B6241:D6241"/>
    <mergeCell ref="E6241:F6241"/>
    <mergeCell ref="B6242:D6242"/>
    <mergeCell ref="E6242:F6242"/>
    <mergeCell ref="B6243:D6243"/>
    <mergeCell ref="E6243:F6243"/>
    <mergeCell ref="B6267:D6267"/>
    <mergeCell ref="E6267:F6267"/>
    <mergeCell ref="B6270:F6270"/>
    <mergeCell ref="B6272:F6272"/>
    <mergeCell ref="B6275:F6275"/>
    <mergeCell ref="B6277:F6277"/>
    <mergeCell ref="B6239:F6239"/>
    <mergeCell ref="B6240:D6240"/>
    <mergeCell ref="E6240:F6240"/>
    <mergeCell ref="B6244:F6244"/>
    <mergeCell ref="B6245:D6245"/>
    <mergeCell ref="E6245:F6245"/>
    <mergeCell ref="B6250:D6250"/>
    <mergeCell ref="E6250:F6250"/>
    <mergeCell ref="B6251:F6251"/>
    <mergeCell ref="B6254:D6254"/>
    <mergeCell ref="E6254:F6254"/>
    <mergeCell ref="B6256:F6256"/>
    <mergeCell ref="B6259:D6259"/>
    <mergeCell ref="E6259:F6259"/>
    <mergeCell ref="B6264:D6264"/>
    <mergeCell ref="E6264:F6264"/>
    <mergeCell ref="B6265:F6265"/>
    <mergeCell ref="B6266:D6266"/>
    <mergeCell ref="E6266:F6266"/>
    <mergeCell ref="B6268:D6268"/>
    <mergeCell ref="E6268:F6268"/>
    <mergeCell ref="B6269:D6269"/>
    <mergeCell ref="E6269:F6269"/>
    <mergeCell ref="B6271:D6271"/>
    <mergeCell ref="E6271:F6271"/>
    <mergeCell ref="B6273:D6273"/>
    <mergeCell ref="E6273:F6273"/>
    <mergeCell ref="B6274:D6274"/>
    <mergeCell ref="E6274:F6274"/>
    <mergeCell ref="B6276:D6276"/>
    <mergeCell ref="E6276:F6276"/>
    <mergeCell ref="B6190:F6190"/>
    <mergeCell ref="B6191:F6191"/>
    <mergeCell ref="B6192:F6192"/>
    <mergeCell ref="B6193:F6193"/>
    <mergeCell ref="B6194:F6194"/>
    <mergeCell ref="B6195:F6195"/>
    <mergeCell ref="B6196:F6196"/>
    <mergeCell ref="B6197:F6197"/>
    <mergeCell ref="B6198:F6198"/>
    <mergeCell ref="B6200:F6200"/>
    <mergeCell ref="B6201:F6201"/>
    <mergeCell ref="B6202:F6202"/>
    <mergeCell ref="B6203:F6203"/>
    <mergeCell ref="B6204:F6204"/>
    <mergeCell ref="B6205:F6205"/>
    <mergeCell ref="B6206:F6206"/>
    <mergeCell ref="B6207:F6207"/>
    <mergeCell ref="B6230:D6230"/>
    <mergeCell ref="E6230:F6230"/>
    <mergeCell ref="B6232:D6232"/>
    <mergeCell ref="E6232:F6232"/>
    <mergeCell ref="B6233:F6233"/>
    <mergeCell ref="B6234:D6234"/>
    <mergeCell ref="E6234:F6234"/>
    <mergeCell ref="B6235:D6235"/>
    <mergeCell ref="E6235:F6235"/>
    <mergeCell ref="B6199:D6199"/>
    <mergeCell ref="E6199:F6199"/>
    <mergeCell ref="B6208:F6208"/>
    <mergeCell ref="B6209:F6209"/>
    <mergeCell ref="B6210:F6210"/>
    <mergeCell ref="B6211:F6211"/>
    <mergeCell ref="B6212:F6212"/>
    <mergeCell ref="B6214:F6214"/>
    <mergeCell ref="B6215:F6215"/>
    <mergeCell ref="B6216:F6216"/>
    <mergeCell ref="B6218:F6218"/>
    <mergeCell ref="B6220:D6220"/>
    <mergeCell ref="E6220:F6220"/>
    <mergeCell ref="B6222:D6222"/>
    <mergeCell ref="E6222:F6222"/>
    <mergeCell ref="B6224:F6224"/>
    <mergeCell ref="B6231:F6231"/>
    <mergeCell ref="B6151:D6151"/>
    <mergeCell ref="E6151:F6151"/>
    <mergeCell ref="B6152:D6152"/>
    <mergeCell ref="E6152:F6152"/>
    <mergeCell ref="B6153:D6153"/>
    <mergeCell ref="E6153:F6153"/>
    <mergeCell ref="B6154:D6154"/>
    <mergeCell ref="E6154:F6154"/>
    <mergeCell ref="B6156:D6156"/>
    <mergeCell ref="E6156:F6156"/>
    <mergeCell ref="B6159:D6159"/>
    <mergeCell ref="E6159:F6159"/>
    <mergeCell ref="B6160:D6160"/>
    <mergeCell ref="E6160:F6160"/>
    <mergeCell ref="B6161:D6161"/>
    <mergeCell ref="E6161:F6161"/>
    <mergeCell ref="B6162:D6162"/>
    <mergeCell ref="E6162:F6162"/>
    <mergeCell ref="B6163:D6163"/>
    <mergeCell ref="E6163:F6163"/>
    <mergeCell ref="B6188:D6188"/>
    <mergeCell ref="E6188:F6188"/>
    <mergeCell ref="B6189:F6189"/>
    <mergeCell ref="B6176:F6176"/>
    <mergeCell ref="B6178:D6178"/>
    <mergeCell ref="E6178:F6178"/>
    <mergeCell ref="B6179:D6179"/>
    <mergeCell ref="E6179:F6179"/>
    <mergeCell ref="B6181:D6181"/>
    <mergeCell ref="E6181:F6181"/>
    <mergeCell ref="B6183:D6183"/>
    <mergeCell ref="E6183:F6183"/>
    <mergeCell ref="B6184:D6184"/>
    <mergeCell ref="E6184:F6184"/>
    <mergeCell ref="B6185:D6185"/>
    <mergeCell ref="E6185:F6185"/>
    <mergeCell ref="B6186:D6186"/>
    <mergeCell ref="E6186:F6186"/>
    <mergeCell ref="B6187:D6187"/>
    <mergeCell ref="E6187:F6187"/>
    <mergeCell ref="B1623:F1623"/>
    <mergeCell ref="B1624:F1624"/>
    <mergeCell ref="B1625:F1625"/>
    <mergeCell ref="B1626:F1626"/>
    <mergeCell ref="B1627:F1627"/>
    <mergeCell ref="B1628:F1628"/>
    <mergeCell ref="B1629:F1629"/>
    <mergeCell ref="B1630:F1630"/>
    <mergeCell ref="B1631:F1631"/>
    <mergeCell ref="B1632:F1632"/>
    <mergeCell ref="B1634:F1634"/>
    <mergeCell ref="B1635:F1635"/>
    <mergeCell ref="C1679:D1679"/>
    <mergeCell ref="C1680:D1680"/>
    <mergeCell ref="C1681:D1681"/>
    <mergeCell ref="A1682:F1682"/>
    <mergeCell ref="B1633:F1633"/>
    <mergeCell ref="B1636:F1636"/>
    <mergeCell ref="B1637:F1637"/>
    <mergeCell ref="B1638:F1638"/>
    <mergeCell ref="B1639:F1639"/>
    <mergeCell ref="B1640:F1640"/>
    <mergeCell ref="B1641:F1641"/>
    <mergeCell ref="B1642:F1642"/>
    <mergeCell ref="B1643:F1643"/>
    <mergeCell ref="B1644:F1644"/>
    <mergeCell ref="B1645:F1645"/>
    <mergeCell ref="B1557:F1557"/>
    <mergeCell ref="B1558:F1558"/>
    <mergeCell ref="B1559:F1559"/>
    <mergeCell ref="B1560:F1560"/>
    <mergeCell ref="B1561:F1561"/>
    <mergeCell ref="B1562:F1562"/>
    <mergeCell ref="B1563:F1563"/>
    <mergeCell ref="B1564:F1564"/>
    <mergeCell ref="B1566:F1566"/>
    <mergeCell ref="B1567:F1567"/>
    <mergeCell ref="B1568:F1568"/>
    <mergeCell ref="B1569:F1569"/>
    <mergeCell ref="B1570:F1570"/>
    <mergeCell ref="B1571:F1571"/>
    <mergeCell ref="B1572:F1572"/>
    <mergeCell ref="B1610:F1610"/>
    <mergeCell ref="B1611:F1611"/>
    <mergeCell ref="B1612:F1612"/>
    <mergeCell ref="B1613:F1613"/>
    <mergeCell ref="B1614:F1614"/>
    <mergeCell ref="B1615:F1615"/>
    <mergeCell ref="B1616:F1616"/>
    <mergeCell ref="B1617:F1617"/>
    <mergeCell ref="B1618:F1618"/>
    <mergeCell ref="B1619:F1619"/>
    <mergeCell ref="B1620:F1620"/>
    <mergeCell ref="B1621:F1621"/>
    <mergeCell ref="B1622:F1622"/>
    <mergeCell ref="C1607:F1607"/>
    <mergeCell ref="C1608:F1608"/>
    <mergeCell ref="A1609:F1609"/>
    <mergeCell ref="B1459:F1459"/>
    <mergeCell ref="B1460:F1460"/>
    <mergeCell ref="B1461:F1461"/>
    <mergeCell ref="B1462:F1462"/>
    <mergeCell ref="B1463:F1463"/>
    <mergeCell ref="B1465:F1465"/>
    <mergeCell ref="B1466:F1466"/>
    <mergeCell ref="B1467:F1467"/>
    <mergeCell ref="B1468:F1468"/>
    <mergeCell ref="B1469:F1469"/>
    <mergeCell ref="B1470:F1470"/>
    <mergeCell ref="B1471:F1471"/>
    <mergeCell ref="A1472:F1472"/>
    <mergeCell ref="B1539:F1539"/>
    <mergeCell ref="B1540:F1540"/>
    <mergeCell ref="B1541:F1541"/>
    <mergeCell ref="B1542:F1542"/>
    <mergeCell ref="B1543:F1543"/>
    <mergeCell ref="B1544:F1544"/>
    <mergeCell ref="B1545:F1545"/>
    <mergeCell ref="B1546:F1546"/>
    <mergeCell ref="B1547:F1547"/>
    <mergeCell ref="B1548:F1548"/>
    <mergeCell ref="B1549:F1549"/>
    <mergeCell ref="B1550:F1550"/>
    <mergeCell ref="B1551:F1551"/>
    <mergeCell ref="B1552:F1552"/>
    <mergeCell ref="B1553:F1553"/>
    <mergeCell ref="B1554:F1554"/>
    <mergeCell ref="B1556:F1556"/>
    <mergeCell ref="B1458:F1458"/>
    <mergeCell ref="B1464:F1464"/>
    <mergeCell ref="B1473:F1473"/>
    <mergeCell ref="B1474:F1474"/>
    <mergeCell ref="B1475:F1475"/>
    <mergeCell ref="B1476:F1476"/>
    <mergeCell ref="A1477:F1477"/>
    <mergeCell ref="B1478:F1478"/>
    <mergeCell ref="B1479:F1479"/>
    <mergeCell ref="B1480:F1480"/>
    <mergeCell ref="B1481:F1481"/>
    <mergeCell ref="B1482:F1482"/>
    <mergeCell ref="A1483:F1483"/>
    <mergeCell ref="B1484:F1484"/>
    <mergeCell ref="B1485:F1485"/>
    <mergeCell ref="B1486:F1486"/>
    <mergeCell ref="B1487:F1487"/>
    <mergeCell ref="B1488:F1488"/>
    <mergeCell ref="B1489:F1489"/>
    <mergeCell ref="B1490:F1490"/>
    <mergeCell ref="A1491:F1491"/>
    <mergeCell ref="D1518:F1518"/>
    <mergeCell ref="D1519:F1519"/>
    <mergeCell ref="D1520:F1520"/>
    <mergeCell ref="D1521:F1521"/>
    <mergeCell ref="D1522:F1522"/>
    <mergeCell ref="D1523:F1523"/>
    <mergeCell ref="D1524:F1524"/>
    <mergeCell ref="D1525:F1525"/>
    <mergeCell ref="D1526:F1526"/>
    <mergeCell ref="D1527:F1527"/>
    <mergeCell ref="E621:F621"/>
    <mergeCell ref="E612:F612"/>
    <mergeCell ref="E631:F631"/>
    <mergeCell ref="E632:F632"/>
    <mergeCell ref="E633:F633"/>
    <mergeCell ref="E622:F622"/>
    <mergeCell ref="E623:F623"/>
    <mergeCell ref="E624:F624"/>
    <mergeCell ref="E625:F625"/>
    <mergeCell ref="E627:F627"/>
    <mergeCell ref="E628:F628"/>
    <mergeCell ref="E629:F629"/>
    <mergeCell ref="E630:F630"/>
    <mergeCell ref="E613:F613"/>
    <mergeCell ref="E614:F614"/>
    <mergeCell ref="E615:F615"/>
    <mergeCell ref="E616:F616"/>
    <mergeCell ref="E639:F639"/>
    <mergeCell ref="B600:F600"/>
    <mergeCell ref="B601:F601"/>
    <mergeCell ref="B602:F602"/>
    <mergeCell ref="B587:C587"/>
    <mergeCell ref="E587:F587"/>
    <mergeCell ref="B588:C588"/>
    <mergeCell ref="E588:F588"/>
    <mergeCell ref="B589:C589"/>
    <mergeCell ref="E589:F589"/>
    <mergeCell ref="B590:C590"/>
    <mergeCell ref="E590:F590"/>
    <mergeCell ref="B582:C582"/>
    <mergeCell ref="E582:F582"/>
    <mergeCell ref="B583:C583"/>
    <mergeCell ref="E583:F583"/>
    <mergeCell ref="B584:C584"/>
    <mergeCell ref="E584:F584"/>
    <mergeCell ref="B585:C585"/>
    <mergeCell ref="E585:F585"/>
    <mergeCell ref="B586:C586"/>
    <mergeCell ref="E586:F586"/>
    <mergeCell ref="B581:C581"/>
    <mergeCell ref="E581:F581"/>
    <mergeCell ref="B571:F571"/>
    <mergeCell ref="E529:F529"/>
    <mergeCell ref="E530:F530"/>
    <mergeCell ref="E532:F532"/>
    <mergeCell ref="E533:F533"/>
    <mergeCell ref="E534:F534"/>
    <mergeCell ref="E536:F536"/>
    <mergeCell ref="C541:D541"/>
    <mergeCell ref="C542:D542"/>
    <mergeCell ref="C543:D543"/>
    <mergeCell ref="C545:D545"/>
    <mergeCell ref="E541:F541"/>
    <mergeCell ref="E542:F542"/>
    <mergeCell ref="E543:F543"/>
    <mergeCell ref="E545:F545"/>
    <mergeCell ref="C546:D546"/>
    <mergeCell ref="E546:F546"/>
    <mergeCell ref="B556:F556"/>
    <mergeCell ref="B557:F557"/>
    <mergeCell ref="B558:F558"/>
    <mergeCell ref="B559:F559"/>
    <mergeCell ref="B560:F560"/>
    <mergeCell ref="B561:F561"/>
    <mergeCell ref="B562:F562"/>
    <mergeCell ref="C550:D550"/>
    <mergeCell ref="E550:F550"/>
    <mergeCell ref="C551:D551"/>
    <mergeCell ref="E551:F551"/>
    <mergeCell ref="C552:D552"/>
    <mergeCell ref="E552:F552"/>
    <mergeCell ref="C553:D553"/>
    <mergeCell ref="E553:F553"/>
    <mergeCell ref="C554:D554"/>
    <mergeCell ref="E554:F554"/>
    <mergeCell ref="C555:D555"/>
    <mergeCell ref="E555:F555"/>
    <mergeCell ref="B380:F380"/>
    <mergeCell ref="B381:F381"/>
    <mergeCell ref="B382:F382"/>
    <mergeCell ref="B519:F519"/>
    <mergeCell ref="E484:F484"/>
    <mergeCell ref="C450:F450"/>
    <mergeCell ref="C452:F452"/>
    <mergeCell ref="C454:F454"/>
    <mergeCell ref="C455:F455"/>
    <mergeCell ref="D431:E431"/>
    <mergeCell ref="D432:E432"/>
    <mergeCell ref="D433:E433"/>
    <mergeCell ref="D434:E434"/>
    <mergeCell ref="D435:E435"/>
    <mergeCell ref="D436:E436"/>
    <mergeCell ref="D437:E437"/>
    <mergeCell ref="D438:E438"/>
    <mergeCell ref="D439:E439"/>
    <mergeCell ref="B494:F494"/>
    <mergeCell ref="B495:F495"/>
    <mergeCell ref="B496:F496"/>
    <mergeCell ref="B497:F497"/>
    <mergeCell ref="C397:D397"/>
    <mergeCell ref="C398:D398"/>
    <mergeCell ref="B287:D287"/>
    <mergeCell ref="E287:F287"/>
    <mergeCell ref="B288:D288"/>
    <mergeCell ref="E288:F288"/>
    <mergeCell ref="B289:D289"/>
    <mergeCell ref="E289:F289"/>
    <mergeCell ref="B290:D290"/>
    <mergeCell ref="E290:F290"/>
    <mergeCell ref="B291:D291"/>
    <mergeCell ref="B345:D345"/>
    <mergeCell ref="B346:D346"/>
    <mergeCell ref="B347:D347"/>
    <mergeCell ref="B348:D348"/>
    <mergeCell ref="B349:D349"/>
    <mergeCell ref="B350:D350"/>
    <mergeCell ref="B351:D351"/>
    <mergeCell ref="B352:D352"/>
    <mergeCell ref="B334:D334"/>
    <mergeCell ref="B335:D335"/>
    <mergeCell ref="B336:D336"/>
    <mergeCell ref="B337:D337"/>
    <mergeCell ref="B338:D338"/>
    <mergeCell ref="B339:D339"/>
    <mergeCell ref="B340:D340"/>
    <mergeCell ref="B341:D341"/>
    <mergeCell ref="B342:D342"/>
    <mergeCell ref="B325:D325"/>
    <mergeCell ref="B326:D326"/>
    <mergeCell ref="B327:D327"/>
    <mergeCell ref="B328:D328"/>
    <mergeCell ref="B329:D329"/>
    <mergeCell ref="B332:D332"/>
    <mergeCell ref="B333:D333"/>
    <mergeCell ref="B309:D309"/>
    <mergeCell ref="B310:D310"/>
    <mergeCell ref="B311:D311"/>
    <mergeCell ref="B312:D312"/>
    <mergeCell ref="B313:D313"/>
    <mergeCell ref="B314:D314"/>
    <mergeCell ref="B315:D315"/>
    <mergeCell ref="B316:D316"/>
    <mergeCell ref="E291:F291"/>
    <mergeCell ref="B292:D292"/>
    <mergeCell ref="E292:F292"/>
    <mergeCell ref="B293:D293"/>
    <mergeCell ref="E293:F293"/>
    <mergeCell ref="B294:D294"/>
    <mergeCell ref="E294:F294"/>
    <mergeCell ref="B295:D295"/>
    <mergeCell ref="E295:F295"/>
    <mergeCell ref="B296:D296"/>
    <mergeCell ref="E296:F296"/>
    <mergeCell ref="B297:D297"/>
    <mergeCell ref="E297:F297"/>
    <mergeCell ref="B317:D317"/>
    <mergeCell ref="B318:D318"/>
    <mergeCell ref="B319:D319"/>
    <mergeCell ref="B320:D320"/>
    <mergeCell ref="B298:D298"/>
    <mergeCell ref="E298:F298"/>
    <mergeCell ref="B299:D299"/>
    <mergeCell ref="B254:F254"/>
    <mergeCell ref="B255:F255"/>
    <mergeCell ref="B256:F256"/>
    <mergeCell ref="B257:F257"/>
    <mergeCell ref="B258:F258"/>
    <mergeCell ref="B259:F259"/>
    <mergeCell ref="B260:F260"/>
    <mergeCell ref="B261:F261"/>
    <mergeCell ref="B262:F262"/>
    <mergeCell ref="B246:F246"/>
    <mergeCell ref="B247:F247"/>
    <mergeCell ref="B248:F248"/>
    <mergeCell ref="B249:F249"/>
    <mergeCell ref="B250:F250"/>
    <mergeCell ref="B251:F251"/>
    <mergeCell ref="B252:F252"/>
    <mergeCell ref="B253:F253"/>
    <mergeCell ref="B268:F268"/>
    <mergeCell ref="B269:F269"/>
    <mergeCell ref="B270:F270"/>
    <mergeCell ref="B271:F271"/>
    <mergeCell ref="B272:F272"/>
    <mergeCell ref="B273:F273"/>
    <mergeCell ref="B274:F274"/>
    <mergeCell ref="B275:F275"/>
    <mergeCell ref="B276:F276"/>
    <mergeCell ref="B277:F277"/>
    <mergeCell ref="B284:F284"/>
    <mergeCell ref="B285:F285"/>
    <mergeCell ref="B286:F286"/>
    <mergeCell ref="C185:D185"/>
    <mergeCell ref="C186:D186"/>
    <mergeCell ref="C187:D187"/>
    <mergeCell ref="C188:D188"/>
    <mergeCell ref="C189:D189"/>
    <mergeCell ref="C190:D190"/>
    <mergeCell ref="C200:D200"/>
    <mergeCell ref="C201:D201"/>
    <mergeCell ref="C202:D202"/>
    <mergeCell ref="C203:D203"/>
    <mergeCell ref="C208:D208"/>
    <mergeCell ref="C209:D209"/>
    <mergeCell ref="C210:D210"/>
    <mergeCell ref="C211:D211"/>
    <mergeCell ref="C204:D204"/>
    <mergeCell ref="C205:D205"/>
    <mergeCell ref="C206:D206"/>
    <mergeCell ref="C213:D213"/>
    <mergeCell ref="C214:D214"/>
    <mergeCell ref="B155:D155"/>
    <mergeCell ref="B156:D156"/>
    <mergeCell ref="B157:D157"/>
    <mergeCell ref="B158:D158"/>
    <mergeCell ref="B159:D159"/>
    <mergeCell ref="B108:C108"/>
    <mergeCell ref="B109:C109"/>
    <mergeCell ref="B111:C111"/>
    <mergeCell ref="B112:C112"/>
    <mergeCell ref="B113:C113"/>
    <mergeCell ref="B114:C114"/>
    <mergeCell ref="B148:D148"/>
    <mergeCell ref="B149:D149"/>
    <mergeCell ref="B150:D150"/>
    <mergeCell ref="B160:D160"/>
    <mergeCell ref="B161:D161"/>
    <mergeCell ref="B162:D162"/>
    <mergeCell ref="B163:D163"/>
    <mergeCell ref="B164:D164"/>
    <mergeCell ref="B165:D165"/>
    <mergeCell ref="B166:D166"/>
    <mergeCell ref="B167:D167"/>
    <mergeCell ref="C183:D183"/>
    <mergeCell ref="C184:D184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41:D41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D418:E418"/>
    <mergeCell ref="D419:E419"/>
    <mergeCell ref="D420:E420"/>
    <mergeCell ref="D421:E421"/>
    <mergeCell ref="C404:D404"/>
    <mergeCell ref="C405:D405"/>
    <mergeCell ref="C406:D406"/>
    <mergeCell ref="C407:D407"/>
    <mergeCell ref="B106:C106"/>
    <mergeCell ref="B107:C107"/>
    <mergeCell ref="B121:D121"/>
    <mergeCell ref="B122:D122"/>
    <mergeCell ref="B123:D123"/>
    <mergeCell ref="B124:D124"/>
    <mergeCell ref="B125:D125"/>
    <mergeCell ref="B126:D126"/>
    <mergeCell ref="B127:D127"/>
    <mergeCell ref="B128:D128"/>
    <mergeCell ref="B129:D129"/>
    <mergeCell ref="B130:D130"/>
    <mergeCell ref="B131:D131"/>
    <mergeCell ref="B132:D132"/>
    <mergeCell ref="B133:D133"/>
    <mergeCell ref="B134:D134"/>
    <mergeCell ref="B135:D135"/>
    <mergeCell ref="B136:D136"/>
    <mergeCell ref="B137:D137"/>
    <mergeCell ref="B138:D138"/>
    <mergeCell ref="B139:D139"/>
    <mergeCell ref="B140:D140"/>
    <mergeCell ref="B141:D141"/>
    <mergeCell ref="B142:D142"/>
    <mergeCell ref="B143:D143"/>
    <mergeCell ref="B144:D144"/>
    <mergeCell ref="B145:D145"/>
    <mergeCell ref="B146:D146"/>
    <mergeCell ref="B147:D147"/>
    <mergeCell ref="C191:D191"/>
    <mergeCell ref="C192:D192"/>
    <mergeCell ref="C193:D193"/>
    <mergeCell ref="C194:D194"/>
    <mergeCell ref="C195:D195"/>
    <mergeCell ref="C196:D196"/>
    <mergeCell ref="C197:D197"/>
    <mergeCell ref="C198:D198"/>
    <mergeCell ref="C199:D199"/>
    <mergeCell ref="B168:D168"/>
    <mergeCell ref="B169:D169"/>
    <mergeCell ref="B170:D170"/>
    <mergeCell ref="B176:C176"/>
    <mergeCell ref="B151:D151"/>
    <mergeCell ref="B152:D152"/>
    <mergeCell ref="B153:D153"/>
    <mergeCell ref="B154:D154"/>
    <mergeCell ref="E618:F618"/>
    <mergeCell ref="E620:F620"/>
    <mergeCell ref="B498:F498"/>
    <mergeCell ref="B499:F499"/>
    <mergeCell ref="B500:F500"/>
    <mergeCell ref="B501:F501"/>
    <mergeCell ref="C532:D532"/>
    <mergeCell ref="C533:D533"/>
    <mergeCell ref="C534:D534"/>
    <mergeCell ref="C536:D536"/>
    <mergeCell ref="C538:D538"/>
    <mergeCell ref="C539:D539"/>
    <mergeCell ref="C540:D540"/>
    <mergeCell ref="E538:F538"/>
    <mergeCell ref="E539:F539"/>
    <mergeCell ref="E540:F540"/>
    <mergeCell ref="B563:F563"/>
    <mergeCell ref="B564:F564"/>
    <mergeCell ref="B565:F565"/>
    <mergeCell ref="B566:F566"/>
    <mergeCell ref="B567:F567"/>
    <mergeCell ref="B568:F568"/>
    <mergeCell ref="B569:F569"/>
    <mergeCell ref="B570:F570"/>
    <mergeCell ref="B12632:D12632"/>
    <mergeCell ref="B12633:D12633"/>
    <mergeCell ref="B12634:D12634"/>
    <mergeCell ref="B12635:D12635"/>
    <mergeCell ref="C12656:D12656"/>
    <mergeCell ref="C12657:D12657"/>
    <mergeCell ref="C12658:D12658"/>
    <mergeCell ref="C12659:D12659"/>
    <mergeCell ref="C12660:D12660"/>
    <mergeCell ref="C12661:D12661"/>
    <mergeCell ref="C12642:D12642"/>
    <mergeCell ref="C12643:D12643"/>
    <mergeCell ref="C12644:D12644"/>
    <mergeCell ref="C12645:D12645"/>
    <mergeCell ref="C12647:D12647"/>
    <mergeCell ref="C12649:D12649"/>
    <mergeCell ref="C12650:D12650"/>
    <mergeCell ref="C12651:D12651"/>
    <mergeCell ref="C12652:D12652"/>
    <mergeCell ref="C12653:D12653"/>
    <mergeCell ref="C12654:D12654"/>
    <mergeCell ref="C12675:D12675"/>
    <mergeCell ref="E12675:F12675"/>
    <mergeCell ref="C12676:D12676"/>
    <mergeCell ref="E12676:F12676"/>
    <mergeCell ref="C12677:D12677"/>
    <mergeCell ref="E12677:F12677"/>
    <mergeCell ref="C12678:D12678"/>
    <mergeCell ref="E12678:F12678"/>
    <mergeCell ref="C12684:D12684"/>
    <mergeCell ref="E12684:F12684"/>
    <mergeCell ref="C12685:D12685"/>
    <mergeCell ref="E12685:F12685"/>
    <mergeCell ref="C12686:D12686"/>
    <mergeCell ref="E12686:F12686"/>
    <mergeCell ref="C12687:D12687"/>
    <mergeCell ref="E12687:F12687"/>
    <mergeCell ref="C12689:D12689"/>
    <mergeCell ref="E12689:F12689"/>
    <mergeCell ref="C12690:D12690"/>
    <mergeCell ref="E12690:F12690"/>
    <mergeCell ref="C12691:D12691"/>
    <mergeCell ref="C12680:D12680"/>
    <mergeCell ref="E12680:F12680"/>
    <mergeCell ref="A12681:F12681"/>
    <mergeCell ref="C12682:D12682"/>
    <mergeCell ref="E12682:F12682"/>
    <mergeCell ref="C12683:D12683"/>
    <mergeCell ref="E12683:F12683"/>
    <mergeCell ref="A12688:F12688"/>
    <mergeCell ref="C12708:D12708"/>
    <mergeCell ref="E12708:F12708"/>
    <mergeCell ref="C12709:D12709"/>
    <mergeCell ref="E12709:F12709"/>
    <mergeCell ref="C12710:D12710"/>
    <mergeCell ref="E12710:F12710"/>
    <mergeCell ref="C12711:D12711"/>
    <mergeCell ref="E12711:F12711"/>
    <mergeCell ref="C12717:D12717"/>
    <mergeCell ref="E12717:F12717"/>
    <mergeCell ref="C12718:D12718"/>
    <mergeCell ref="E12718:F12718"/>
    <mergeCell ref="C12719:D12719"/>
    <mergeCell ref="E12719:F12719"/>
    <mergeCell ref="C12720:D12720"/>
    <mergeCell ref="E12720:F12720"/>
    <mergeCell ref="C12721:D12721"/>
    <mergeCell ref="E12721:F12721"/>
    <mergeCell ref="C12722:D12722"/>
    <mergeCell ref="E12722:F12722"/>
    <mergeCell ref="C12723:D12723"/>
    <mergeCell ref="A12712:F12712"/>
    <mergeCell ref="B12713:C12713"/>
    <mergeCell ref="D12713:F12713"/>
    <mergeCell ref="B12714:C12714"/>
    <mergeCell ref="D12714:F12714"/>
    <mergeCell ref="A12715:F12715"/>
    <mergeCell ref="B12716:F12716"/>
    <mergeCell ref="C12742:D12742"/>
    <mergeCell ref="E12742:F12742"/>
    <mergeCell ref="C12743:D12743"/>
    <mergeCell ref="E12743:F12743"/>
    <mergeCell ref="C12744:D12744"/>
    <mergeCell ref="E12744:F12744"/>
    <mergeCell ref="C12745:D12745"/>
    <mergeCell ref="E12745:F12745"/>
    <mergeCell ref="C12746:D12746"/>
    <mergeCell ref="E12746:F12746"/>
    <mergeCell ref="C12747:D12747"/>
    <mergeCell ref="E12747:F12747"/>
    <mergeCell ref="C12748:D12748"/>
    <mergeCell ref="E12748:F12748"/>
    <mergeCell ref="C12749:D12749"/>
    <mergeCell ref="E12749:F12749"/>
    <mergeCell ref="C12750:D12750"/>
    <mergeCell ref="E12750:F12750"/>
    <mergeCell ref="C12811:F12811"/>
    <mergeCell ref="C12812:F12812"/>
    <mergeCell ref="C12813:F12813"/>
    <mergeCell ref="C12814:F12814"/>
    <mergeCell ref="C12815:F12815"/>
    <mergeCell ref="C12816:F12816"/>
    <mergeCell ref="C12817:F12817"/>
    <mergeCell ref="C12818:F12818"/>
    <mergeCell ref="C12819:F12819"/>
    <mergeCell ref="C12820:F12820"/>
    <mergeCell ref="C12821:F12821"/>
    <mergeCell ref="C12822:F12822"/>
    <mergeCell ref="C12824:F12824"/>
    <mergeCell ref="C12825:F12825"/>
    <mergeCell ref="C12826:F12826"/>
    <mergeCell ref="C12828:F12828"/>
    <mergeCell ref="C12829:F12829"/>
    <mergeCell ref="C12830:F12830"/>
    <mergeCell ref="C12779:F12779"/>
    <mergeCell ref="C12781:F12781"/>
    <mergeCell ref="C12782:F12782"/>
    <mergeCell ref="C12783:F12783"/>
    <mergeCell ref="C12780:F12780"/>
    <mergeCell ref="D12799:E12799"/>
    <mergeCell ref="D12800:E12800"/>
    <mergeCell ref="D12801:E12801"/>
    <mergeCell ref="D12802:E12802"/>
    <mergeCell ref="D12803:E12803"/>
    <mergeCell ref="D12804:E12804"/>
    <mergeCell ref="D12805:E12805"/>
    <mergeCell ref="D12806:E12806"/>
    <mergeCell ref="D12807:E12807"/>
    <mergeCell ref="D12808:E12808"/>
    <mergeCell ref="A12809:F12809"/>
    <mergeCell ref="C12823:F12823"/>
    <mergeCell ref="C12831:F12831"/>
    <mergeCell ref="D511:F511"/>
    <mergeCell ref="B520:F520"/>
    <mergeCell ref="B521:F521"/>
    <mergeCell ref="B524:F524"/>
    <mergeCell ref="C535:D535"/>
    <mergeCell ref="E535:F535"/>
    <mergeCell ref="C547:D547"/>
    <mergeCell ref="E547:F547"/>
    <mergeCell ref="C548:D548"/>
    <mergeCell ref="E548:F548"/>
    <mergeCell ref="B572:F572"/>
    <mergeCell ref="B573:F573"/>
    <mergeCell ref="B591:C591"/>
    <mergeCell ref="E591:F591"/>
    <mergeCell ref="B592:C592"/>
    <mergeCell ref="E592:F592"/>
    <mergeCell ref="B603:F603"/>
    <mergeCell ref="B604:F604"/>
    <mergeCell ref="E617:F617"/>
    <mergeCell ref="E634:F634"/>
    <mergeCell ref="E635:F635"/>
    <mergeCell ref="C12810:F12810"/>
    <mergeCell ref="C12740:D12740"/>
    <mergeCell ref="E12740:F12740"/>
    <mergeCell ref="C12741:D12741"/>
    <mergeCell ref="E12741:F12741"/>
    <mergeCell ref="B1:D1"/>
    <mergeCell ref="B1260:F1260"/>
    <mergeCell ref="B1261:F1261"/>
    <mergeCell ref="B1262:F1262"/>
    <mergeCell ref="B1263:F1263"/>
    <mergeCell ref="B1264:F1264"/>
    <mergeCell ref="B1265:F1265"/>
    <mergeCell ref="B1266:F1266"/>
    <mergeCell ref="B1267:F1267"/>
    <mergeCell ref="B1268:F1268"/>
    <mergeCell ref="B1270:F1270"/>
    <mergeCell ref="B1271:F1271"/>
    <mergeCell ref="B1282:F1282"/>
    <mergeCell ref="B1283:F1283"/>
    <mergeCell ref="B1284:F1284"/>
    <mergeCell ref="B1285:F1285"/>
    <mergeCell ref="B1287:F1287"/>
    <mergeCell ref="B1288:F1288"/>
    <mergeCell ref="B1289:F1289"/>
    <mergeCell ref="B1290:F1290"/>
    <mergeCell ref="B1298:C1298"/>
    <mergeCell ref="D1298:F1298"/>
    <mergeCell ref="B1299:C1299"/>
    <mergeCell ref="D1299:F1299"/>
    <mergeCell ref="A1305:F1305"/>
    <mergeCell ref="B1295:C1295"/>
    <mergeCell ref="D1295:F1295"/>
    <mergeCell ref="B1296:C1296"/>
    <mergeCell ref="D1296:F1296"/>
    <mergeCell ref="B1297:C1297"/>
    <mergeCell ref="D1297:F1297"/>
    <mergeCell ref="A1300:F1300"/>
    <mergeCell ref="B1301:F1301"/>
    <mergeCell ref="B1302:F1302"/>
    <mergeCell ref="B1303:F1303"/>
    <mergeCell ref="B1304:F1304"/>
    <mergeCell ref="B1306:F1306"/>
    <mergeCell ref="B1307:F1307"/>
    <mergeCell ref="B1308:F1308"/>
    <mergeCell ref="B1309:F1309"/>
    <mergeCell ref="B1310:F1310"/>
    <mergeCell ref="B1320:C1320"/>
    <mergeCell ref="B1321:C1321"/>
    <mergeCell ref="A1333:F1333"/>
    <mergeCell ref="A1338:F1338"/>
    <mergeCell ref="B1339:C1339"/>
    <mergeCell ref="D1339:E1339"/>
    <mergeCell ref="B1340:C1340"/>
    <mergeCell ref="D1340:E1340"/>
    <mergeCell ref="B1311:F1311"/>
    <mergeCell ref="B1312:F1312"/>
    <mergeCell ref="B1313:F1313"/>
    <mergeCell ref="B1314:F1314"/>
    <mergeCell ref="B1315:F1315"/>
    <mergeCell ref="A1316:F1316"/>
    <mergeCell ref="B1317:C1317"/>
    <mergeCell ref="D1317:F1317"/>
    <mergeCell ref="B1318:C1318"/>
    <mergeCell ref="D1318:F1318"/>
    <mergeCell ref="B1319:C1319"/>
    <mergeCell ref="D1319:F1319"/>
    <mergeCell ref="D1320:F1320"/>
    <mergeCell ref="D1321:F1321"/>
    <mergeCell ref="B1322:C1322"/>
    <mergeCell ref="D1322:F1322"/>
    <mergeCell ref="B1323:C1323"/>
    <mergeCell ref="D1323:F1323"/>
    <mergeCell ref="A1324:F1324"/>
    <mergeCell ref="A1325:F1325"/>
    <mergeCell ref="B1326:D1326"/>
    <mergeCell ref="B1327:D1327"/>
    <mergeCell ref="B1328:D1328"/>
    <mergeCell ref="B1329:D1329"/>
    <mergeCell ref="B1330:D1330"/>
    <mergeCell ref="B1331:D1331"/>
    <mergeCell ref="B1332:D1332"/>
    <mergeCell ref="B1334:D1334"/>
    <mergeCell ref="B1335:D1335"/>
    <mergeCell ref="B1336:D1336"/>
    <mergeCell ref="D1361:E1361"/>
    <mergeCell ref="D1362:E1362"/>
    <mergeCell ref="D1363:E1363"/>
    <mergeCell ref="D1364:E1364"/>
    <mergeCell ref="D1365:E1365"/>
    <mergeCell ref="D1366:E1366"/>
    <mergeCell ref="D1367:E1367"/>
    <mergeCell ref="D1368:E1368"/>
    <mergeCell ref="D1369:E1369"/>
    <mergeCell ref="D1370:E1370"/>
    <mergeCell ref="B1377:F1377"/>
    <mergeCell ref="B1378:F1378"/>
    <mergeCell ref="B1370:C1370"/>
    <mergeCell ref="B1371:C1371"/>
    <mergeCell ref="D1371:F1371"/>
    <mergeCell ref="B1372:C1372"/>
    <mergeCell ref="D1372:F1372"/>
    <mergeCell ref="B1373:C1373"/>
    <mergeCell ref="D1373:F1373"/>
    <mergeCell ref="B1374:C1374"/>
    <mergeCell ref="D1374:F1374"/>
    <mergeCell ref="A1375:F1375"/>
    <mergeCell ref="B1376:F1376"/>
    <mergeCell ref="A1379:F1379"/>
    <mergeCell ref="D1380:E1380"/>
    <mergeCell ref="D1381:E1381"/>
    <mergeCell ref="D1382:E1382"/>
    <mergeCell ref="D1383:E1383"/>
    <mergeCell ref="D1384:E1384"/>
    <mergeCell ref="D1385:E1385"/>
    <mergeCell ref="D1386:E1386"/>
    <mergeCell ref="D1387:E1387"/>
    <mergeCell ref="D1388:E1388"/>
    <mergeCell ref="D1389:E1389"/>
    <mergeCell ref="D1390:E1390"/>
    <mergeCell ref="D1391:E1391"/>
    <mergeCell ref="B1394:F1394"/>
    <mergeCell ref="B1396:F1396"/>
    <mergeCell ref="B1397:F1397"/>
    <mergeCell ref="B1398:F1398"/>
    <mergeCell ref="B1399:F1399"/>
    <mergeCell ref="B1400:F1400"/>
    <mergeCell ref="A1401:F1401"/>
    <mergeCell ref="D1418:F1418"/>
    <mergeCell ref="D1419:F1419"/>
    <mergeCell ref="D1421:F1421"/>
    <mergeCell ref="D1422:F1422"/>
    <mergeCell ref="D1423:F1423"/>
    <mergeCell ref="D1424:F1424"/>
    <mergeCell ref="B1419:C1419"/>
    <mergeCell ref="B1421:C1421"/>
    <mergeCell ref="B1422:C1422"/>
    <mergeCell ref="B1423:C1423"/>
    <mergeCell ref="B1424:C1424"/>
    <mergeCell ref="B1418:C1418"/>
    <mergeCell ref="A1392:F1392"/>
    <mergeCell ref="B1393:F1393"/>
    <mergeCell ref="A1395:F1395"/>
    <mergeCell ref="B1402:C1402"/>
    <mergeCell ref="D1402:F1402"/>
    <mergeCell ref="B1403:C1403"/>
    <mergeCell ref="D1403:F1403"/>
    <mergeCell ref="B1404:C1404"/>
    <mergeCell ref="D1404:F1404"/>
    <mergeCell ref="B1405:C1405"/>
    <mergeCell ref="D1405:F1405"/>
    <mergeCell ref="B1406:C1406"/>
    <mergeCell ref="D1406:F1406"/>
    <mergeCell ref="B1407:C1407"/>
    <mergeCell ref="D1407:F1407"/>
    <mergeCell ref="B1408:C1408"/>
    <mergeCell ref="D1408:F1408"/>
    <mergeCell ref="B1409:C1409"/>
    <mergeCell ref="D1409:F1409"/>
    <mergeCell ref="B1410:C1410"/>
    <mergeCell ref="D1410:F1410"/>
    <mergeCell ref="B1411:C1411"/>
    <mergeCell ref="D1411:F1411"/>
    <mergeCell ref="A1412:F1412"/>
    <mergeCell ref="D1425:F1425"/>
    <mergeCell ref="D1426:F1426"/>
    <mergeCell ref="D1427:F1427"/>
    <mergeCell ref="B1448:F1448"/>
    <mergeCell ref="B1449:F1449"/>
    <mergeCell ref="B1450:F1450"/>
    <mergeCell ref="B1451:F1451"/>
    <mergeCell ref="B1452:F1452"/>
    <mergeCell ref="B1454:F1454"/>
    <mergeCell ref="B1455:F1455"/>
    <mergeCell ref="B1456:F1456"/>
    <mergeCell ref="B1457:F1457"/>
    <mergeCell ref="B1425:C1425"/>
    <mergeCell ref="B1426:C1426"/>
    <mergeCell ref="B1427:C1427"/>
    <mergeCell ref="B1440:C1440"/>
    <mergeCell ref="D1440:F1440"/>
    <mergeCell ref="B1441:C1441"/>
    <mergeCell ref="D1441:F1441"/>
    <mergeCell ref="B1442:C1442"/>
    <mergeCell ref="D1442:F1442"/>
    <mergeCell ref="B1443:C1443"/>
    <mergeCell ref="D1443:F1443"/>
    <mergeCell ref="B1444:C1444"/>
    <mergeCell ref="D1444:F1444"/>
    <mergeCell ref="B1445:C1445"/>
    <mergeCell ref="D1445:F1445"/>
    <mergeCell ref="B1446:C1446"/>
    <mergeCell ref="D1446:F1446"/>
    <mergeCell ref="A1447:F1447"/>
    <mergeCell ref="B1453:F1453"/>
    <mergeCell ref="D1492:F1492"/>
    <mergeCell ref="D1493:F1493"/>
    <mergeCell ref="D1494:F1494"/>
    <mergeCell ref="D1495:F1495"/>
    <mergeCell ref="D1496:F1496"/>
    <mergeCell ref="D1497:F1497"/>
    <mergeCell ref="D1498:F1498"/>
    <mergeCell ref="D1499:F1499"/>
    <mergeCell ref="D1500:F1500"/>
    <mergeCell ref="D1501:F1501"/>
    <mergeCell ref="D1502:F1502"/>
    <mergeCell ref="D1503:F1503"/>
    <mergeCell ref="D1504:F1504"/>
    <mergeCell ref="D1505:F1505"/>
    <mergeCell ref="D1506:F1506"/>
    <mergeCell ref="D1507:F1507"/>
    <mergeCell ref="D1508:F1508"/>
    <mergeCell ref="D1509:F1509"/>
    <mergeCell ref="D1510:F1510"/>
    <mergeCell ref="D1511:F1511"/>
    <mergeCell ref="D1512:F1512"/>
    <mergeCell ref="D1513:F1513"/>
    <mergeCell ref="D1514:F1514"/>
    <mergeCell ref="D1515:F1515"/>
    <mergeCell ref="D1516:F1516"/>
    <mergeCell ref="D1517:F1517"/>
    <mergeCell ref="B1538:F1538"/>
    <mergeCell ref="D1528:F1528"/>
    <mergeCell ref="D1529:F1529"/>
    <mergeCell ref="D1530:F1530"/>
    <mergeCell ref="D1531:F1531"/>
    <mergeCell ref="D1532:F1532"/>
    <mergeCell ref="D1533:F1533"/>
    <mergeCell ref="D1534:F1534"/>
    <mergeCell ref="D1535:F1535"/>
    <mergeCell ref="D1536:F1536"/>
    <mergeCell ref="A1537:F1537"/>
    <mergeCell ref="B1573:F1573"/>
    <mergeCell ref="B1592:F1592"/>
    <mergeCell ref="B1593:F1593"/>
    <mergeCell ref="C1656:D1656"/>
    <mergeCell ref="C1657:D1657"/>
    <mergeCell ref="C1658:D1658"/>
    <mergeCell ref="C1659:D1659"/>
    <mergeCell ref="C1660:D1660"/>
    <mergeCell ref="C1661:D1661"/>
    <mergeCell ref="C1662:D1662"/>
    <mergeCell ref="C1663:D1663"/>
    <mergeCell ref="A1664:F1664"/>
    <mergeCell ref="C1665:D1665"/>
    <mergeCell ref="C1666:D1666"/>
    <mergeCell ref="C1667:D1667"/>
    <mergeCell ref="C1668:D1668"/>
    <mergeCell ref="C1669:D1669"/>
    <mergeCell ref="C1670:D1670"/>
    <mergeCell ref="C1671:D1671"/>
    <mergeCell ref="C1672:D1672"/>
    <mergeCell ref="C1673:D1673"/>
    <mergeCell ref="C1674:D1674"/>
    <mergeCell ref="C1675:D1675"/>
    <mergeCell ref="C1676:D1676"/>
    <mergeCell ref="C1677:D1677"/>
    <mergeCell ref="B1646:F1646"/>
    <mergeCell ref="B1647:F1647"/>
    <mergeCell ref="B1648:F1648"/>
    <mergeCell ref="B1649:F1649"/>
    <mergeCell ref="B1650:F1650"/>
    <mergeCell ref="A1651:F1651"/>
    <mergeCell ref="B1652:F1652"/>
    <mergeCell ref="B1653:F1653"/>
    <mergeCell ref="A1654:F1654"/>
    <mergeCell ref="A1655:F1655"/>
    <mergeCell ref="B1969:C1969"/>
    <mergeCell ref="B1970:C1970"/>
    <mergeCell ref="B1971:C1971"/>
    <mergeCell ref="B1972:C1972"/>
    <mergeCell ref="B1973:C1973"/>
    <mergeCell ref="B1974:C1974"/>
    <mergeCell ref="B1975:C1975"/>
    <mergeCell ref="B1977:C1977"/>
    <mergeCell ref="B1978:C1978"/>
    <mergeCell ref="B1979:C1979"/>
    <mergeCell ref="B1980:C1980"/>
    <mergeCell ref="B1981:C1981"/>
    <mergeCell ref="B1982:C1982"/>
    <mergeCell ref="B1983:C1983"/>
    <mergeCell ref="B1984:C1984"/>
    <mergeCell ref="B1985:C1985"/>
    <mergeCell ref="B1986:C1986"/>
    <mergeCell ref="B1987:C1987"/>
    <mergeCell ref="B1988:C1988"/>
    <mergeCell ref="B1989:C1989"/>
    <mergeCell ref="B1990:C1990"/>
    <mergeCell ref="B1991:C1991"/>
    <mergeCell ref="B1992:C1992"/>
    <mergeCell ref="B1993:C1993"/>
    <mergeCell ref="B1994:C1994"/>
    <mergeCell ref="B1995:C1995"/>
    <mergeCell ref="B1997:C1997"/>
    <mergeCell ref="B1998:C1998"/>
    <mergeCell ref="B1999:C1999"/>
    <mergeCell ref="B2000:C2000"/>
    <mergeCell ref="B2001:C2001"/>
    <mergeCell ref="B2002:C2002"/>
    <mergeCell ref="B2003:C2003"/>
    <mergeCell ref="B2004:C2004"/>
    <mergeCell ref="B2005:C2005"/>
    <mergeCell ref="B2007:C2007"/>
    <mergeCell ref="B2008:C2008"/>
    <mergeCell ref="B2009:C2009"/>
    <mergeCell ref="B2010:C2010"/>
    <mergeCell ref="B2011:C2011"/>
    <mergeCell ref="B2012:C2012"/>
    <mergeCell ref="B2013:C2013"/>
    <mergeCell ref="B2014:C2014"/>
    <mergeCell ref="B2015:C2015"/>
    <mergeCell ref="B2016:C2016"/>
    <mergeCell ref="B2017:C2017"/>
    <mergeCell ref="B2018:C2018"/>
    <mergeCell ref="B2019:C2019"/>
    <mergeCell ref="B2020:C2020"/>
    <mergeCell ref="B2021:C2021"/>
    <mergeCell ref="B2022:C2022"/>
    <mergeCell ref="B2023:C2023"/>
    <mergeCell ref="B2024:C2024"/>
    <mergeCell ref="B2025:C2025"/>
    <mergeCell ref="B2026:C2026"/>
    <mergeCell ref="B2027:C2027"/>
    <mergeCell ref="B2028:C2028"/>
    <mergeCell ref="B2029:C2029"/>
    <mergeCell ref="B2030:C2030"/>
    <mergeCell ref="B2031:C2031"/>
    <mergeCell ref="B2032:C2032"/>
    <mergeCell ref="B2033:C2033"/>
    <mergeCell ref="B2034:C2034"/>
    <mergeCell ref="B2035:C2035"/>
    <mergeCell ref="B2036:C2036"/>
    <mergeCell ref="B2037:C2037"/>
    <mergeCell ref="B2038:C2038"/>
    <mergeCell ref="B2039:C2039"/>
    <mergeCell ref="B2040:C2040"/>
    <mergeCell ref="B2041:C2041"/>
    <mergeCell ref="B2042:C2042"/>
    <mergeCell ref="B2043:C2043"/>
    <mergeCell ref="B2044:C2044"/>
    <mergeCell ref="B2045:C2045"/>
    <mergeCell ref="B2046:C2046"/>
    <mergeCell ref="B2047:C2047"/>
    <mergeCell ref="B2048:C2048"/>
    <mergeCell ref="B2049:C2049"/>
    <mergeCell ref="B2050:C2050"/>
    <mergeCell ref="B2051:C2051"/>
    <mergeCell ref="B2052:C2052"/>
    <mergeCell ref="B2053:C2053"/>
    <mergeCell ref="B2054:C2054"/>
    <mergeCell ref="B2055:C2055"/>
    <mergeCell ref="B2056:C2056"/>
    <mergeCell ref="B2057:C2057"/>
    <mergeCell ref="B2058:C2058"/>
    <mergeCell ref="B2059:C2059"/>
    <mergeCell ref="B2060:C2060"/>
    <mergeCell ref="B2061:C2061"/>
    <mergeCell ref="B2062:C2062"/>
    <mergeCell ref="B2063:C2063"/>
    <mergeCell ref="B2064:C2064"/>
    <mergeCell ref="B2065:C2065"/>
    <mergeCell ref="B2066:C2066"/>
    <mergeCell ref="B2067:C2067"/>
    <mergeCell ref="B2068:C2068"/>
    <mergeCell ref="B2069:C2069"/>
    <mergeCell ref="B2070:C2070"/>
    <mergeCell ref="B2071:C2071"/>
    <mergeCell ref="B2072:C2072"/>
    <mergeCell ref="B2073:C2073"/>
    <mergeCell ref="B2074:C2074"/>
    <mergeCell ref="B2075:C2075"/>
    <mergeCell ref="B2076:C2076"/>
    <mergeCell ref="B2077:C2077"/>
    <mergeCell ref="B2078:C2078"/>
    <mergeCell ref="B2079:C2079"/>
    <mergeCell ref="B2080:C2080"/>
    <mergeCell ref="B2081:C2081"/>
    <mergeCell ref="B2082:C2082"/>
    <mergeCell ref="B2083:C2083"/>
    <mergeCell ref="B2084:C2084"/>
    <mergeCell ref="B2085:C2085"/>
    <mergeCell ref="B2086:C2086"/>
    <mergeCell ref="B2087:C2087"/>
    <mergeCell ref="B2088:C2088"/>
    <mergeCell ref="B2089:C2089"/>
    <mergeCell ref="B2090:C2090"/>
    <mergeCell ref="B2091:C2091"/>
    <mergeCell ref="B2092:C2092"/>
    <mergeCell ref="B2093:C2093"/>
    <mergeCell ref="B2094:C2094"/>
    <mergeCell ref="B2095:C2095"/>
    <mergeCell ref="B2096:C2096"/>
    <mergeCell ref="B2097:C2097"/>
    <mergeCell ref="B2098:C2098"/>
    <mergeCell ref="B2099:C2099"/>
    <mergeCell ref="B2100:C2100"/>
    <mergeCell ref="B2101:C2101"/>
    <mergeCell ref="B2102:C2102"/>
    <mergeCell ref="B2103:C2103"/>
    <mergeCell ref="B2104:C2104"/>
    <mergeCell ref="B2105:C2105"/>
    <mergeCell ref="B2106:C2106"/>
    <mergeCell ref="B2107:C2107"/>
    <mergeCell ref="B2108:C2108"/>
    <mergeCell ref="B2109:C2109"/>
    <mergeCell ref="B2110:C2110"/>
    <mergeCell ref="B2111:C2111"/>
    <mergeCell ref="B2112:C2112"/>
    <mergeCell ref="B2113:C2113"/>
    <mergeCell ref="B2114:C2114"/>
    <mergeCell ref="B2115:C2115"/>
    <mergeCell ref="B2116:C2116"/>
    <mergeCell ref="B2117:C2117"/>
    <mergeCell ref="B2118:C2118"/>
    <mergeCell ref="B2119:C2119"/>
    <mergeCell ref="B2120:C2120"/>
    <mergeCell ref="B2121:C2121"/>
    <mergeCell ref="B2122:C2122"/>
    <mergeCell ref="B2123:C2123"/>
    <mergeCell ref="B2124:C2124"/>
    <mergeCell ref="B2125:C2125"/>
    <mergeCell ref="B2126:C2126"/>
    <mergeCell ref="B2127:C2127"/>
    <mergeCell ref="B2128:C2128"/>
    <mergeCell ref="B2129:C2129"/>
    <mergeCell ref="B2130:C2130"/>
    <mergeCell ref="B2131:C2131"/>
    <mergeCell ref="B2132:C2132"/>
    <mergeCell ref="B2133:C2133"/>
    <mergeCell ref="B2134:C2134"/>
    <mergeCell ref="B2135:C2135"/>
    <mergeCell ref="B2136:C2136"/>
    <mergeCell ref="B2137:C2137"/>
    <mergeCell ref="B2138:C2138"/>
    <mergeCell ref="B2139:C2139"/>
    <mergeCell ref="B2140:C2140"/>
    <mergeCell ref="B2141:C2141"/>
    <mergeCell ref="B2142:C2142"/>
    <mergeCell ref="B2143:C2143"/>
    <mergeCell ref="B2144:C2144"/>
    <mergeCell ref="B2145:C2145"/>
    <mergeCell ref="B2146:C2146"/>
    <mergeCell ref="B2147:C2147"/>
    <mergeCell ref="B2148:C2148"/>
    <mergeCell ref="B2149:C2149"/>
    <mergeCell ref="B2150:C2150"/>
    <mergeCell ref="B2151:C2151"/>
    <mergeCell ref="B2152:C2152"/>
    <mergeCell ref="B2153:C2153"/>
    <mergeCell ref="B2154:C2154"/>
    <mergeCell ref="B2155:C2155"/>
    <mergeCell ref="B2156:C2156"/>
    <mergeCell ref="B2157:C2157"/>
    <mergeCell ref="B2158:C2158"/>
    <mergeCell ref="B2159:C2159"/>
    <mergeCell ref="B2160:C2160"/>
    <mergeCell ref="B2161:C2161"/>
    <mergeCell ref="B2162:C2162"/>
    <mergeCell ref="B2163:C2163"/>
    <mergeCell ref="B2164:C2164"/>
    <mergeCell ref="B2165:C2165"/>
    <mergeCell ref="B2166:C2166"/>
    <mergeCell ref="B2167:C2167"/>
    <mergeCell ref="B2168:C2168"/>
    <mergeCell ref="B2169:C2169"/>
    <mergeCell ref="B2170:C2170"/>
    <mergeCell ref="B2171:C2171"/>
    <mergeCell ref="B2172:C2172"/>
    <mergeCell ref="B2173:C2173"/>
    <mergeCell ref="B2174:C2174"/>
    <mergeCell ref="B2175:C2175"/>
    <mergeCell ref="B2176:C2176"/>
    <mergeCell ref="B2177:C2177"/>
    <mergeCell ref="B2178:C2178"/>
    <mergeCell ref="B2179:C2179"/>
    <mergeCell ref="B2180:C2180"/>
    <mergeCell ref="B2181:C2181"/>
    <mergeCell ref="B2182:C2182"/>
    <mergeCell ref="B2183:C2183"/>
    <mergeCell ref="B2184:C2184"/>
    <mergeCell ref="B2185:C2185"/>
    <mergeCell ref="B2186:C2186"/>
    <mergeCell ref="B2187:C2187"/>
    <mergeCell ref="B2188:C2188"/>
    <mergeCell ref="B2189:C2189"/>
    <mergeCell ref="B2190:C2190"/>
    <mergeCell ref="B2191:C2191"/>
    <mergeCell ref="B2192:C2192"/>
    <mergeCell ref="B2193:C2193"/>
    <mergeCell ref="B2194:C2194"/>
    <mergeCell ref="B2195:C2195"/>
    <mergeCell ref="B2196:C2196"/>
    <mergeCell ref="B2197:C2197"/>
    <mergeCell ref="B2198:C2198"/>
    <mergeCell ref="B2199:C2199"/>
    <mergeCell ref="B2200:C2200"/>
    <mergeCell ref="B2201:C2201"/>
    <mergeCell ref="B2202:C2202"/>
    <mergeCell ref="B2203:C2203"/>
    <mergeCell ref="B2204:C2204"/>
    <mergeCell ref="B2205:C2205"/>
    <mergeCell ref="B2206:C2206"/>
    <mergeCell ref="B2207:C2207"/>
    <mergeCell ref="B2208:C2208"/>
    <mergeCell ref="B2209:C2209"/>
    <mergeCell ref="B2210:C2210"/>
    <mergeCell ref="B2211:C2211"/>
    <mergeCell ref="B2212:C2212"/>
    <mergeCell ref="B2213:C2213"/>
    <mergeCell ref="B2214:C2214"/>
    <mergeCell ref="B2215:C2215"/>
    <mergeCell ref="B2216:C2216"/>
    <mergeCell ref="B2217:C2217"/>
    <mergeCell ref="B2218:C2218"/>
    <mergeCell ref="B2219:C2219"/>
    <mergeCell ref="B2220:C2220"/>
    <mergeCell ref="B2221:C2221"/>
    <mergeCell ref="B2222:C2222"/>
    <mergeCell ref="B2223:C2223"/>
    <mergeCell ref="B2224:C2224"/>
    <mergeCell ref="B2225:C2225"/>
    <mergeCell ref="B2226:C2226"/>
    <mergeCell ref="B2227:C2227"/>
    <mergeCell ref="B2228:C2228"/>
    <mergeCell ref="B2229:C2229"/>
    <mergeCell ref="B2230:C2230"/>
    <mergeCell ref="B2231:C2231"/>
    <mergeCell ref="B2232:C2232"/>
    <mergeCell ref="B2233:C2233"/>
    <mergeCell ref="B2234:C2234"/>
    <mergeCell ref="B2235:C2235"/>
    <mergeCell ref="B2236:C2236"/>
    <mergeCell ref="B2237:C2237"/>
    <mergeCell ref="B2238:C2238"/>
    <mergeCell ref="B2239:C2239"/>
    <mergeCell ref="B2240:C2240"/>
    <mergeCell ref="B2241:C2241"/>
    <mergeCell ref="B2242:C2242"/>
    <mergeCell ref="B2243:C2243"/>
    <mergeCell ref="B2244:C2244"/>
    <mergeCell ref="B2245:C2245"/>
    <mergeCell ref="B2246:C2246"/>
    <mergeCell ref="B2247:C2247"/>
    <mergeCell ref="B2248:C2248"/>
    <mergeCell ref="B2249:C2249"/>
    <mergeCell ref="B2250:C2250"/>
    <mergeCell ref="B2251:C2251"/>
    <mergeCell ref="B2252:C2252"/>
    <mergeCell ref="B2253:C2253"/>
    <mergeCell ref="B2254:C2254"/>
    <mergeCell ref="B2255:C2255"/>
    <mergeCell ref="B2256:C2256"/>
    <mergeCell ref="B2257:C2257"/>
    <mergeCell ref="B2258:C2258"/>
    <mergeCell ref="B2259:C2259"/>
    <mergeCell ref="B2275:C2275"/>
    <mergeCell ref="B2263:C2263"/>
    <mergeCell ref="B2264:C2264"/>
    <mergeCell ref="B2265:C2265"/>
    <mergeCell ref="B2266:C2266"/>
    <mergeCell ref="B2267:C2267"/>
    <mergeCell ref="B2268:C2268"/>
    <mergeCell ref="B2269:C2269"/>
    <mergeCell ref="B2270:C2270"/>
    <mergeCell ref="B2271:C2271"/>
    <mergeCell ref="B2272:C2272"/>
    <mergeCell ref="B2273:C2273"/>
    <mergeCell ref="B2274:C2274"/>
    <mergeCell ref="B6164:D6164"/>
    <mergeCell ref="E6164:F6164"/>
    <mergeCell ref="B6167:D6167"/>
    <mergeCell ref="E6167:F6167"/>
    <mergeCell ref="B6170:D6170"/>
    <mergeCell ref="E6170:F6170"/>
    <mergeCell ref="B6172:D6172"/>
    <mergeCell ref="E6172:F6172"/>
    <mergeCell ref="B6173:D6173"/>
    <mergeCell ref="E6173:F6173"/>
    <mergeCell ref="B6174:D6174"/>
    <mergeCell ref="E6174:F6174"/>
    <mergeCell ref="B6175:D6175"/>
    <mergeCell ref="E6175:F6175"/>
    <mergeCell ref="B6177:D6177"/>
    <mergeCell ref="E6177:F6177"/>
    <mergeCell ref="B6180:F6180"/>
    <mergeCell ref="B6182:F6182"/>
    <mergeCell ref="B6213:F6213"/>
    <mergeCell ref="B6217:F6217"/>
    <mergeCell ref="B6219:D6219"/>
    <mergeCell ref="E6219:F6219"/>
    <mergeCell ref="B6221:D6221"/>
    <mergeCell ref="E6221:F6221"/>
    <mergeCell ref="B6223:D6223"/>
    <mergeCell ref="E6223:F6223"/>
    <mergeCell ref="B6225:D6225"/>
    <mergeCell ref="E6225:F6225"/>
    <mergeCell ref="B6226:D6226"/>
    <mergeCell ref="E6226:F6226"/>
    <mergeCell ref="B6227:D6227"/>
    <mergeCell ref="E6227:F6227"/>
    <mergeCell ref="B6228:F6228"/>
    <mergeCell ref="B6229:D6229"/>
    <mergeCell ref="E6229:F6229"/>
    <mergeCell ref="B6246:D6246"/>
    <mergeCell ref="E6246:F6246"/>
    <mergeCell ref="B6247:D6247"/>
    <mergeCell ref="E6247:F6247"/>
    <mergeCell ref="B6248:D6248"/>
    <mergeCell ref="E6248:F6248"/>
    <mergeCell ref="B6249:D6249"/>
    <mergeCell ref="E6249:F6249"/>
    <mergeCell ref="B6252:D6252"/>
    <mergeCell ref="E6252:F6252"/>
    <mergeCell ref="B6253:D6253"/>
    <mergeCell ref="E6253:F6253"/>
    <mergeCell ref="B6255:D6255"/>
    <mergeCell ref="E6255:F6255"/>
    <mergeCell ref="B6257:D6257"/>
    <mergeCell ref="E6257:F6257"/>
    <mergeCell ref="B6258:D6258"/>
    <mergeCell ref="E6258:F6258"/>
    <mergeCell ref="B6260:D6260"/>
    <mergeCell ref="E6260:F6260"/>
    <mergeCell ref="B6261:F6261"/>
    <mergeCell ref="B6262:D6262"/>
    <mergeCell ref="E6262:F6262"/>
    <mergeCell ref="B6263:D6263"/>
    <mergeCell ref="E6263:F6263"/>
    <mergeCell ref="B6288:F6288"/>
    <mergeCell ref="B6292:F6292"/>
    <mergeCell ref="B6293:D6293"/>
    <mergeCell ref="E6293:F6293"/>
    <mergeCell ref="B6294:D6294"/>
    <mergeCell ref="E6294:F6294"/>
    <mergeCell ref="B6295:D6295"/>
    <mergeCell ref="E6295:F6295"/>
    <mergeCell ref="B6300:D6300"/>
    <mergeCell ref="E6300:F6300"/>
    <mergeCell ref="B6301:D6301"/>
    <mergeCell ref="E6301:F6301"/>
    <mergeCell ref="B6302:D6302"/>
    <mergeCell ref="E6302:F6302"/>
    <mergeCell ref="B6303:F6303"/>
    <mergeCell ref="B6304:D6304"/>
    <mergeCell ref="E6304:F6304"/>
    <mergeCell ref="B6305:D6305"/>
    <mergeCell ref="E6305:F6305"/>
    <mergeCell ref="E6323:F6323"/>
    <mergeCell ref="B6328:F6328"/>
    <mergeCell ref="B6332:F6332"/>
    <mergeCell ref="B6335:F6335"/>
    <mergeCell ref="B6337:F6337"/>
    <mergeCell ref="A6340:F6340"/>
    <mergeCell ref="B6341:F6341"/>
    <mergeCell ref="B6342:F6342"/>
    <mergeCell ref="B6344:F6344"/>
    <mergeCell ref="B6345:F6345"/>
    <mergeCell ref="B6346:F6346"/>
    <mergeCell ref="B6347:F6347"/>
    <mergeCell ref="C6359:D6359"/>
    <mergeCell ref="E6359:F6359"/>
    <mergeCell ref="C6360:D6360"/>
    <mergeCell ref="E6360:F6360"/>
    <mergeCell ref="C6361:D6361"/>
    <mergeCell ref="E6361:F6361"/>
    <mergeCell ref="C6362:D6362"/>
    <mergeCell ref="E6362:F6362"/>
    <mergeCell ref="C6363:D6363"/>
    <mergeCell ref="E6363:F6363"/>
    <mergeCell ref="C6364:D6364"/>
    <mergeCell ref="E6364:F6364"/>
    <mergeCell ref="C6365:D6365"/>
    <mergeCell ref="E6365:F6365"/>
    <mergeCell ref="C6367:D6367"/>
    <mergeCell ref="E6367:F6367"/>
    <mergeCell ref="B6353:F6353"/>
    <mergeCell ref="B6354:F6354"/>
    <mergeCell ref="B6355:F6355"/>
    <mergeCell ref="B6356:F6356"/>
    <mergeCell ref="B6357:F6357"/>
    <mergeCell ref="A6358:F6358"/>
    <mergeCell ref="C6366:D6366"/>
    <mergeCell ref="E6366:F6366"/>
    <mergeCell ref="C6368:D6368"/>
    <mergeCell ref="E6368:F6368"/>
    <mergeCell ref="C6369:D6369"/>
    <mergeCell ref="E6369:F6369"/>
    <mergeCell ref="C6370:D6370"/>
    <mergeCell ref="E6370:F6370"/>
    <mergeCell ref="C6400:D6400"/>
    <mergeCell ref="E6400:F6400"/>
    <mergeCell ref="C6401:D6401"/>
    <mergeCell ref="E6401:F6401"/>
    <mergeCell ref="C6402:D6402"/>
    <mergeCell ref="E6402:F6402"/>
    <mergeCell ref="C6403:D6403"/>
    <mergeCell ref="E6403:F6403"/>
    <mergeCell ref="C6404:D6404"/>
    <mergeCell ref="E6404:F6404"/>
    <mergeCell ref="C6405:D6405"/>
    <mergeCell ref="E6405:F6405"/>
    <mergeCell ref="C6406:D6406"/>
    <mergeCell ref="E6406:F6406"/>
    <mergeCell ref="C6407:D6407"/>
    <mergeCell ref="E6407:F6407"/>
    <mergeCell ref="C6408:D6408"/>
    <mergeCell ref="E6408:F6408"/>
    <mergeCell ref="C6453:D6453"/>
    <mergeCell ref="C6454:D6454"/>
    <mergeCell ref="C6455:D6455"/>
    <mergeCell ref="C6457:D6457"/>
    <mergeCell ref="E6457:F6457"/>
    <mergeCell ref="C6458:D6458"/>
    <mergeCell ref="E6458:F6458"/>
    <mergeCell ref="C6459:D6459"/>
    <mergeCell ref="E6459:F6459"/>
    <mergeCell ref="C6460:D6460"/>
    <mergeCell ref="E6460:F6460"/>
    <mergeCell ref="C6461:D6461"/>
    <mergeCell ref="E6461:F6461"/>
    <mergeCell ref="C6462:D6462"/>
    <mergeCell ref="E6462:F6462"/>
    <mergeCell ref="C6463:D6463"/>
    <mergeCell ref="E6463:F6463"/>
    <mergeCell ref="C6464:D6464"/>
    <mergeCell ref="E6464:F6464"/>
    <mergeCell ref="C6465:D6465"/>
    <mergeCell ref="E6465:F6465"/>
    <mergeCell ref="C6466:D6466"/>
    <mergeCell ref="E6466:F6466"/>
    <mergeCell ref="C6467:D6467"/>
    <mergeCell ref="E6467:F6467"/>
    <mergeCell ref="C6468:D6468"/>
    <mergeCell ref="E6468:F6468"/>
    <mergeCell ref="C6469:D6469"/>
    <mergeCell ref="E6469:F6469"/>
    <mergeCell ref="C6470:D6470"/>
    <mergeCell ref="E6470:F6470"/>
    <mergeCell ref="B6482:F6482"/>
    <mergeCell ref="B6483:F6483"/>
    <mergeCell ref="B6484:F6484"/>
    <mergeCell ref="B6485:F6485"/>
    <mergeCell ref="B6486:F6486"/>
    <mergeCell ref="B6487:F6487"/>
    <mergeCell ref="B6488:F6488"/>
    <mergeCell ref="B6490:F6490"/>
    <mergeCell ref="B6491:F6491"/>
    <mergeCell ref="C6478:D6478"/>
    <mergeCell ref="E6478:F6478"/>
    <mergeCell ref="C6479:D6479"/>
    <mergeCell ref="E6479:F6479"/>
    <mergeCell ref="C6480:D6480"/>
    <mergeCell ref="E6480:F6480"/>
    <mergeCell ref="A6481:F6481"/>
    <mergeCell ref="B6489:F6489"/>
    <mergeCell ref="B6492:F6492"/>
    <mergeCell ref="B6493:F6493"/>
    <mergeCell ref="B6494:F6494"/>
    <mergeCell ref="B6495:F6495"/>
    <mergeCell ref="B6496:F6496"/>
    <mergeCell ref="B6497:F6497"/>
    <mergeCell ref="B6498:F6498"/>
    <mergeCell ref="A6499:F6499"/>
    <mergeCell ref="D6504:E6504"/>
    <mergeCell ref="D6505:E6505"/>
    <mergeCell ref="D6506:E6506"/>
    <mergeCell ref="D6507:E6507"/>
    <mergeCell ref="D6508:E6508"/>
    <mergeCell ref="D6509:E6509"/>
    <mergeCell ref="D6510:E6510"/>
    <mergeCell ref="D6511:E6511"/>
    <mergeCell ref="D6512:E6512"/>
    <mergeCell ref="D6513:E6513"/>
    <mergeCell ref="D6514:E6514"/>
    <mergeCell ref="D6515:E6515"/>
    <mergeCell ref="D6516:E6516"/>
    <mergeCell ref="D6517:E6517"/>
    <mergeCell ref="D6518:E6518"/>
    <mergeCell ref="D6519:E6519"/>
    <mergeCell ref="D6520:E6520"/>
    <mergeCell ref="D6521:E6521"/>
    <mergeCell ref="D6522:E6522"/>
    <mergeCell ref="D6523:E6523"/>
    <mergeCell ref="D6524:E6524"/>
    <mergeCell ref="D6525:E6525"/>
    <mergeCell ref="D6526:E6526"/>
    <mergeCell ref="D6527:E6527"/>
    <mergeCell ref="D6528:E6528"/>
    <mergeCell ref="D6529:E6529"/>
    <mergeCell ref="D6530:E6530"/>
    <mergeCell ref="D6531:E6531"/>
    <mergeCell ref="D6532:E6532"/>
    <mergeCell ref="B6500:F6500"/>
    <mergeCell ref="B6501:F6501"/>
    <mergeCell ref="A6502:F6502"/>
    <mergeCell ref="A6503:F6503"/>
    <mergeCell ref="D6533:E6533"/>
    <mergeCell ref="D6534:E6534"/>
    <mergeCell ref="D6535:E6535"/>
    <mergeCell ref="D6536:E6536"/>
    <mergeCell ref="D6537:E6537"/>
    <mergeCell ref="D6538:E6538"/>
    <mergeCell ref="D6539:E6539"/>
    <mergeCell ref="B6552:C6552"/>
    <mergeCell ref="D6552:F6552"/>
    <mergeCell ref="B6553:C6553"/>
    <mergeCell ref="D6553:F6553"/>
    <mergeCell ref="D6540:E6540"/>
    <mergeCell ref="D6541:E6541"/>
    <mergeCell ref="D6542:E6542"/>
    <mergeCell ref="D6543:E6543"/>
    <mergeCell ref="D6544:E6544"/>
    <mergeCell ref="D6545:E6545"/>
    <mergeCell ref="D6546:E6546"/>
    <mergeCell ref="D6547:E6547"/>
    <mergeCell ref="D6548:E6548"/>
    <mergeCell ref="A6549:F6549"/>
    <mergeCell ref="B6554:C6554"/>
    <mergeCell ref="D6554:F6554"/>
    <mergeCell ref="B6555:C6555"/>
    <mergeCell ref="D6555:F6555"/>
    <mergeCell ref="B6556:C6556"/>
    <mergeCell ref="D6556:F6556"/>
    <mergeCell ref="B6557:C6557"/>
    <mergeCell ref="D6557:F6557"/>
    <mergeCell ref="B6558:C6558"/>
    <mergeCell ref="D6558:F6558"/>
    <mergeCell ref="C6757:F6757"/>
    <mergeCell ref="C6758:F6758"/>
    <mergeCell ref="C6765:F6765"/>
    <mergeCell ref="C6766:F6766"/>
    <mergeCell ref="C6767:F6767"/>
    <mergeCell ref="C6768:F6768"/>
    <mergeCell ref="C6769:F6769"/>
    <mergeCell ref="C6770:F6770"/>
    <mergeCell ref="C6786:F6786"/>
    <mergeCell ref="C6788:F6788"/>
    <mergeCell ref="C6789:F6789"/>
    <mergeCell ref="C6776:F6776"/>
    <mergeCell ref="C6778:F6778"/>
    <mergeCell ref="C6779:F6779"/>
    <mergeCell ref="C6781:F6781"/>
    <mergeCell ref="C6782:F6782"/>
    <mergeCell ref="C6783:F6783"/>
    <mergeCell ref="A6756:F6756"/>
    <mergeCell ref="A6759:A6761"/>
    <mergeCell ref="C6759:F6761"/>
    <mergeCell ref="A6762:A6764"/>
    <mergeCell ref="C6762:F6764"/>
    <mergeCell ref="A6771:A6773"/>
    <mergeCell ref="C6771:F6773"/>
    <mergeCell ref="C6774:F6774"/>
    <mergeCell ref="C6775:F6775"/>
    <mergeCell ref="C6777:F6777"/>
    <mergeCell ref="C6780:F6780"/>
    <mergeCell ref="A6784:A6785"/>
    <mergeCell ref="C6784:F6785"/>
    <mergeCell ref="A6787:F6787"/>
    <mergeCell ref="A6790:F6790"/>
    <mergeCell ref="D7161:F7161"/>
    <mergeCell ref="B7162:C7162"/>
    <mergeCell ref="D7162:F7162"/>
    <mergeCell ref="B7163:C7163"/>
    <mergeCell ref="D7163:F7163"/>
    <mergeCell ref="B7164:C7164"/>
    <mergeCell ref="D7164:F7164"/>
    <mergeCell ref="B7165:C7165"/>
    <mergeCell ref="D7165:F7165"/>
    <mergeCell ref="B7166:C7166"/>
    <mergeCell ref="D7166:F7166"/>
    <mergeCell ref="B7167:C7167"/>
    <mergeCell ref="D7167:F7167"/>
    <mergeCell ref="B7168:C7168"/>
    <mergeCell ref="D7168:F7168"/>
    <mergeCell ref="B7169:C7169"/>
    <mergeCell ref="D7169:F7169"/>
    <mergeCell ref="B7170:C7170"/>
    <mergeCell ref="D7170:F7170"/>
    <mergeCell ref="B7171:C7171"/>
    <mergeCell ref="D7171:F7171"/>
    <mergeCell ref="B7172:C7172"/>
    <mergeCell ref="D7172:F7172"/>
    <mergeCell ref="B7173:C7173"/>
    <mergeCell ref="D7173:F7173"/>
    <mergeCell ref="B7174:C7174"/>
    <mergeCell ref="D7174:F7174"/>
    <mergeCell ref="B7175:C7175"/>
    <mergeCell ref="D7175:F7175"/>
    <mergeCell ref="B7176:C7176"/>
    <mergeCell ref="D7176:F7176"/>
    <mergeCell ref="B7177:C7177"/>
    <mergeCell ref="D7177:F7177"/>
    <mergeCell ref="B7192:C7192"/>
    <mergeCell ref="D7192:F7192"/>
    <mergeCell ref="B7193:C7193"/>
    <mergeCell ref="D7193:F7193"/>
    <mergeCell ref="B7194:C7194"/>
    <mergeCell ref="D7194:F7194"/>
    <mergeCell ref="B7195:C7195"/>
    <mergeCell ref="D7195:F7195"/>
    <mergeCell ref="B7196:C7196"/>
    <mergeCell ref="D7196:F7196"/>
    <mergeCell ref="B7197:C7197"/>
    <mergeCell ref="D7197:F7197"/>
    <mergeCell ref="B7198:C7198"/>
    <mergeCell ref="D7198:F7198"/>
    <mergeCell ref="B7199:C7199"/>
    <mergeCell ref="D7199:F7199"/>
    <mergeCell ref="B7200:C7200"/>
    <mergeCell ref="D7200:F7200"/>
    <mergeCell ref="B7201:C7201"/>
    <mergeCell ref="D7201:F7201"/>
    <mergeCell ref="B7202:C7202"/>
    <mergeCell ref="D7202:F7202"/>
    <mergeCell ref="C7216:D7216"/>
    <mergeCell ref="E7216:F7216"/>
    <mergeCell ref="C7217:D7217"/>
    <mergeCell ref="E7217:F7217"/>
    <mergeCell ref="C7218:D7218"/>
    <mergeCell ref="E7218:F7218"/>
    <mergeCell ref="C7219:D7219"/>
    <mergeCell ref="E7219:F7219"/>
    <mergeCell ref="C7220:D7220"/>
    <mergeCell ref="E7220:F7220"/>
    <mergeCell ref="C7221:D7221"/>
    <mergeCell ref="E7221:F7221"/>
    <mergeCell ref="C7222:D7222"/>
    <mergeCell ref="E7222:F7222"/>
    <mergeCell ref="C7223:D7223"/>
    <mergeCell ref="E7223:F7223"/>
    <mergeCell ref="C7224:D7224"/>
    <mergeCell ref="E7224:F7224"/>
    <mergeCell ref="C7225:D7225"/>
    <mergeCell ref="E7225:F7225"/>
    <mergeCell ref="D7210:F7210"/>
    <mergeCell ref="B7211:C7211"/>
    <mergeCell ref="D7211:F7211"/>
    <mergeCell ref="B7212:C7212"/>
    <mergeCell ref="D7212:F7212"/>
    <mergeCell ref="B7213:C7213"/>
    <mergeCell ref="D7213:F7213"/>
    <mergeCell ref="B7214:C7214"/>
    <mergeCell ref="D7214:F7214"/>
    <mergeCell ref="A7215:F7215"/>
    <mergeCell ref="C7240:D7240"/>
    <mergeCell ref="E7240:F7240"/>
    <mergeCell ref="C7241:D7241"/>
    <mergeCell ref="E7241:F7241"/>
    <mergeCell ref="C7322:D7322"/>
    <mergeCell ref="E7322:F7322"/>
    <mergeCell ref="C7323:D7323"/>
    <mergeCell ref="E7323:F7323"/>
    <mergeCell ref="C7324:D7324"/>
    <mergeCell ref="E7324:F7324"/>
    <mergeCell ref="C7325:D7325"/>
    <mergeCell ref="E7325:F7325"/>
    <mergeCell ref="C7326:D7326"/>
    <mergeCell ref="E7326:F7326"/>
    <mergeCell ref="C7327:D7327"/>
    <mergeCell ref="E7327:F7327"/>
    <mergeCell ref="C7328:D7328"/>
    <mergeCell ref="E7328:F7328"/>
    <mergeCell ref="C7329:D7329"/>
    <mergeCell ref="E7329:F7329"/>
    <mergeCell ref="C7330:D7330"/>
    <mergeCell ref="E7330:F7330"/>
    <mergeCell ref="C7331:D7331"/>
    <mergeCell ref="E7331:F7331"/>
    <mergeCell ref="C7332:D7332"/>
    <mergeCell ref="E7332:F7332"/>
    <mergeCell ref="C7333:D7333"/>
    <mergeCell ref="E7333:F7333"/>
    <mergeCell ref="C7334:D7334"/>
    <mergeCell ref="E7334:F7334"/>
    <mergeCell ref="C7335:D7335"/>
    <mergeCell ref="E7335:F7335"/>
    <mergeCell ref="C7243:D7243"/>
    <mergeCell ref="E7243:F7243"/>
    <mergeCell ref="C7244:D7244"/>
    <mergeCell ref="E7244:F7244"/>
    <mergeCell ref="C7260:D7260"/>
    <mergeCell ref="E7260:F7260"/>
    <mergeCell ref="C7261:D7261"/>
    <mergeCell ref="E7261:F7261"/>
    <mergeCell ref="C7262:D7262"/>
    <mergeCell ref="E7262:F7262"/>
    <mergeCell ref="C7263:D7263"/>
    <mergeCell ref="E7263:F7263"/>
    <mergeCell ref="C7264:D7264"/>
    <mergeCell ref="E7264:F7264"/>
    <mergeCell ref="C7255:D7255"/>
    <mergeCell ref="E7255:F7255"/>
    <mergeCell ref="C7256:D7256"/>
    <mergeCell ref="E7256:F7256"/>
    <mergeCell ref="C7257:D7257"/>
    <mergeCell ref="E7257:F7257"/>
    <mergeCell ref="C7258:D7258"/>
    <mergeCell ref="E7258:F7258"/>
    <mergeCell ref="C7259:D7259"/>
    <mergeCell ref="E7259:F7259"/>
    <mergeCell ref="C7250:D7250"/>
    <mergeCell ref="E7250:F7250"/>
    <mergeCell ref="C7251:D7251"/>
    <mergeCell ref="E7251:F7251"/>
    <mergeCell ref="C7252:D7252"/>
    <mergeCell ref="E7252:F7252"/>
    <mergeCell ref="C7253:D7253"/>
    <mergeCell ref="C7383:F7383"/>
    <mergeCell ref="B7415:C7415"/>
    <mergeCell ref="D7415:F7415"/>
    <mergeCell ref="B7416:C7416"/>
    <mergeCell ref="D7416:F7416"/>
    <mergeCell ref="B7417:C7417"/>
    <mergeCell ref="D7417:F7417"/>
    <mergeCell ref="B7418:C7418"/>
    <mergeCell ref="D7418:F7418"/>
    <mergeCell ref="B7419:C7419"/>
    <mergeCell ref="D7419:F7419"/>
    <mergeCell ref="B7420:C7420"/>
    <mergeCell ref="D7420:F7420"/>
    <mergeCell ref="B7421:C7421"/>
    <mergeCell ref="D7421:F7421"/>
    <mergeCell ref="B7422:C7422"/>
    <mergeCell ref="D7422:F7422"/>
    <mergeCell ref="B7429:C7429"/>
    <mergeCell ref="D7429:F7429"/>
    <mergeCell ref="B7430:C7430"/>
    <mergeCell ref="D7430:F7430"/>
    <mergeCell ref="B7431:C7431"/>
    <mergeCell ref="D7431:F7431"/>
    <mergeCell ref="B7432:C7432"/>
    <mergeCell ref="D7432:F7432"/>
    <mergeCell ref="B7433:C7433"/>
    <mergeCell ref="D7433:F7433"/>
    <mergeCell ref="B7434:C7434"/>
    <mergeCell ref="D7434:F7434"/>
    <mergeCell ref="B7435:C7435"/>
    <mergeCell ref="D7435:F7435"/>
    <mergeCell ref="B7436:C7436"/>
    <mergeCell ref="D7436:F7436"/>
    <mergeCell ref="B7437:C7437"/>
    <mergeCell ref="D7437:F7437"/>
    <mergeCell ref="B7438:C7438"/>
    <mergeCell ref="D7438:F7438"/>
    <mergeCell ref="B7439:C7439"/>
    <mergeCell ref="D7439:F7439"/>
    <mergeCell ref="B7440:C7440"/>
    <mergeCell ref="D7440:F7440"/>
    <mergeCell ref="B7441:C7441"/>
    <mergeCell ref="D7441:F7441"/>
    <mergeCell ref="B7442:C7442"/>
    <mergeCell ref="D7442:F7442"/>
    <mergeCell ref="B7444:C7444"/>
    <mergeCell ref="D7444:F7444"/>
    <mergeCell ref="B7445:C7445"/>
    <mergeCell ref="D7445:F7445"/>
    <mergeCell ref="B7446:C7446"/>
    <mergeCell ref="D7446:F7446"/>
    <mergeCell ref="B7447:C7447"/>
    <mergeCell ref="D7447:F7447"/>
    <mergeCell ref="B7462:C7462"/>
    <mergeCell ref="D7462:F7462"/>
    <mergeCell ref="B7463:C7463"/>
    <mergeCell ref="D7463:F7463"/>
    <mergeCell ref="B7464:C7464"/>
    <mergeCell ref="D7464:F7464"/>
    <mergeCell ref="B7465:C7465"/>
    <mergeCell ref="D7465:F7465"/>
    <mergeCell ref="B7466:C7466"/>
    <mergeCell ref="D7466:F7466"/>
    <mergeCell ref="B7467:C7467"/>
    <mergeCell ref="D7467:F7467"/>
    <mergeCell ref="B7468:C7468"/>
    <mergeCell ref="D7468:F7468"/>
    <mergeCell ref="B7469:C7469"/>
    <mergeCell ref="D7469:F7469"/>
    <mergeCell ref="B7470:C7470"/>
    <mergeCell ref="D7470:F7470"/>
    <mergeCell ref="B7471:C7471"/>
    <mergeCell ref="D7471:F7471"/>
    <mergeCell ref="B7472:C7472"/>
    <mergeCell ref="D7472:F7472"/>
    <mergeCell ref="B7473:C7473"/>
    <mergeCell ref="D7473:F7473"/>
    <mergeCell ref="B7474:C7474"/>
    <mergeCell ref="D7474:F7474"/>
    <mergeCell ref="B7475:C7475"/>
    <mergeCell ref="D7475:F7475"/>
    <mergeCell ref="B7476:C7476"/>
    <mergeCell ref="D7476:F7476"/>
    <mergeCell ref="B7477:C7477"/>
    <mergeCell ref="D7477:F7477"/>
    <mergeCell ref="B7478:C7478"/>
    <mergeCell ref="D7478:F7478"/>
    <mergeCell ref="B7508:C7508"/>
    <mergeCell ref="D7508:F7508"/>
    <mergeCell ref="B7509:C7509"/>
    <mergeCell ref="D7509:F7509"/>
    <mergeCell ref="B7510:C7510"/>
    <mergeCell ref="D7510:F7510"/>
    <mergeCell ref="B7511:C7511"/>
    <mergeCell ref="D7511:F7511"/>
    <mergeCell ref="B7512:C7512"/>
    <mergeCell ref="D7512:F7512"/>
    <mergeCell ref="B7513:C7513"/>
    <mergeCell ref="D7513:F7513"/>
    <mergeCell ref="B7514:C7514"/>
    <mergeCell ref="D7514:F7514"/>
    <mergeCell ref="B7515:C7515"/>
    <mergeCell ref="D7515:F7515"/>
    <mergeCell ref="B7516:C7516"/>
    <mergeCell ref="D7516:F7516"/>
    <mergeCell ref="B7517:C7517"/>
    <mergeCell ref="D7517:F7517"/>
    <mergeCell ref="B7518:C7518"/>
    <mergeCell ref="D7518:F7518"/>
    <mergeCell ref="B7520:C7520"/>
    <mergeCell ref="D7520:F7520"/>
    <mergeCell ref="B7521:C7521"/>
    <mergeCell ref="D7521:F7521"/>
    <mergeCell ref="B7522:C7522"/>
    <mergeCell ref="D7522:F7522"/>
    <mergeCell ref="B7523:C7523"/>
    <mergeCell ref="D7523:F7523"/>
    <mergeCell ref="B7524:C7524"/>
    <mergeCell ref="D7524:F7524"/>
    <mergeCell ref="B7525:C7525"/>
    <mergeCell ref="D7525:F7525"/>
    <mergeCell ref="B7526:C7526"/>
    <mergeCell ref="D7526:F7526"/>
    <mergeCell ref="B7527:C7527"/>
    <mergeCell ref="D7527:F7527"/>
    <mergeCell ref="B7528:C7528"/>
    <mergeCell ref="D7528:F7528"/>
    <mergeCell ref="B7529:C7529"/>
    <mergeCell ref="D7529:F7529"/>
    <mergeCell ref="B7530:C7530"/>
    <mergeCell ref="D7530:F7530"/>
    <mergeCell ref="B7531:C7531"/>
    <mergeCell ref="D7531:F7531"/>
    <mergeCell ref="B7532:C7532"/>
    <mergeCell ref="D7532:F7532"/>
    <mergeCell ref="A7533:F7533"/>
    <mergeCell ref="B7534:C7534"/>
    <mergeCell ref="D7534:F7534"/>
    <mergeCell ref="B7535:C7535"/>
    <mergeCell ref="D7535:F7535"/>
    <mergeCell ref="B7536:C7536"/>
    <mergeCell ref="D7536:F7536"/>
    <mergeCell ref="B7537:C7537"/>
    <mergeCell ref="D7537:F7537"/>
    <mergeCell ref="B7538:C7538"/>
    <mergeCell ref="D7538:F7538"/>
    <mergeCell ref="B7539:C7539"/>
    <mergeCell ref="D7539:F7539"/>
    <mergeCell ref="B7540:C7540"/>
    <mergeCell ref="D7540:F7540"/>
    <mergeCell ref="B7541:C7541"/>
    <mergeCell ref="D7541:F7541"/>
    <mergeCell ref="B7556:C7556"/>
    <mergeCell ref="D7556:F7556"/>
    <mergeCell ref="B7557:C7557"/>
    <mergeCell ref="D7557:F7557"/>
    <mergeCell ref="B7558:C7558"/>
    <mergeCell ref="D7558:F7558"/>
    <mergeCell ref="B7559:C7559"/>
    <mergeCell ref="D7559:F7559"/>
    <mergeCell ref="B7560:C7560"/>
    <mergeCell ref="D7560:F7560"/>
    <mergeCell ref="B7561:C7561"/>
    <mergeCell ref="D7561:F7561"/>
    <mergeCell ref="B7562:C7562"/>
    <mergeCell ref="D7562:F7562"/>
    <mergeCell ref="B7563:C7563"/>
    <mergeCell ref="D7563:F7563"/>
    <mergeCell ref="B7564:C7564"/>
    <mergeCell ref="D7564:F7564"/>
    <mergeCell ref="B7565:C7565"/>
    <mergeCell ref="D7565:F7565"/>
    <mergeCell ref="B7566:C7566"/>
    <mergeCell ref="D7566:F7566"/>
    <mergeCell ref="B7567:C7567"/>
    <mergeCell ref="D7567:F7567"/>
    <mergeCell ref="B7568:C7568"/>
    <mergeCell ref="D7568:F7568"/>
    <mergeCell ref="B7569:C7569"/>
    <mergeCell ref="D7569:F7569"/>
    <mergeCell ref="B7570:C7570"/>
    <mergeCell ref="D7570:F7570"/>
    <mergeCell ref="B7571:C7571"/>
    <mergeCell ref="D7571:F7571"/>
    <mergeCell ref="B7572:C7572"/>
    <mergeCell ref="D7572:F7572"/>
    <mergeCell ref="B7587:C7587"/>
    <mergeCell ref="D7587:F7587"/>
    <mergeCell ref="B7588:C7588"/>
    <mergeCell ref="D7588:F7588"/>
    <mergeCell ref="B7589:C7589"/>
    <mergeCell ref="D7589:F7589"/>
    <mergeCell ref="B7590:C7590"/>
    <mergeCell ref="D7590:F7590"/>
    <mergeCell ref="B7591:C7591"/>
    <mergeCell ref="D7591:F7591"/>
    <mergeCell ref="B7592:C7592"/>
    <mergeCell ref="D7592:F7592"/>
    <mergeCell ref="B7593:C7593"/>
    <mergeCell ref="D7593:F7593"/>
    <mergeCell ref="B7594:C7594"/>
    <mergeCell ref="D7594:F7594"/>
    <mergeCell ref="B7595:C7595"/>
    <mergeCell ref="D7595:F7595"/>
    <mergeCell ref="B7596:C7596"/>
    <mergeCell ref="D7596:F7596"/>
    <mergeCell ref="B7597:C7597"/>
    <mergeCell ref="D7597:F7597"/>
    <mergeCell ref="B7598:C7598"/>
    <mergeCell ref="D7598:F7598"/>
    <mergeCell ref="B7599:C7599"/>
    <mergeCell ref="D7599:F7599"/>
    <mergeCell ref="B7606:C7606"/>
    <mergeCell ref="D7606:F7606"/>
    <mergeCell ref="B7607:C7607"/>
    <mergeCell ref="D7607:F7607"/>
    <mergeCell ref="B7608:C7608"/>
    <mergeCell ref="D7608:F7608"/>
    <mergeCell ref="B7609:C7609"/>
    <mergeCell ref="D7609:F7609"/>
    <mergeCell ref="B7601:C7601"/>
    <mergeCell ref="D7601:F7601"/>
    <mergeCell ref="B7602:C7602"/>
    <mergeCell ref="D7602:F7602"/>
    <mergeCell ref="B7603:C7603"/>
    <mergeCell ref="D7603:F7603"/>
    <mergeCell ref="B7604:C7604"/>
    <mergeCell ref="D7604:F7604"/>
    <mergeCell ref="B7605:C7605"/>
    <mergeCell ref="D7605:F7605"/>
    <mergeCell ref="D7639:F7639"/>
    <mergeCell ref="B7640:C7640"/>
    <mergeCell ref="D7640:F7640"/>
    <mergeCell ref="B7641:C7641"/>
    <mergeCell ref="D7641:F7641"/>
    <mergeCell ref="B7642:C7642"/>
    <mergeCell ref="D7642:F7642"/>
    <mergeCell ref="B7652:C7652"/>
    <mergeCell ref="D7652:F7652"/>
    <mergeCell ref="B7653:C7653"/>
    <mergeCell ref="D7653:F7653"/>
    <mergeCell ref="B7654:C7654"/>
    <mergeCell ref="D7654:F7654"/>
    <mergeCell ref="C8109:F8109"/>
    <mergeCell ref="C8110:F8110"/>
    <mergeCell ref="C8111:F8111"/>
    <mergeCell ref="C8112:F8112"/>
    <mergeCell ref="C8113:F8113"/>
    <mergeCell ref="C8114:F8114"/>
    <mergeCell ref="C8115:F8115"/>
    <mergeCell ref="C8116:F8116"/>
    <mergeCell ref="C8117:F8117"/>
    <mergeCell ref="C8118:F8118"/>
    <mergeCell ref="C8119:F8119"/>
    <mergeCell ref="C8120:F8120"/>
    <mergeCell ref="C8121:F8121"/>
    <mergeCell ref="B8098:C8098"/>
    <mergeCell ref="D8098:F8098"/>
    <mergeCell ref="B8099:C8099"/>
    <mergeCell ref="D8099:F8099"/>
    <mergeCell ref="B8100:C8100"/>
    <mergeCell ref="D8100:F8100"/>
    <mergeCell ref="B8101:C8101"/>
    <mergeCell ref="D8101:F8101"/>
    <mergeCell ref="B8102:C8102"/>
    <mergeCell ref="D8102:F8102"/>
    <mergeCell ref="B8103:C8103"/>
    <mergeCell ref="D8103:F8103"/>
    <mergeCell ref="B8104:C8104"/>
    <mergeCell ref="D8104:F8104"/>
    <mergeCell ref="B8105:C8105"/>
    <mergeCell ref="D8105:F8105"/>
    <mergeCell ref="B8106:C8106"/>
    <mergeCell ref="D8106:F8106"/>
    <mergeCell ref="B8107:C8107"/>
    <mergeCell ref="D8107:F8107"/>
    <mergeCell ref="A8108:F8108"/>
    <mergeCell ref="C8221:D8221"/>
    <mergeCell ref="E8221:F8221"/>
    <mergeCell ref="C8222:D8222"/>
    <mergeCell ref="E8222:F8222"/>
    <mergeCell ref="C8223:D8223"/>
    <mergeCell ref="E8223:F8223"/>
    <mergeCell ref="C8224:D8224"/>
    <mergeCell ref="E8224:F8224"/>
    <mergeCell ref="C8225:D8225"/>
    <mergeCell ref="E8225:F8225"/>
    <mergeCell ref="C8226:D8226"/>
    <mergeCell ref="E8226:F8226"/>
    <mergeCell ref="C8227:D8227"/>
    <mergeCell ref="E8227:F8227"/>
    <mergeCell ref="C8228:D8228"/>
    <mergeCell ref="E8228:F8228"/>
    <mergeCell ref="C8229:D8229"/>
    <mergeCell ref="E8229:F8229"/>
    <mergeCell ref="C8230:D8230"/>
    <mergeCell ref="E8230:F8230"/>
    <mergeCell ref="C8245:D8245"/>
    <mergeCell ref="E8245:F8245"/>
    <mergeCell ref="C8246:D8246"/>
    <mergeCell ref="E8246:F8246"/>
    <mergeCell ref="C8247:D8247"/>
    <mergeCell ref="E8247:F8247"/>
    <mergeCell ref="C8248:D8248"/>
    <mergeCell ref="E8248:F8248"/>
    <mergeCell ref="C8249:D8249"/>
    <mergeCell ref="E8249:F8249"/>
    <mergeCell ref="C8250:D8250"/>
    <mergeCell ref="E8250:F8250"/>
    <mergeCell ref="C8251:D8251"/>
    <mergeCell ref="E8251:F8251"/>
    <mergeCell ref="C8252:D8252"/>
    <mergeCell ref="E8252:F8252"/>
    <mergeCell ref="C8253:D8253"/>
    <mergeCell ref="E8253:F8253"/>
    <mergeCell ref="C8254:D8254"/>
    <mergeCell ref="E8254:F8254"/>
    <mergeCell ref="C8255:D8255"/>
    <mergeCell ref="E8255:F8255"/>
    <mergeCell ref="C8256:D8256"/>
    <mergeCell ref="E8256:F8256"/>
    <mergeCell ref="C8257:D8257"/>
    <mergeCell ref="E8257:F8257"/>
    <mergeCell ref="C8258:D8258"/>
    <mergeCell ref="E8258:F8258"/>
    <mergeCell ref="C8259:D8259"/>
    <mergeCell ref="E8259:F8259"/>
    <mergeCell ref="C8260:D8260"/>
    <mergeCell ref="E8260:F8260"/>
    <mergeCell ref="C8261:D8261"/>
    <mergeCell ref="E8261:F8261"/>
    <mergeCell ref="C8276:D8276"/>
    <mergeCell ref="E8276:F8276"/>
    <mergeCell ref="C8277:D8277"/>
    <mergeCell ref="E8277:F8277"/>
    <mergeCell ref="C8278:D8278"/>
    <mergeCell ref="E8278:F8278"/>
    <mergeCell ref="C8279:D8279"/>
    <mergeCell ref="E8279:F8279"/>
    <mergeCell ref="C8280:D8280"/>
    <mergeCell ref="E8280:F8280"/>
    <mergeCell ref="C8281:D8281"/>
    <mergeCell ref="E8281:F8281"/>
    <mergeCell ref="C8282:D8282"/>
    <mergeCell ref="E8282:F8282"/>
    <mergeCell ref="C8283:D8283"/>
    <mergeCell ref="E8283:F8283"/>
    <mergeCell ref="C8284:D8284"/>
    <mergeCell ref="E8284:F8284"/>
    <mergeCell ref="C8285:D8285"/>
    <mergeCell ref="E8285:F8285"/>
    <mergeCell ref="C8286:D8286"/>
    <mergeCell ref="E8286:F8286"/>
    <mergeCell ref="C8287:D8287"/>
    <mergeCell ref="E8287:F8287"/>
    <mergeCell ref="C8288:D8288"/>
    <mergeCell ref="E8288:F8288"/>
    <mergeCell ref="C8289:D8289"/>
    <mergeCell ref="E8289:F8289"/>
    <mergeCell ref="C8290:D8290"/>
    <mergeCell ref="E8290:F8290"/>
    <mergeCell ref="C8291:D8291"/>
    <mergeCell ref="E8291:F8291"/>
    <mergeCell ref="C8292:D8292"/>
    <mergeCell ref="E8292:F8292"/>
    <mergeCell ref="E8466:F8466"/>
    <mergeCell ref="C8467:D8467"/>
    <mergeCell ref="E8467:F8467"/>
    <mergeCell ref="C8468:D8468"/>
    <mergeCell ref="E8468:F8468"/>
    <mergeCell ref="C8469:D8469"/>
    <mergeCell ref="E8469:F8469"/>
    <mergeCell ref="C8470:D8470"/>
    <mergeCell ref="E8470:F8470"/>
    <mergeCell ref="C8471:D8471"/>
    <mergeCell ref="E8471:F8471"/>
    <mergeCell ref="C8472:D8472"/>
    <mergeCell ref="E8472:F8472"/>
    <mergeCell ref="C8473:D8473"/>
    <mergeCell ref="E8473:F8473"/>
    <mergeCell ref="C8474:D8474"/>
    <mergeCell ref="E8474:F8474"/>
    <mergeCell ref="C8475:D8475"/>
    <mergeCell ref="E8475:F8475"/>
    <mergeCell ref="C8476:D8476"/>
    <mergeCell ref="E8476:F8476"/>
    <mergeCell ref="C8477:D8477"/>
    <mergeCell ref="E8477:F8477"/>
    <mergeCell ref="C8478:D8478"/>
    <mergeCell ref="E8478:F8478"/>
    <mergeCell ref="C8479:D8479"/>
    <mergeCell ref="E8479:F8479"/>
    <mergeCell ref="C8480:D8480"/>
    <mergeCell ref="E8480:F8480"/>
    <mergeCell ref="C8481:D8481"/>
    <mergeCell ref="E8481:F8481"/>
    <mergeCell ref="C8482:D8482"/>
    <mergeCell ref="E8482:F8482"/>
    <mergeCell ref="C8483:D8483"/>
    <mergeCell ref="E8483:F8483"/>
    <mergeCell ref="C8484:D8484"/>
    <mergeCell ref="E8484:F8484"/>
    <mergeCell ref="C8485:D8485"/>
    <mergeCell ref="E8485:F8485"/>
    <mergeCell ref="C8486:D8486"/>
    <mergeCell ref="E8486:F8486"/>
    <mergeCell ref="C8487:D8487"/>
    <mergeCell ref="E8487:F8487"/>
    <mergeCell ref="C8488:D8488"/>
    <mergeCell ref="E8488:F8488"/>
    <mergeCell ref="C8489:D8489"/>
    <mergeCell ref="E8489:F8489"/>
    <mergeCell ref="C8490:D8490"/>
    <mergeCell ref="E8490:F8490"/>
    <mergeCell ref="C8491:D8491"/>
    <mergeCell ref="E8491:F8491"/>
    <mergeCell ref="C8492:D8492"/>
    <mergeCell ref="E8492:F8492"/>
    <mergeCell ref="C8499:D8499"/>
    <mergeCell ref="E8499:F8499"/>
    <mergeCell ref="C8500:D8500"/>
    <mergeCell ref="E8500:F8500"/>
    <mergeCell ref="C8501:D8501"/>
    <mergeCell ref="E8501:F8501"/>
    <mergeCell ref="C8502:D8502"/>
    <mergeCell ref="E8502:F8502"/>
    <mergeCell ref="C8517:D8517"/>
    <mergeCell ref="E8517:F8517"/>
    <mergeCell ref="C8518:D8518"/>
    <mergeCell ref="E8518:F8518"/>
    <mergeCell ref="C8519:D8519"/>
    <mergeCell ref="E8519:F8519"/>
    <mergeCell ref="C8520:D8520"/>
    <mergeCell ref="E8520:F8520"/>
    <mergeCell ref="C8521:D8521"/>
    <mergeCell ref="E8521:F8521"/>
    <mergeCell ref="C8522:D8522"/>
    <mergeCell ref="E8522:F8522"/>
    <mergeCell ref="C8523:D8523"/>
    <mergeCell ref="E8523:F8523"/>
    <mergeCell ref="C8524:D8524"/>
    <mergeCell ref="E8524:F8524"/>
    <mergeCell ref="C8525:D8525"/>
    <mergeCell ref="E8525:F8525"/>
    <mergeCell ref="C8526:D8526"/>
    <mergeCell ref="E8526:F8526"/>
    <mergeCell ref="C8527:D8527"/>
    <mergeCell ref="E8527:F8527"/>
    <mergeCell ref="C8528:D8528"/>
    <mergeCell ref="E8528:F8528"/>
    <mergeCell ref="C8529:D8529"/>
    <mergeCell ref="E8529:F8529"/>
    <mergeCell ref="C8530:D8530"/>
    <mergeCell ref="E8530:F8530"/>
    <mergeCell ref="C8531:D8531"/>
    <mergeCell ref="E8531:F8531"/>
    <mergeCell ref="C8532:D8532"/>
    <mergeCell ref="E8532:F8532"/>
    <mergeCell ref="C8533:D8533"/>
    <mergeCell ref="E8533:F8533"/>
    <mergeCell ref="C8548:D8548"/>
    <mergeCell ref="E8548:F8548"/>
    <mergeCell ref="C8549:D8549"/>
    <mergeCell ref="E8549:F8549"/>
    <mergeCell ref="C8550:D8550"/>
    <mergeCell ref="E8550:F8550"/>
    <mergeCell ref="C8551:D8551"/>
    <mergeCell ref="E8551:F8551"/>
    <mergeCell ref="C8552:D8552"/>
    <mergeCell ref="E8552:F8552"/>
    <mergeCell ref="C8553:D8553"/>
    <mergeCell ref="E8553:F8553"/>
    <mergeCell ref="C8554:D8554"/>
    <mergeCell ref="E8554:F8554"/>
    <mergeCell ref="C8555:D8555"/>
    <mergeCell ref="E8555:F8555"/>
    <mergeCell ref="C8556:D8556"/>
    <mergeCell ref="E8556:F8556"/>
    <mergeCell ref="C8557:D8557"/>
    <mergeCell ref="E8557:F8557"/>
    <mergeCell ref="C8558:D8558"/>
    <mergeCell ref="E8558:F8558"/>
    <mergeCell ref="C8559:D8559"/>
    <mergeCell ref="E8559:F8559"/>
    <mergeCell ref="C8560:D8560"/>
    <mergeCell ref="E8560:F8560"/>
    <mergeCell ref="C8561:D8561"/>
    <mergeCell ref="E8561:F8561"/>
    <mergeCell ref="C8562:D8562"/>
    <mergeCell ref="E8562:F8562"/>
    <mergeCell ref="C8563:D8563"/>
    <mergeCell ref="E8563:F8563"/>
    <mergeCell ref="C8564:D8564"/>
    <mergeCell ref="E8564:F8564"/>
    <mergeCell ref="E8578:F8578"/>
    <mergeCell ref="C8579:D8579"/>
    <mergeCell ref="E8579:F8579"/>
    <mergeCell ref="C8580:D8580"/>
    <mergeCell ref="E8580:F8580"/>
    <mergeCell ref="C8581:D8581"/>
    <mergeCell ref="E8581:F8581"/>
    <mergeCell ref="C8582:D8582"/>
    <mergeCell ref="E8582:F8582"/>
    <mergeCell ref="C8583:D8583"/>
    <mergeCell ref="E8583:F8583"/>
    <mergeCell ref="C8584:D8584"/>
    <mergeCell ref="E8584:F8584"/>
    <mergeCell ref="C8585:D8585"/>
    <mergeCell ref="E8585:F8585"/>
    <mergeCell ref="C8586:D8586"/>
    <mergeCell ref="E8586:F8586"/>
    <mergeCell ref="C8587:D8587"/>
    <mergeCell ref="E8587:F8587"/>
    <mergeCell ref="C8588:D8588"/>
    <mergeCell ref="E8588:F8588"/>
    <mergeCell ref="C8589:D8589"/>
    <mergeCell ref="E8589:F8589"/>
    <mergeCell ref="C8590:D8590"/>
    <mergeCell ref="E8590:F8590"/>
    <mergeCell ref="C8618:D8618"/>
    <mergeCell ref="E8618:F8618"/>
    <mergeCell ref="C8634:D8634"/>
    <mergeCell ref="E8634:F8634"/>
    <mergeCell ref="C8646:D8646"/>
    <mergeCell ref="E8646:F8646"/>
    <mergeCell ref="C8607:D8607"/>
    <mergeCell ref="E8607:F8607"/>
    <mergeCell ref="C8608:D8608"/>
    <mergeCell ref="E8608:F8608"/>
    <mergeCell ref="C8609:D8609"/>
    <mergeCell ref="E8609:F8609"/>
    <mergeCell ref="C8611:D8611"/>
    <mergeCell ref="E8611:F8611"/>
    <mergeCell ref="C8602:D8602"/>
    <mergeCell ref="E8602:F8602"/>
    <mergeCell ref="C8603:D8603"/>
    <mergeCell ref="E8603:F8603"/>
    <mergeCell ref="C8604:D8604"/>
    <mergeCell ref="E8604:F8604"/>
    <mergeCell ref="C8605:D8605"/>
    <mergeCell ref="E8605:F8605"/>
    <mergeCell ref="C8606:D8606"/>
    <mergeCell ref="E8606:F8606"/>
    <mergeCell ref="C8597:D8597"/>
    <mergeCell ref="E8597:F8597"/>
    <mergeCell ref="C8598:D8598"/>
    <mergeCell ref="E8598:F8598"/>
    <mergeCell ref="C8599:D8599"/>
    <mergeCell ref="E8599:F8599"/>
    <mergeCell ref="C8600:D8600"/>
    <mergeCell ref="E8600:F8600"/>
    <mergeCell ref="C8601:D8601"/>
    <mergeCell ref="E8601:F8601"/>
    <mergeCell ref="C8592:D8592"/>
    <mergeCell ref="E8592:F8592"/>
    <mergeCell ref="C8593:D8593"/>
    <mergeCell ref="B8910:C8910"/>
    <mergeCell ref="D8910:F8910"/>
    <mergeCell ref="B8911:C8911"/>
    <mergeCell ref="D8911:F8911"/>
    <mergeCell ref="B8912:C8912"/>
    <mergeCell ref="D8912:F8912"/>
    <mergeCell ref="B8913:C8913"/>
    <mergeCell ref="D8913:F8913"/>
    <mergeCell ref="B8914:C8914"/>
    <mergeCell ref="D8914:F8914"/>
    <mergeCell ref="B8915:C8915"/>
    <mergeCell ref="D8915:F8915"/>
    <mergeCell ref="B8916:C8916"/>
    <mergeCell ref="D8916:F8916"/>
    <mergeCell ref="B8917:C8917"/>
    <mergeCell ref="D8917:F8917"/>
    <mergeCell ref="B8918:C8918"/>
    <mergeCell ref="D8918:F8918"/>
    <mergeCell ref="B8919:C8919"/>
    <mergeCell ref="D8919:F8919"/>
    <mergeCell ref="B8920:C8920"/>
    <mergeCell ref="D8920:F8920"/>
    <mergeCell ref="B8921:C8921"/>
    <mergeCell ref="D8921:F8921"/>
    <mergeCell ref="B8922:C8922"/>
    <mergeCell ref="D8922:F8922"/>
    <mergeCell ref="B8923:C8923"/>
    <mergeCell ref="D8923:F8923"/>
    <mergeCell ref="B8947:C8947"/>
    <mergeCell ref="D8947:F8947"/>
    <mergeCell ref="B8948:C8948"/>
    <mergeCell ref="D8948:F8948"/>
    <mergeCell ref="B8949:C8949"/>
    <mergeCell ref="D8949:F8949"/>
    <mergeCell ref="B8950:C8950"/>
    <mergeCell ref="D8950:F8950"/>
    <mergeCell ref="B8951:C8951"/>
    <mergeCell ref="D8951:F8951"/>
    <mergeCell ref="B8952:C8952"/>
    <mergeCell ref="D8952:F8952"/>
    <mergeCell ref="B8953:C8953"/>
    <mergeCell ref="D8953:F8953"/>
    <mergeCell ref="B8954:C8954"/>
    <mergeCell ref="D8954:F8954"/>
    <mergeCell ref="B8955:C8955"/>
    <mergeCell ref="D8955:F8955"/>
    <mergeCell ref="B8956:C8956"/>
    <mergeCell ref="D8956:F8956"/>
    <mergeCell ref="B8957:C8957"/>
    <mergeCell ref="D8957:F8957"/>
    <mergeCell ref="B8958:C8958"/>
    <mergeCell ref="D8958:F8958"/>
    <mergeCell ref="B8959:C8959"/>
    <mergeCell ref="D8959:F8959"/>
    <mergeCell ref="B8960:C8960"/>
    <mergeCell ref="D8960:F8960"/>
    <mergeCell ref="B8961:C8961"/>
    <mergeCell ref="D8961:F8961"/>
    <mergeCell ref="B8962:C8962"/>
    <mergeCell ref="D8962:F8962"/>
    <mergeCell ref="B8963:C8963"/>
    <mergeCell ref="D8963:F8963"/>
    <mergeCell ref="B8964:C8964"/>
    <mergeCell ref="D8964:F8964"/>
    <mergeCell ref="B8965:C8965"/>
    <mergeCell ref="D8965:F8965"/>
    <mergeCell ref="B8966:C8966"/>
    <mergeCell ref="D8966:F8966"/>
    <mergeCell ref="B8967:C8967"/>
    <mergeCell ref="D8967:F8967"/>
    <mergeCell ref="B8968:C8968"/>
    <mergeCell ref="D8968:F8968"/>
    <mergeCell ref="B8969:C8969"/>
    <mergeCell ref="D8969:F8969"/>
    <mergeCell ref="B8970:C8970"/>
    <mergeCell ref="D8970:F8970"/>
    <mergeCell ref="B8971:C8971"/>
    <mergeCell ref="D8971:F8971"/>
    <mergeCell ref="B8972:C8972"/>
    <mergeCell ref="D8972:F8972"/>
    <mergeCell ref="B8973:C8973"/>
    <mergeCell ref="D8973:F8973"/>
    <mergeCell ref="B8974:C8974"/>
    <mergeCell ref="D8974:F8974"/>
    <mergeCell ref="B8975:C8975"/>
    <mergeCell ref="D8975:F8975"/>
    <mergeCell ref="B8976:C8976"/>
    <mergeCell ref="D8976:F8976"/>
    <mergeCell ref="B8977:C8977"/>
    <mergeCell ref="D8977:F8977"/>
    <mergeCell ref="B8978:C8978"/>
    <mergeCell ref="D8978:F8978"/>
    <mergeCell ref="B8979:C8979"/>
    <mergeCell ref="D8979:F8979"/>
    <mergeCell ref="B8980:C8980"/>
    <mergeCell ref="D8980:F8980"/>
    <mergeCell ref="B8981:C8981"/>
    <mergeCell ref="D8981:F8981"/>
    <mergeCell ref="B8982:C8982"/>
    <mergeCell ref="D8982:F8982"/>
    <mergeCell ref="B8983:C8983"/>
    <mergeCell ref="D8983:F8983"/>
    <mergeCell ref="B8984:C8984"/>
    <mergeCell ref="D8984:F8984"/>
    <mergeCell ref="B8985:C8985"/>
    <mergeCell ref="D8985:F8985"/>
    <mergeCell ref="B8986:C8986"/>
    <mergeCell ref="D8986:F8986"/>
    <mergeCell ref="B8987:C8987"/>
    <mergeCell ref="D8987:F8987"/>
    <mergeCell ref="B8988:C8988"/>
    <mergeCell ref="D8988:F8988"/>
    <mergeCell ref="B8989:C8989"/>
    <mergeCell ref="D8989:F8989"/>
    <mergeCell ref="B8990:C8990"/>
    <mergeCell ref="D8990:F8990"/>
    <mergeCell ref="B8991:C8991"/>
    <mergeCell ref="D8991:F8991"/>
    <mergeCell ref="B8992:C8992"/>
    <mergeCell ref="D8992:F8992"/>
    <mergeCell ref="B8993:C8993"/>
    <mergeCell ref="D8993:F8993"/>
    <mergeCell ref="B8994:C8994"/>
    <mergeCell ref="D8994:F8994"/>
    <mergeCell ref="B8995:C8995"/>
    <mergeCell ref="D8995:F8995"/>
    <mergeCell ref="B8996:C8996"/>
    <mergeCell ref="D8996:F8996"/>
    <mergeCell ref="B8997:C8997"/>
    <mergeCell ref="D8997:F8997"/>
    <mergeCell ref="B8998:C8998"/>
    <mergeCell ref="D8998:F8998"/>
    <mergeCell ref="B8999:C8999"/>
    <mergeCell ref="D8999:F8999"/>
    <mergeCell ref="B9000:C9000"/>
    <mergeCell ref="D9000:F9000"/>
    <mergeCell ref="B9001:C9001"/>
    <mergeCell ref="D9001:F9001"/>
    <mergeCell ref="B9002:C9002"/>
    <mergeCell ref="D9002:F9002"/>
    <mergeCell ref="B9003:C9003"/>
    <mergeCell ref="D9003:F9003"/>
    <mergeCell ref="B9004:C9004"/>
    <mergeCell ref="D9004:F9004"/>
    <mergeCell ref="B9005:C9005"/>
    <mergeCell ref="D9005:F9005"/>
    <mergeCell ref="B9006:C9006"/>
    <mergeCell ref="D9006:F9006"/>
    <mergeCell ref="B9007:C9007"/>
    <mergeCell ref="D9007:F9007"/>
    <mergeCell ref="B9008:C9008"/>
    <mergeCell ref="D9008:F9008"/>
    <mergeCell ref="B9009:C9009"/>
    <mergeCell ref="D9009:F9009"/>
    <mergeCell ref="B9010:C9010"/>
    <mergeCell ref="D9010:F9010"/>
    <mergeCell ref="B9011:C9011"/>
    <mergeCell ref="D9011:F9011"/>
    <mergeCell ref="B9012:C9012"/>
    <mergeCell ref="D9012:F9012"/>
    <mergeCell ref="B9013:C9013"/>
    <mergeCell ref="D9013:F9013"/>
    <mergeCell ref="B9014:C9014"/>
    <mergeCell ref="D9014:F9014"/>
    <mergeCell ref="B9015:C9015"/>
    <mergeCell ref="D9015:F9015"/>
    <mergeCell ref="B9016:C9016"/>
    <mergeCell ref="D9016:F9016"/>
    <mergeCell ref="B9017:C9017"/>
    <mergeCell ref="D9017:F9017"/>
    <mergeCell ref="B9018:C9018"/>
    <mergeCell ref="D9018:F9018"/>
    <mergeCell ref="B9019:C9019"/>
    <mergeCell ref="D9019:F9019"/>
    <mergeCell ref="B9020:C9020"/>
    <mergeCell ref="D9020:F9020"/>
    <mergeCell ref="B9021:C9021"/>
    <mergeCell ref="D9021:F9021"/>
    <mergeCell ref="B9022:C9022"/>
    <mergeCell ref="D9022:F9022"/>
    <mergeCell ref="B9023:C9023"/>
    <mergeCell ref="D9023:F9023"/>
    <mergeCell ref="B9024:C9024"/>
    <mergeCell ref="D9024:F9024"/>
    <mergeCell ref="B9025:C9025"/>
    <mergeCell ref="D9025:F9025"/>
    <mergeCell ref="B9026:C9026"/>
    <mergeCell ref="D9026:F9026"/>
    <mergeCell ref="B9027:C9027"/>
    <mergeCell ref="D9027:F9027"/>
    <mergeCell ref="B9028:C9028"/>
    <mergeCell ref="D9028:F9028"/>
    <mergeCell ref="B9029:C9029"/>
    <mergeCell ref="D9029:F9029"/>
    <mergeCell ref="B9030:C9030"/>
    <mergeCell ref="D9030:F9030"/>
    <mergeCell ref="B9031:C9031"/>
    <mergeCell ref="D9031:F9031"/>
    <mergeCell ref="B9032:C9032"/>
    <mergeCell ref="D9032:F9032"/>
    <mergeCell ref="B9033:C9033"/>
    <mergeCell ref="D9033:F9033"/>
    <mergeCell ref="B9034:C9034"/>
    <mergeCell ref="D9034:F9034"/>
    <mergeCell ref="B9035:C9035"/>
    <mergeCell ref="D9035:F9035"/>
    <mergeCell ref="B9036:C9036"/>
    <mergeCell ref="D9036:F9036"/>
    <mergeCell ref="B9037:C9037"/>
    <mergeCell ref="D9037:F9037"/>
    <mergeCell ref="B9038:C9038"/>
    <mergeCell ref="D9038:F9038"/>
    <mergeCell ref="B9039:C9039"/>
    <mergeCell ref="D9039:F9039"/>
    <mergeCell ref="B9040:C9040"/>
    <mergeCell ref="D9040:F9040"/>
    <mergeCell ref="B9041:C9041"/>
    <mergeCell ref="D9041:F9041"/>
    <mergeCell ref="B9042:C9042"/>
    <mergeCell ref="D9042:F9042"/>
    <mergeCell ref="B9043:C9043"/>
    <mergeCell ref="D9043:F9043"/>
    <mergeCell ref="B9044:C9044"/>
    <mergeCell ref="D9044:F9044"/>
    <mergeCell ref="B9045:C9045"/>
    <mergeCell ref="D9045:F9045"/>
    <mergeCell ref="B9046:C9046"/>
    <mergeCell ref="D9046:F9046"/>
    <mergeCell ref="B9047:C9047"/>
    <mergeCell ref="D9047:F9047"/>
    <mergeCell ref="B9048:C9048"/>
    <mergeCell ref="D9048:F9048"/>
    <mergeCell ref="B9049:C9049"/>
    <mergeCell ref="D9049:F9049"/>
    <mergeCell ref="B9050:C9050"/>
    <mergeCell ref="D9050:F9050"/>
    <mergeCell ref="B9051:C9051"/>
    <mergeCell ref="D9051:F9051"/>
    <mergeCell ref="B9052:C9052"/>
    <mergeCell ref="D9052:F9052"/>
    <mergeCell ref="B9053:C9053"/>
    <mergeCell ref="D9053:F9053"/>
    <mergeCell ref="B9054:C9054"/>
    <mergeCell ref="D9054:F9054"/>
    <mergeCell ref="B9055:C9055"/>
    <mergeCell ref="D9055:F9055"/>
    <mergeCell ref="B9056:C9056"/>
    <mergeCell ref="D9056:F9056"/>
    <mergeCell ref="B9057:C9057"/>
    <mergeCell ref="D9057:F9057"/>
    <mergeCell ref="B9058:C9058"/>
    <mergeCell ref="D9058:F9058"/>
    <mergeCell ref="B9059:C9059"/>
    <mergeCell ref="D9059:F9059"/>
    <mergeCell ref="B9060:C9060"/>
    <mergeCell ref="D9060:F9060"/>
    <mergeCell ref="C9103:E9103"/>
    <mergeCell ref="C9104:E9104"/>
    <mergeCell ref="C9105:E9105"/>
    <mergeCell ref="C9106:E9106"/>
    <mergeCell ref="C9107:E9107"/>
    <mergeCell ref="C9108:E9108"/>
    <mergeCell ref="C9109:E9109"/>
    <mergeCell ref="C9110:E9110"/>
    <mergeCell ref="C9111:E9111"/>
    <mergeCell ref="C9112:E9112"/>
    <mergeCell ref="C9113:E9113"/>
    <mergeCell ref="C9114:E9114"/>
    <mergeCell ref="C9115:E9115"/>
    <mergeCell ref="C9116:E9116"/>
    <mergeCell ref="C9117:E9117"/>
    <mergeCell ref="C9118:E9118"/>
    <mergeCell ref="C9119:E9119"/>
    <mergeCell ref="C9120:E9120"/>
    <mergeCell ref="C9121:E9121"/>
    <mergeCell ref="C9122:E9122"/>
    <mergeCell ref="C9123:E9123"/>
    <mergeCell ref="C9124:E9124"/>
    <mergeCell ref="C9125:E9125"/>
    <mergeCell ref="C9126:E9126"/>
    <mergeCell ref="C9127:E9127"/>
    <mergeCell ref="C9128:E9128"/>
    <mergeCell ref="C9129:E9129"/>
    <mergeCell ref="C9130:E9130"/>
    <mergeCell ref="C9131:E9131"/>
    <mergeCell ref="C9132:E9132"/>
    <mergeCell ref="C9133:E9133"/>
    <mergeCell ref="C9134:E9134"/>
    <mergeCell ref="C9135:E9135"/>
    <mergeCell ref="C9175:E9175"/>
    <mergeCell ref="C9176:E9176"/>
    <mergeCell ref="C9177:E9177"/>
    <mergeCell ref="C9178:E9178"/>
    <mergeCell ref="C9179:E9179"/>
    <mergeCell ref="C9180:E9180"/>
    <mergeCell ref="C9181:E9181"/>
    <mergeCell ref="C9182:E9182"/>
    <mergeCell ref="C9183:E9183"/>
    <mergeCell ref="C9184:E9184"/>
    <mergeCell ref="C9185:E9185"/>
    <mergeCell ref="C9186:E9186"/>
    <mergeCell ref="C9187:E9187"/>
    <mergeCell ref="C9188:E9188"/>
    <mergeCell ref="C9189:E9189"/>
    <mergeCell ref="C9190:E9190"/>
    <mergeCell ref="C9191:E9191"/>
    <mergeCell ref="C9192:E9192"/>
    <mergeCell ref="C9193:E9193"/>
    <mergeCell ref="C9194:E9194"/>
    <mergeCell ref="C9195:E9195"/>
    <mergeCell ref="C9196:E9196"/>
    <mergeCell ref="C9197:E9197"/>
    <mergeCell ref="C9198:E9198"/>
    <mergeCell ref="C9199:E9199"/>
    <mergeCell ref="C9219:D9219"/>
    <mergeCell ref="E9219:F9219"/>
    <mergeCell ref="C9220:D9220"/>
    <mergeCell ref="E9220:F9220"/>
    <mergeCell ref="C9221:D9221"/>
    <mergeCell ref="E9221:F9221"/>
    <mergeCell ref="C9222:D9222"/>
    <mergeCell ref="E9222:F9222"/>
    <mergeCell ref="C9223:D9223"/>
    <mergeCell ref="E9223:F9223"/>
    <mergeCell ref="C9214:D9214"/>
    <mergeCell ref="E9214:F9214"/>
    <mergeCell ref="C9215:D9215"/>
    <mergeCell ref="E9215:F9215"/>
    <mergeCell ref="C9216:D9216"/>
    <mergeCell ref="E9216:F9216"/>
    <mergeCell ref="C9217:D9217"/>
    <mergeCell ref="E9217:F9217"/>
    <mergeCell ref="C9218:D9218"/>
    <mergeCell ref="E9218:F9218"/>
    <mergeCell ref="E9846:F9846"/>
    <mergeCell ref="C9847:D9847"/>
    <mergeCell ref="E9847:F9847"/>
    <mergeCell ref="C9848:D9848"/>
    <mergeCell ref="E9848:F9848"/>
    <mergeCell ref="C9849:D9849"/>
    <mergeCell ref="E9849:F9849"/>
    <mergeCell ref="C9850:D9850"/>
    <mergeCell ref="E9850:F9850"/>
    <mergeCell ref="C9860:D9860"/>
    <mergeCell ref="E9860:F9860"/>
    <mergeCell ref="C9878:D9878"/>
    <mergeCell ref="E9878:F9878"/>
    <mergeCell ref="C9879:D9879"/>
    <mergeCell ref="E9879:F9879"/>
    <mergeCell ref="C9880:D9880"/>
    <mergeCell ref="E9880:F9880"/>
    <mergeCell ref="C9881:D9881"/>
    <mergeCell ref="E9881:F9881"/>
    <mergeCell ref="C9882:D9882"/>
    <mergeCell ref="E9882:F9882"/>
    <mergeCell ref="C9883:D9883"/>
    <mergeCell ref="E9883:F9883"/>
    <mergeCell ref="C9884:D9884"/>
    <mergeCell ref="E9884:F9884"/>
    <mergeCell ref="C9885:D9885"/>
    <mergeCell ref="E9885:F9885"/>
    <mergeCell ref="C9886:D9886"/>
    <mergeCell ref="E9886:F9886"/>
    <mergeCell ref="C9887:D9887"/>
    <mergeCell ref="E9887:F9887"/>
    <mergeCell ref="C9888:D9888"/>
    <mergeCell ref="E9888:F9888"/>
    <mergeCell ref="C9851:D9851"/>
    <mergeCell ref="E9851:F9851"/>
    <mergeCell ref="C9877:D9877"/>
    <mergeCell ref="E9877:F9877"/>
    <mergeCell ref="C9872:D9872"/>
    <mergeCell ref="E9872:F9872"/>
    <mergeCell ref="C9873:D9873"/>
    <mergeCell ref="E9873:F9873"/>
    <mergeCell ref="C9874:D9874"/>
    <mergeCell ref="E9874:F9874"/>
    <mergeCell ref="C9875:D9875"/>
    <mergeCell ref="E9875:F9875"/>
    <mergeCell ref="C9876:D9876"/>
    <mergeCell ref="E9876:F9876"/>
    <mergeCell ref="E9902:F9902"/>
    <mergeCell ref="C9903:D9903"/>
    <mergeCell ref="E9903:F9903"/>
    <mergeCell ref="C9904:D9904"/>
    <mergeCell ref="E9904:F9904"/>
    <mergeCell ref="C9905:D9905"/>
    <mergeCell ref="E9905:F9905"/>
    <mergeCell ref="C9906:D9906"/>
    <mergeCell ref="E9906:F9906"/>
    <mergeCell ref="C9907:D9907"/>
    <mergeCell ref="E9907:F9907"/>
    <mergeCell ref="C9908:D9908"/>
    <mergeCell ref="E9908:F9908"/>
    <mergeCell ref="C9909:D9909"/>
    <mergeCell ref="E9909:F9909"/>
    <mergeCell ref="C9910:D9910"/>
    <mergeCell ref="E9910:F9910"/>
    <mergeCell ref="C9911:D9911"/>
    <mergeCell ref="E9911:F9911"/>
    <mergeCell ref="C9912:D9912"/>
    <mergeCell ref="E9912:F9912"/>
    <mergeCell ref="C9920:D9920"/>
    <mergeCell ref="E9920:F9920"/>
    <mergeCell ref="C9921:D9921"/>
    <mergeCell ref="E9921:F9921"/>
    <mergeCell ref="C9922:D9922"/>
    <mergeCell ref="E9922:F9922"/>
    <mergeCell ref="C9923:D9923"/>
    <mergeCell ref="E9923:F9923"/>
    <mergeCell ref="C9924:D9924"/>
    <mergeCell ref="E9924:F9924"/>
    <mergeCell ref="C9925:D9925"/>
    <mergeCell ref="E9925:F9925"/>
    <mergeCell ref="C9918:D9918"/>
    <mergeCell ref="E9918:F9918"/>
    <mergeCell ref="C9919:D9919"/>
    <mergeCell ref="E9919:F9919"/>
    <mergeCell ref="C10001:D10001"/>
    <mergeCell ref="E10001:F10001"/>
    <mergeCell ref="C10002:D10002"/>
    <mergeCell ref="E10002:F10002"/>
    <mergeCell ref="C10003:D10003"/>
    <mergeCell ref="E10003:F10003"/>
    <mergeCell ref="C10004:D10004"/>
    <mergeCell ref="E10004:F10004"/>
    <mergeCell ref="C10005:D10005"/>
    <mergeCell ref="E10005:F10005"/>
    <mergeCell ref="C10006:D10006"/>
    <mergeCell ref="E10006:F10006"/>
    <mergeCell ref="C10007:D10007"/>
    <mergeCell ref="E10007:F10007"/>
    <mergeCell ref="C10008:D10008"/>
    <mergeCell ref="E10008:F10008"/>
    <mergeCell ref="C10009:D10009"/>
    <mergeCell ref="E10009:F10009"/>
    <mergeCell ref="C10010:D10010"/>
    <mergeCell ref="E10010:F10010"/>
    <mergeCell ref="C10011:D10011"/>
    <mergeCell ref="E10011:F10011"/>
    <mergeCell ref="C10012:D10012"/>
    <mergeCell ref="E10012:F10012"/>
    <mergeCell ref="C10013:D10013"/>
    <mergeCell ref="E10013:F10013"/>
    <mergeCell ref="C10014:D10014"/>
    <mergeCell ref="E10014:F10014"/>
    <mergeCell ref="C10015:D10015"/>
    <mergeCell ref="E10015:F10015"/>
    <mergeCell ref="C10016:D10016"/>
    <mergeCell ref="E10016:F10016"/>
    <mergeCell ref="C10017:D10017"/>
    <mergeCell ref="E10017:F10017"/>
    <mergeCell ref="C10032:D10032"/>
    <mergeCell ref="E10032:F10032"/>
    <mergeCell ref="C10033:D10033"/>
    <mergeCell ref="E10033:F10033"/>
    <mergeCell ref="C10034:D10034"/>
    <mergeCell ref="E10034:F10034"/>
    <mergeCell ref="C10035:D10035"/>
    <mergeCell ref="E10035:F10035"/>
    <mergeCell ref="C10036:D10036"/>
    <mergeCell ref="E10036:F10036"/>
    <mergeCell ref="C10037:D10037"/>
    <mergeCell ref="E10037:F10037"/>
    <mergeCell ref="C10038:D10038"/>
    <mergeCell ref="E10038:F10038"/>
    <mergeCell ref="C10039:D10039"/>
    <mergeCell ref="E10039:F10039"/>
    <mergeCell ref="C10040:D10040"/>
    <mergeCell ref="E10040:F10040"/>
    <mergeCell ref="C10041:D10041"/>
    <mergeCell ref="E10041:F10041"/>
    <mergeCell ref="C10042:D10042"/>
    <mergeCell ref="E10042:F10042"/>
    <mergeCell ref="C10043:D10043"/>
    <mergeCell ref="E10043:F10043"/>
    <mergeCell ref="C10044:D10044"/>
    <mergeCell ref="E10044:F10044"/>
    <mergeCell ref="C10045:D10045"/>
    <mergeCell ref="E10045:F10045"/>
    <mergeCell ref="C10046:D10046"/>
    <mergeCell ref="E10046:F10046"/>
    <mergeCell ref="C10047:D10047"/>
    <mergeCell ref="E10047:F10047"/>
    <mergeCell ref="C10048:D10048"/>
    <mergeCell ref="E10048:F10048"/>
    <mergeCell ref="C10063:D10063"/>
    <mergeCell ref="E10063:F10063"/>
    <mergeCell ref="C10064:D10064"/>
    <mergeCell ref="E10064:F10064"/>
    <mergeCell ref="C10065:D10065"/>
    <mergeCell ref="E10065:F10065"/>
    <mergeCell ref="C10066:D10066"/>
    <mergeCell ref="E10066:F10066"/>
    <mergeCell ref="C10067:D10067"/>
    <mergeCell ref="E10067:F10067"/>
    <mergeCell ref="C10068:D10068"/>
    <mergeCell ref="E10068:F10068"/>
    <mergeCell ref="C10069:D10069"/>
    <mergeCell ref="E10069:F10069"/>
    <mergeCell ref="C10070:D10070"/>
    <mergeCell ref="E10070:F10070"/>
    <mergeCell ref="C10071:D10071"/>
    <mergeCell ref="E10071:F10071"/>
    <mergeCell ref="C10072:D10072"/>
    <mergeCell ref="E10072:F10072"/>
    <mergeCell ref="C10073:D10073"/>
    <mergeCell ref="E10073:F10073"/>
    <mergeCell ref="C10074:D10074"/>
    <mergeCell ref="E10074:F10074"/>
    <mergeCell ref="C10075:D10075"/>
    <mergeCell ref="E10075:F10075"/>
    <mergeCell ref="C10076:D10076"/>
    <mergeCell ref="E10076:F10076"/>
    <mergeCell ref="C10077:D10077"/>
    <mergeCell ref="E10077:F10077"/>
    <mergeCell ref="C10078:D10078"/>
    <mergeCell ref="E10078:F10078"/>
    <mergeCell ref="C10079:D10079"/>
    <mergeCell ref="E10079:F10079"/>
    <mergeCell ref="E10093:F10093"/>
    <mergeCell ref="C10094:D10094"/>
    <mergeCell ref="E10094:F10094"/>
    <mergeCell ref="C10095:D10095"/>
    <mergeCell ref="E10095:F10095"/>
    <mergeCell ref="C10096:D10096"/>
    <mergeCell ref="E10096:F10096"/>
    <mergeCell ref="C10097:D10097"/>
    <mergeCell ref="E10097:F10097"/>
    <mergeCell ref="C10098:D10098"/>
    <mergeCell ref="E10098:F10098"/>
    <mergeCell ref="C10099:D10099"/>
    <mergeCell ref="E10099:F10099"/>
    <mergeCell ref="C10100:D10100"/>
    <mergeCell ref="E10100:F10100"/>
    <mergeCell ref="C10101:D10101"/>
    <mergeCell ref="E10101:F10101"/>
    <mergeCell ref="C10102:D10102"/>
    <mergeCell ref="E10102:F10102"/>
    <mergeCell ref="C10103:D10103"/>
    <mergeCell ref="E10103:F10103"/>
    <mergeCell ref="C10104:D10104"/>
    <mergeCell ref="E10104:F10104"/>
    <mergeCell ref="C10105:D10105"/>
    <mergeCell ref="E10105:F10105"/>
    <mergeCell ref="C10106:D10106"/>
    <mergeCell ref="E10106:F10106"/>
    <mergeCell ref="C10107:D10107"/>
    <mergeCell ref="E10107:F10107"/>
    <mergeCell ref="C10112:D10112"/>
    <mergeCell ref="E10112:F10112"/>
    <mergeCell ref="C10113:D10113"/>
    <mergeCell ref="E10113:F10113"/>
    <mergeCell ref="C10108:D10108"/>
    <mergeCell ref="E10108:F10108"/>
    <mergeCell ref="C10109:D10109"/>
    <mergeCell ref="E10109:F10109"/>
    <mergeCell ref="C10110:D10110"/>
    <mergeCell ref="E10110:F10110"/>
    <mergeCell ref="C10111:D10111"/>
    <mergeCell ref="E10111:F10111"/>
    <mergeCell ref="C10152:D10152"/>
    <mergeCell ref="E10152:F10152"/>
    <mergeCell ref="C10153:D10153"/>
    <mergeCell ref="E10153:F10153"/>
    <mergeCell ref="C10154:D10154"/>
    <mergeCell ref="E10154:F10154"/>
    <mergeCell ref="C10155:D10155"/>
    <mergeCell ref="E10155:F10155"/>
    <mergeCell ref="C10156:D10156"/>
    <mergeCell ref="E10156:F10156"/>
    <mergeCell ref="C10157:D10157"/>
    <mergeCell ref="E10157:F10157"/>
    <mergeCell ref="C10158:D10158"/>
    <mergeCell ref="E10158:F10158"/>
    <mergeCell ref="C10159:D10159"/>
    <mergeCell ref="E10159:F10159"/>
    <mergeCell ref="C10160:D10160"/>
    <mergeCell ref="E10160:F10160"/>
    <mergeCell ref="C10161:D10161"/>
    <mergeCell ref="E10161:F10161"/>
    <mergeCell ref="C10162:D10162"/>
    <mergeCell ref="E10162:F10162"/>
    <mergeCell ref="C10163:D10163"/>
    <mergeCell ref="E10163:F10163"/>
    <mergeCell ref="C10164:D10164"/>
    <mergeCell ref="E10164:F10164"/>
    <mergeCell ref="C10165:D10165"/>
    <mergeCell ref="E10165:F10165"/>
    <mergeCell ref="C10166:D10166"/>
    <mergeCell ref="E10166:F10166"/>
    <mergeCell ref="C10167:D10167"/>
    <mergeCell ref="E10167:F10167"/>
    <mergeCell ref="C10168:D10168"/>
    <mergeCell ref="E10168:F10168"/>
    <mergeCell ref="E10181:F10181"/>
    <mergeCell ref="C10182:D10182"/>
    <mergeCell ref="E10182:F10182"/>
    <mergeCell ref="C10183:D10183"/>
    <mergeCell ref="E10183:F10183"/>
    <mergeCell ref="C10184:D10184"/>
    <mergeCell ref="E10184:F10184"/>
    <mergeCell ref="C10185:D10185"/>
    <mergeCell ref="E10185:F10185"/>
    <mergeCell ref="C10186:D10186"/>
    <mergeCell ref="E10186:F10186"/>
    <mergeCell ref="C10187:D10187"/>
    <mergeCell ref="E10187:F10187"/>
    <mergeCell ref="C10188:D10188"/>
    <mergeCell ref="E10188:F10188"/>
    <mergeCell ref="C10189:D10189"/>
    <mergeCell ref="E10189:F10189"/>
    <mergeCell ref="C10190:D10190"/>
    <mergeCell ref="E10190:F10190"/>
    <mergeCell ref="C10191:D10191"/>
    <mergeCell ref="E10191:F10191"/>
    <mergeCell ref="C10192:D10192"/>
    <mergeCell ref="E10192:F10192"/>
    <mergeCell ref="C10193:D10193"/>
    <mergeCell ref="E10193:F10193"/>
    <mergeCell ref="C10194:D10194"/>
    <mergeCell ref="E10194:F10194"/>
    <mergeCell ref="C10195:D10195"/>
    <mergeCell ref="E10195:F10195"/>
    <mergeCell ref="C10196:D10196"/>
    <mergeCell ref="E10196:F10196"/>
    <mergeCell ref="C10197:D10197"/>
    <mergeCell ref="E10197:F10197"/>
    <mergeCell ref="C10243:D10243"/>
    <mergeCell ref="E10243:F10243"/>
    <mergeCell ref="C10244:D10244"/>
    <mergeCell ref="E10244:F10244"/>
    <mergeCell ref="C10245:D10245"/>
    <mergeCell ref="E10245:F10245"/>
    <mergeCell ref="C10246:D10246"/>
    <mergeCell ref="E10246:F10246"/>
    <mergeCell ref="C10247:D10247"/>
    <mergeCell ref="E10247:F10247"/>
    <mergeCell ref="C10248:D10248"/>
    <mergeCell ref="E10248:F10248"/>
    <mergeCell ref="C10249:D10249"/>
    <mergeCell ref="E10249:F10249"/>
    <mergeCell ref="C10250:D10250"/>
    <mergeCell ref="E10250:F10250"/>
    <mergeCell ref="C10251:D10251"/>
    <mergeCell ref="E10251:F10251"/>
    <mergeCell ref="C10252:D10252"/>
    <mergeCell ref="E10252:F10252"/>
    <mergeCell ref="C10253:D10253"/>
    <mergeCell ref="E10253:F10253"/>
    <mergeCell ref="C10254:D10254"/>
    <mergeCell ref="E10254:F10254"/>
    <mergeCell ref="C10255:D10255"/>
    <mergeCell ref="E10255:F10255"/>
    <mergeCell ref="C10256:D10256"/>
    <mergeCell ref="E10256:F10256"/>
    <mergeCell ref="C10257:D10257"/>
    <mergeCell ref="E10257:F10257"/>
    <mergeCell ref="C10258:D10258"/>
    <mergeCell ref="E10258:F10258"/>
    <mergeCell ref="C10259:D10259"/>
    <mergeCell ref="E10259:F10259"/>
    <mergeCell ref="C10260:D10260"/>
    <mergeCell ref="E10260:F10260"/>
    <mergeCell ref="C10261:D10261"/>
    <mergeCell ref="E10261:F10261"/>
    <mergeCell ref="C10262:D10262"/>
    <mergeCell ref="E10262:F10262"/>
    <mergeCell ref="C10263:D10263"/>
    <mergeCell ref="E10263:F10263"/>
    <mergeCell ref="C10264:D10264"/>
    <mergeCell ref="E10264:F10264"/>
    <mergeCell ref="C10265:D10265"/>
    <mergeCell ref="E10265:F10265"/>
    <mergeCell ref="C10266:D10266"/>
    <mergeCell ref="E10266:F10266"/>
    <mergeCell ref="C10267:D10267"/>
    <mergeCell ref="E10267:F10267"/>
    <mergeCell ref="C10268:D10268"/>
    <mergeCell ref="E10268:F10268"/>
    <mergeCell ref="C10269:D10269"/>
    <mergeCell ref="E10269:F10269"/>
    <mergeCell ref="C10270:D10270"/>
    <mergeCell ref="E10270:F10270"/>
    <mergeCell ref="C10271:D10271"/>
    <mergeCell ref="E10271:F10271"/>
    <mergeCell ref="C10272:D10272"/>
    <mergeCell ref="E10272:F10272"/>
    <mergeCell ref="C10273:D10273"/>
    <mergeCell ref="E10273:F10273"/>
    <mergeCell ref="C10274:D10274"/>
    <mergeCell ref="E10274:F10274"/>
    <mergeCell ref="C10275:D10275"/>
    <mergeCell ref="E10275:F10275"/>
    <mergeCell ref="C10276:D10276"/>
    <mergeCell ref="E10276:F10276"/>
    <mergeCell ref="C10298:D10298"/>
    <mergeCell ref="E10298:F10298"/>
    <mergeCell ref="C10299:D10299"/>
    <mergeCell ref="E10299:F10299"/>
    <mergeCell ref="C10300:D10300"/>
    <mergeCell ref="E10300:F10300"/>
    <mergeCell ref="C10301:D10301"/>
    <mergeCell ref="E10301:F10301"/>
    <mergeCell ref="C10302:D10302"/>
    <mergeCell ref="E10302:F10302"/>
    <mergeCell ref="C10303:D10303"/>
    <mergeCell ref="E10303:F10303"/>
    <mergeCell ref="C10304:D10304"/>
    <mergeCell ref="E10304:F10304"/>
    <mergeCell ref="C10305:D10305"/>
    <mergeCell ref="E10305:F10305"/>
    <mergeCell ref="C10306:D10306"/>
    <mergeCell ref="E10306:F10306"/>
    <mergeCell ref="C10307:D10307"/>
    <mergeCell ref="E10307:F10307"/>
    <mergeCell ref="C10308:D10308"/>
    <mergeCell ref="E10308:F10308"/>
    <mergeCell ref="C10309:D10309"/>
    <mergeCell ref="E10309:F10309"/>
    <mergeCell ref="C10310:D10310"/>
    <mergeCell ref="E10310:F10310"/>
    <mergeCell ref="C10311:D10311"/>
    <mergeCell ref="E10311:F10311"/>
    <mergeCell ref="C10312:D10312"/>
    <mergeCell ref="E10312:F10312"/>
    <mergeCell ref="C10313:D10313"/>
    <mergeCell ref="E10313:F10313"/>
    <mergeCell ref="C10314:D10314"/>
    <mergeCell ref="E10314:F10314"/>
    <mergeCell ref="C10328:D10328"/>
    <mergeCell ref="E10328:F10328"/>
    <mergeCell ref="C10329:D10329"/>
    <mergeCell ref="E10329:F10329"/>
    <mergeCell ref="C10330:D10330"/>
    <mergeCell ref="E10330:F10330"/>
    <mergeCell ref="C10331:D10331"/>
    <mergeCell ref="E10331:F10331"/>
    <mergeCell ref="C10332:D10332"/>
    <mergeCell ref="E10332:F10332"/>
    <mergeCell ref="C10333:D10333"/>
    <mergeCell ref="E10333:F10333"/>
    <mergeCell ref="C10334:D10334"/>
    <mergeCell ref="E10334:F10334"/>
    <mergeCell ref="C10335:D10335"/>
    <mergeCell ref="E10335:F10335"/>
    <mergeCell ref="C10336:D10336"/>
    <mergeCell ref="E10336:F10336"/>
    <mergeCell ref="C10337:D10337"/>
    <mergeCell ref="E10337:F10337"/>
    <mergeCell ref="C10338:D10338"/>
    <mergeCell ref="E10338:F10338"/>
    <mergeCell ref="C10339:D10339"/>
    <mergeCell ref="E10339:F10339"/>
    <mergeCell ref="C10340:D10340"/>
    <mergeCell ref="E10340:F10340"/>
    <mergeCell ref="C10341:D10341"/>
    <mergeCell ref="E10341:F10341"/>
    <mergeCell ref="C10342:D10342"/>
    <mergeCell ref="E10342:F10342"/>
    <mergeCell ref="C10343:D10343"/>
    <mergeCell ref="E10343:F10343"/>
    <mergeCell ref="C10344:D10344"/>
    <mergeCell ref="E10344:F10344"/>
    <mergeCell ref="C10358:D10358"/>
    <mergeCell ref="E10358:F10358"/>
    <mergeCell ref="C10359:D10359"/>
    <mergeCell ref="E10359:F10359"/>
    <mergeCell ref="C10360:D10360"/>
    <mergeCell ref="E10360:F10360"/>
    <mergeCell ref="C10361:D10361"/>
    <mergeCell ref="E10361:F10361"/>
    <mergeCell ref="C10362:D10362"/>
    <mergeCell ref="E10362:F10362"/>
    <mergeCell ref="C10363:D10363"/>
    <mergeCell ref="E10363:F10363"/>
    <mergeCell ref="C10364:D10364"/>
    <mergeCell ref="E10364:F10364"/>
    <mergeCell ref="C10365:D10365"/>
    <mergeCell ref="E10365:F10365"/>
    <mergeCell ref="C10366:D10366"/>
    <mergeCell ref="E10366:F10366"/>
    <mergeCell ref="C10367:D10367"/>
    <mergeCell ref="E10367:F10367"/>
    <mergeCell ref="C10368:D10368"/>
    <mergeCell ref="E10368:F10368"/>
    <mergeCell ref="C10369:D10369"/>
    <mergeCell ref="E10369:F10369"/>
    <mergeCell ref="C10370:D10370"/>
    <mergeCell ref="E10370:F10370"/>
    <mergeCell ref="C10371:D10371"/>
    <mergeCell ref="E10371:F10371"/>
    <mergeCell ref="C10372:D10372"/>
    <mergeCell ref="E10372:F10372"/>
    <mergeCell ref="C10373:D10373"/>
    <mergeCell ref="E10373:F10373"/>
    <mergeCell ref="C10374:D10374"/>
    <mergeCell ref="E10374:F10374"/>
    <mergeCell ref="C10469:D10469"/>
    <mergeCell ref="E10469:F10469"/>
    <mergeCell ref="C10470:D10470"/>
    <mergeCell ref="E10470:F10470"/>
    <mergeCell ref="C10471:D10471"/>
    <mergeCell ref="E10471:F10471"/>
    <mergeCell ref="C10472:D10472"/>
    <mergeCell ref="E10472:F10472"/>
    <mergeCell ref="C10473:D10473"/>
    <mergeCell ref="E10473:F10473"/>
    <mergeCell ref="C10474:D10474"/>
    <mergeCell ref="E10474:F10474"/>
    <mergeCell ref="C10475:D10475"/>
    <mergeCell ref="E10475:F10475"/>
    <mergeCell ref="C10493:D10493"/>
    <mergeCell ref="E10493:F10493"/>
    <mergeCell ref="E10494:F10494"/>
    <mergeCell ref="E10495:F10495"/>
    <mergeCell ref="E10496:F10496"/>
    <mergeCell ref="E10497:F10497"/>
    <mergeCell ref="C10498:D10498"/>
    <mergeCell ref="E10498:F10498"/>
    <mergeCell ref="E10499:F10499"/>
    <mergeCell ref="C10510:D10510"/>
    <mergeCell ref="E10510:F10510"/>
    <mergeCell ref="C10511:D10511"/>
    <mergeCell ref="E10511:F10511"/>
    <mergeCell ref="E10561:F10561"/>
    <mergeCell ref="E10562:F10562"/>
    <mergeCell ref="E10563:F10563"/>
    <mergeCell ref="E10564:F10564"/>
    <mergeCell ref="E10565:F10565"/>
    <mergeCell ref="E10566:F10566"/>
    <mergeCell ref="A10567:F10567"/>
    <mergeCell ref="C10562:D10562"/>
    <mergeCell ref="C10563:D10563"/>
    <mergeCell ref="C10564:D10564"/>
    <mergeCell ref="C10565:D10565"/>
    <mergeCell ref="C10566:D10566"/>
    <mergeCell ref="C10561:D10561"/>
    <mergeCell ref="A10568:F10568"/>
    <mergeCell ref="C10569:F10569"/>
    <mergeCell ref="C10570:F10570"/>
    <mergeCell ref="C10571:F10571"/>
    <mergeCell ref="C10572:F10572"/>
    <mergeCell ref="C10575:F10575"/>
    <mergeCell ref="C10576:F10576"/>
    <mergeCell ref="C10580:F10580"/>
    <mergeCell ref="C10581:F10581"/>
    <mergeCell ref="C10582:F10582"/>
    <mergeCell ref="C10583:F10583"/>
    <mergeCell ref="A10584:F10584"/>
    <mergeCell ref="C10587:D10587"/>
    <mergeCell ref="E10587:F10587"/>
    <mergeCell ref="C10588:D10588"/>
    <mergeCell ref="E10588:F10588"/>
    <mergeCell ref="C10589:D10589"/>
    <mergeCell ref="E10589:F10589"/>
    <mergeCell ref="C10590:D10590"/>
    <mergeCell ref="E10590:F10590"/>
    <mergeCell ref="C10592:D10592"/>
    <mergeCell ref="E10592:F10592"/>
    <mergeCell ref="C10593:D10593"/>
    <mergeCell ref="E10593:F10593"/>
    <mergeCell ref="C10594:D10594"/>
    <mergeCell ref="E10594:F10594"/>
    <mergeCell ref="C10595:D10595"/>
    <mergeCell ref="E10595:F10595"/>
    <mergeCell ref="C10596:D10596"/>
    <mergeCell ref="E10596:F10596"/>
    <mergeCell ref="C10573:F10573"/>
    <mergeCell ref="C10574:F10574"/>
    <mergeCell ref="B10577:F10577"/>
    <mergeCell ref="A10578:F10578"/>
    <mergeCell ref="C10579:F10579"/>
    <mergeCell ref="C10585:D10585"/>
    <mergeCell ref="E10585:F10585"/>
    <mergeCell ref="C10586:D10586"/>
    <mergeCell ref="E10586:F10586"/>
    <mergeCell ref="A10591:F10591"/>
    <mergeCell ref="E10597:F10597"/>
    <mergeCell ref="C10599:D10599"/>
    <mergeCell ref="E10599:F10599"/>
    <mergeCell ref="C10597:D10597"/>
    <mergeCell ref="C10598:D10598"/>
    <mergeCell ref="E10598:F10598"/>
    <mergeCell ref="A10600:F10600"/>
    <mergeCell ref="C10601:F10601"/>
    <mergeCell ref="C10602:F10602"/>
    <mergeCell ref="C10603:F10603"/>
    <mergeCell ref="C10604:F10604"/>
    <mergeCell ref="A10605:F10605"/>
    <mergeCell ref="C10606:F10606"/>
    <mergeCell ref="C10607:F10607"/>
    <mergeCell ref="C10608:F10608"/>
    <mergeCell ref="C10609:F10609"/>
    <mergeCell ref="A10610:F10610"/>
    <mergeCell ref="C10611:F10611"/>
    <mergeCell ref="A10612:F10612"/>
    <mergeCell ref="C10613:D10613"/>
    <mergeCell ref="E10613:F10613"/>
    <mergeCell ref="C10614:D10614"/>
    <mergeCell ref="E10614:F10614"/>
    <mergeCell ref="C10615:D10615"/>
    <mergeCell ref="E10615:F10615"/>
    <mergeCell ref="C10616:D10616"/>
    <mergeCell ref="E10616:F10616"/>
    <mergeCell ref="C10617:D10617"/>
    <mergeCell ref="E10617:F10617"/>
    <mergeCell ref="B10646:F10646"/>
    <mergeCell ref="B10647:F10647"/>
    <mergeCell ref="B10648:F10648"/>
    <mergeCell ref="B10649:F10649"/>
    <mergeCell ref="B10650:F10650"/>
    <mergeCell ref="B10651:F10651"/>
    <mergeCell ref="B10652:F10652"/>
    <mergeCell ref="B10653:F10653"/>
    <mergeCell ref="B10654:F10654"/>
    <mergeCell ref="B10655:F10655"/>
    <mergeCell ref="B10656:F10656"/>
    <mergeCell ref="B10657:F10657"/>
    <mergeCell ref="B10658:F10658"/>
    <mergeCell ref="B10659:F10659"/>
    <mergeCell ref="B10668:F10668"/>
    <mergeCell ref="B10670:F10670"/>
    <mergeCell ref="B10671:F10671"/>
    <mergeCell ref="B10673:F10673"/>
    <mergeCell ref="B10674:F10674"/>
    <mergeCell ref="D10792:E10792"/>
    <mergeCell ref="D10795:E10795"/>
    <mergeCell ref="D10796:E10796"/>
    <mergeCell ref="D10797:E10797"/>
    <mergeCell ref="D10798:E10798"/>
    <mergeCell ref="B10836:C10836"/>
    <mergeCell ref="D10836:F10836"/>
    <mergeCell ref="B10830:C10830"/>
    <mergeCell ref="D10830:F10830"/>
    <mergeCell ref="B10831:C10831"/>
    <mergeCell ref="D10831:F10831"/>
    <mergeCell ref="B10832:C10832"/>
    <mergeCell ref="D10832:F10832"/>
    <mergeCell ref="B10833:C10833"/>
    <mergeCell ref="D10833:F10833"/>
    <mergeCell ref="B10834:C10834"/>
    <mergeCell ref="D10834:F10834"/>
    <mergeCell ref="B10826:C10826"/>
    <mergeCell ref="D10826:F10826"/>
    <mergeCell ref="B10827:C10827"/>
    <mergeCell ref="D10827:F10827"/>
    <mergeCell ref="B10828:C10828"/>
    <mergeCell ref="D10828:F10828"/>
    <mergeCell ref="B10829:C10829"/>
    <mergeCell ref="D10829:F10829"/>
    <mergeCell ref="B10820:C10820"/>
    <mergeCell ref="D10820:F10820"/>
    <mergeCell ref="B10916:C10916"/>
    <mergeCell ref="D10916:F10916"/>
    <mergeCell ref="B10917:C10917"/>
    <mergeCell ref="D10917:F10917"/>
    <mergeCell ref="B10918:C10918"/>
    <mergeCell ref="D10918:F10918"/>
    <mergeCell ref="B10919:C10919"/>
    <mergeCell ref="D10919:F10919"/>
    <mergeCell ref="B10921:C10921"/>
    <mergeCell ref="D10921:F10921"/>
    <mergeCell ref="B10929:C10929"/>
    <mergeCell ref="D10929:F10929"/>
    <mergeCell ref="B10930:C10930"/>
    <mergeCell ref="D10930:F10930"/>
    <mergeCell ref="B10931:C10931"/>
    <mergeCell ref="D10931:F10931"/>
    <mergeCell ref="C10980:F10980"/>
    <mergeCell ref="C10981:F10981"/>
    <mergeCell ref="C10982:F10982"/>
    <mergeCell ref="C10967:F10967"/>
    <mergeCell ref="C10968:F10968"/>
    <mergeCell ref="C10969:F10969"/>
    <mergeCell ref="C10970:F10970"/>
    <mergeCell ref="C10971:F10971"/>
    <mergeCell ref="C10972:F10972"/>
    <mergeCell ref="C10973:F10973"/>
    <mergeCell ref="C10974:F10974"/>
    <mergeCell ref="C10975:F10975"/>
    <mergeCell ref="C10976:F10976"/>
    <mergeCell ref="C10977:F10977"/>
    <mergeCell ref="C10978:F10978"/>
    <mergeCell ref="C10979:F10979"/>
    <mergeCell ref="A10983:F10983"/>
    <mergeCell ref="B10984:C10984"/>
    <mergeCell ref="D10984:F10984"/>
    <mergeCell ref="B10985:C10985"/>
    <mergeCell ref="D10985:F10985"/>
    <mergeCell ref="B10986:C10986"/>
    <mergeCell ref="D10986:F10986"/>
    <mergeCell ref="B10987:C10987"/>
    <mergeCell ref="D10987:F10987"/>
    <mergeCell ref="E11051:F11051"/>
    <mergeCell ref="E11052:F11052"/>
    <mergeCell ref="E11054:F11054"/>
    <mergeCell ref="E11055:F11055"/>
    <mergeCell ref="E11056:F11056"/>
    <mergeCell ref="E11057:F11057"/>
    <mergeCell ref="E11058:F11058"/>
    <mergeCell ref="E11059:F11059"/>
    <mergeCell ref="E11060:F11060"/>
    <mergeCell ref="E11061:F11061"/>
    <mergeCell ref="E11062:F11062"/>
    <mergeCell ref="E11063:F11063"/>
    <mergeCell ref="E11064:F11064"/>
    <mergeCell ref="E11065:F11065"/>
    <mergeCell ref="E11066:F11066"/>
    <mergeCell ref="C11066:D11066"/>
    <mergeCell ref="E11067:F11067"/>
    <mergeCell ref="E11068:F11068"/>
    <mergeCell ref="E11069:F11069"/>
    <mergeCell ref="E11070:F11070"/>
    <mergeCell ref="E11071:F11071"/>
    <mergeCell ref="E11072:F11072"/>
    <mergeCell ref="C11067:D11067"/>
    <mergeCell ref="C11068:D11068"/>
    <mergeCell ref="C11069:D11069"/>
    <mergeCell ref="C11070:D11070"/>
    <mergeCell ref="C11071:D11071"/>
    <mergeCell ref="C11072:D11072"/>
    <mergeCell ref="C11073:D11073"/>
    <mergeCell ref="E11073:F11073"/>
    <mergeCell ref="C11074:D11074"/>
    <mergeCell ref="E11074:F11074"/>
    <mergeCell ref="C11075:D11075"/>
    <mergeCell ref="E11075:F11075"/>
    <mergeCell ref="C11076:D11076"/>
    <mergeCell ref="E11076:F11076"/>
    <mergeCell ref="A11077:F11077"/>
    <mergeCell ref="B11078:D11078"/>
    <mergeCell ref="E11078:F11078"/>
    <mergeCell ref="B11079:D11079"/>
    <mergeCell ref="E11079:F11079"/>
    <mergeCell ref="B11080:D11080"/>
    <mergeCell ref="E11080:F11080"/>
    <mergeCell ref="B11081:D11081"/>
    <mergeCell ref="E11081:F11081"/>
    <mergeCell ref="B11082:D11082"/>
    <mergeCell ref="E11082:F11082"/>
    <mergeCell ref="B11083:D11083"/>
    <mergeCell ref="C11134:D11134"/>
    <mergeCell ref="C11135:D11135"/>
    <mergeCell ref="C11136:D11136"/>
    <mergeCell ref="C11137:D11137"/>
    <mergeCell ref="C11138:D11138"/>
    <mergeCell ref="C11139:D11139"/>
    <mergeCell ref="C11140:D11140"/>
    <mergeCell ref="C11141:D11141"/>
    <mergeCell ref="C11142:D11142"/>
    <mergeCell ref="C11143:D11143"/>
    <mergeCell ref="C11144:D11144"/>
    <mergeCell ref="C11145:D11145"/>
    <mergeCell ref="C11146:D11146"/>
    <mergeCell ref="C11148:D11148"/>
    <mergeCell ref="C11149:D11149"/>
    <mergeCell ref="C11150:D11150"/>
    <mergeCell ref="C11151:D11151"/>
    <mergeCell ref="C11153:D11153"/>
    <mergeCell ref="C11154:D11154"/>
    <mergeCell ref="C11155:D11155"/>
    <mergeCell ref="C11156:D11156"/>
    <mergeCell ref="C11157:D11157"/>
    <mergeCell ref="C11158:D11158"/>
    <mergeCell ref="C11159:D11159"/>
    <mergeCell ref="C11160:D11160"/>
    <mergeCell ref="C11161:D11161"/>
    <mergeCell ref="C11162:D11162"/>
    <mergeCell ref="C11163:D11163"/>
    <mergeCell ref="C11202:D11202"/>
    <mergeCell ref="C11204:D11204"/>
    <mergeCell ref="C11205:D11205"/>
    <mergeCell ref="C11206:D11206"/>
    <mergeCell ref="C11207:D11207"/>
    <mergeCell ref="C11208:D11208"/>
    <mergeCell ref="B11237:D11237"/>
    <mergeCell ref="B11244:D11244"/>
    <mergeCell ref="B11269:D11269"/>
    <mergeCell ref="B11301:D11301"/>
    <mergeCell ref="C11225:D11225"/>
    <mergeCell ref="C11226:D11226"/>
    <mergeCell ref="C11227:D11227"/>
    <mergeCell ref="C11228:D11228"/>
    <mergeCell ref="C11229:D11229"/>
    <mergeCell ref="C11230:D11230"/>
    <mergeCell ref="C11231:D11231"/>
    <mergeCell ref="C11232:D11232"/>
    <mergeCell ref="C11233:D11233"/>
    <mergeCell ref="C11234:D11234"/>
    <mergeCell ref="B11235:D11235"/>
    <mergeCell ref="B11238:D11238"/>
    <mergeCell ref="B11239:D11239"/>
    <mergeCell ref="B11253:D11253"/>
    <mergeCell ref="B11254:D11254"/>
    <mergeCell ref="B11259:D11259"/>
    <mergeCell ref="B11263:D11263"/>
    <mergeCell ref="B11276:D11276"/>
    <mergeCell ref="B11279:D11279"/>
    <mergeCell ref="B11298:D11298"/>
    <mergeCell ref="B11317:D11317"/>
    <mergeCell ref="E11317:F11317"/>
    <mergeCell ref="B11318:D11318"/>
    <mergeCell ref="E11318:F11318"/>
    <mergeCell ref="B11319:D11319"/>
    <mergeCell ref="E11319:F11319"/>
    <mergeCell ref="B11320:D11320"/>
    <mergeCell ref="E11320:F11320"/>
    <mergeCell ref="B11322:D11322"/>
    <mergeCell ref="E11322:F11322"/>
    <mergeCell ref="B11323:D11323"/>
    <mergeCell ref="E11323:F11323"/>
    <mergeCell ref="B11324:D11324"/>
    <mergeCell ref="E11324:F11324"/>
    <mergeCell ref="B11326:D11326"/>
    <mergeCell ref="E11326:F11326"/>
    <mergeCell ref="B11327:D11327"/>
    <mergeCell ref="E11327:F11327"/>
    <mergeCell ref="B11328:D11328"/>
    <mergeCell ref="E11328:F11328"/>
    <mergeCell ref="B11329:D11329"/>
    <mergeCell ref="E11329:F11329"/>
    <mergeCell ref="B11331:D11331"/>
    <mergeCell ref="E11331:F11331"/>
    <mergeCell ref="B11332:D11332"/>
    <mergeCell ref="E11332:F11332"/>
    <mergeCell ref="B11333:D11333"/>
    <mergeCell ref="E11333:F11333"/>
    <mergeCell ref="B11350:D11350"/>
    <mergeCell ref="E11350:F11350"/>
    <mergeCell ref="B11351:D11351"/>
    <mergeCell ref="E11351:F11351"/>
    <mergeCell ref="B11353:D11353"/>
    <mergeCell ref="E11353:F11353"/>
    <mergeCell ref="B11354:D11354"/>
    <mergeCell ref="E11354:F11354"/>
    <mergeCell ref="B11355:D11355"/>
    <mergeCell ref="E11355:F11355"/>
    <mergeCell ref="B11356:D11356"/>
    <mergeCell ref="E11356:F11356"/>
    <mergeCell ref="B11358:D11358"/>
    <mergeCell ref="E11358:F11358"/>
    <mergeCell ref="B11359:D11359"/>
    <mergeCell ref="E11359:F11359"/>
    <mergeCell ref="B11360:D11360"/>
    <mergeCell ref="E11360:F11360"/>
    <mergeCell ref="B11362:D11362"/>
    <mergeCell ref="E11362:F11362"/>
    <mergeCell ref="B11363:D11363"/>
    <mergeCell ref="E11363:F11363"/>
    <mergeCell ref="B11365:D11365"/>
    <mergeCell ref="E11365:F11365"/>
    <mergeCell ref="B11367:D11367"/>
    <mergeCell ref="E11367:F11367"/>
    <mergeCell ref="B11368:D11368"/>
    <mergeCell ref="E11368:F11368"/>
    <mergeCell ref="A11357:F11357"/>
    <mergeCell ref="B11361:D11361"/>
    <mergeCell ref="E11361:F11361"/>
    <mergeCell ref="B11364:D11364"/>
    <mergeCell ref="E11364:F11364"/>
    <mergeCell ref="B11366:F11366"/>
    <mergeCell ref="B11385:D11385"/>
    <mergeCell ref="E11385:F11385"/>
    <mergeCell ref="B11386:D11386"/>
    <mergeCell ref="E11386:F11386"/>
    <mergeCell ref="B11387:D11387"/>
    <mergeCell ref="E11387:F11387"/>
    <mergeCell ref="B11389:D11389"/>
    <mergeCell ref="E11389:F11389"/>
    <mergeCell ref="B11390:D11390"/>
    <mergeCell ref="E11390:F11390"/>
    <mergeCell ref="B11391:D11391"/>
    <mergeCell ref="E11391:F11391"/>
    <mergeCell ref="B11395:D11395"/>
    <mergeCell ref="E11395:F11395"/>
    <mergeCell ref="B11397:D11397"/>
    <mergeCell ref="E11397:F11397"/>
    <mergeCell ref="B11398:D11398"/>
    <mergeCell ref="E11398:F11398"/>
    <mergeCell ref="B11399:D11399"/>
    <mergeCell ref="E11399:F11399"/>
    <mergeCell ref="B11400:D11400"/>
    <mergeCell ref="E11400:F11400"/>
    <mergeCell ref="B11401:D11401"/>
    <mergeCell ref="E11401:F11401"/>
    <mergeCell ref="B11402:D11402"/>
    <mergeCell ref="E11402:F11402"/>
    <mergeCell ref="B11403:D11403"/>
    <mergeCell ref="E11403:F11403"/>
    <mergeCell ref="B11406:D11406"/>
    <mergeCell ref="E11406:F11406"/>
    <mergeCell ref="B11407:D11407"/>
    <mergeCell ref="E11407:F11407"/>
    <mergeCell ref="B11438:E11438"/>
    <mergeCell ref="B11439:E11439"/>
    <mergeCell ref="B11440:E11440"/>
    <mergeCell ref="B11441:E11441"/>
    <mergeCell ref="B11442:E11442"/>
    <mergeCell ref="B11443:E11443"/>
    <mergeCell ref="B11444:E11444"/>
    <mergeCell ref="B11445:E11445"/>
    <mergeCell ref="B11446:E11446"/>
    <mergeCell ref="B11447:E11447"/>
    <mergeCell ref="B11448:E11448"/>
    <mergeCell ref="B11449:E11449"/>
    <mergeCell ref="B11450:E11450"/>
    <mergeCell ref="B11451:E11451"/>
    <mergeCell ref="B11452:E11452"/>
    <mergeCell ref="B11453:E11453"/>
    <mergeCell ref="B11454:E11454"/>
    <mergeCell ref="D11469:F11469"/>
    <mergeCell ref="B11470:C11470"/>
    <mergeCell ref="D11470:F11470"/>
    <mergeCell ref="B11471:C11471"/>
    <mergeCell ref="D11471:F11471"/>
    <mergeCell ref="B11472:C11472"/>
    <mergeCell ref="D11472:F11472"/>
    <mergeCell ref="B11473:C11473"/>
    <mergeCell ref="D11473:F11473"/>
    <mergeCell ref="B11474:C11474"/>
    <mergeCell ref="D11474:F11474"/>
    <mergeCell ref="B11475:C11475"/>
    <mergeCell ref="D11475:F11475"/>
    <mergeCell ref="B11476:C11476"/>
    <mergeCell ref="D11476:F11476"/>
    <mergeCell ref="B11478:C11478"/>
    <mergeCell ref="D11478:F11478"/>
    <mergeCell ref="B11479:C11479"/>
    <mergeCell ref="D11479:F11479"/>
    <mergeCell ref="B11480:C11480"/>
    <mergeCell ref="D11480:F11480"/>
    <mergeCell ref="B11481:C11481"/>
    <mergeCell ref="D11481:F11481"/>
    <mergeCell ref="B11482:C11482"/>
    <mergeCell ref="D11482:F11482"/>
    <mergeCell ref="B11483:C11483"/>
    <mergeCell ref="D11483:F11483"/>
    <mergeCell ref="B11484:C11484"/>
    <mergeCell ref="D11484:F11484"/>
    <mergeCell ref="B11486:C11486"/>
    <mergeCell ref="D11486:F11486"/>
    <mergeCell ref="B11515:C11515"/>
    <mergeCell ref="D11515:F11515"/>
    <mergeCell ref="B11516:C11516"/>
    <mergeCell ref="D11516:F11516"/>
    <mergeCell ref="B11518:C11518"/>
    <mergeCell ref="D11518:F11518"/>
    <mergeCell ref="B11519:C11519"/>
    <mergeCell ref="D11519:F11519"/>
    <mergeCell ref="B11520:C11520"/>
    <mergeCell ref="D11520:F11520"/>
    <mergeCell ref="B11521:C11521"/>
    <mergeCell ref="D11521:F11521"/>
    <mergeCell ref="B11522:C11522"/>
    <mergeCell ref="D11522:F11522"/>
    <mergeCell ref="B11523:C11523"/>
    <mergeCell ref="D11523:F11523"/>
    <mergeCell ref="B11524:C11524"/>
    <mergeCell ref="D11524:F11524"/>
    <mergeCell ref="B11552:C11552"/>
    <mergeCell ref="B11553:C11553"/>
    <mergeCell ref="B11554:C11554"/>
    <mergeCell ref="B11556:C11556"/>
    <mergeCell ref="D11535:F11535"/>
    <mergeCell ref="B11536:C11536"/>
    <mergeCell ref="D11536:F11536"/>
    <mergeCell ref="A11537:F11537"/>
    <mergeCell ref="B11538:C11538"/>
    <mergeCell ref="D11538:F11538"/>
    <mergeCell ref="B11539:C11539"/>
    <mergeCell ref="D11539:F11539"/>
    <mergeCell ref="B11540:C11540"/>
    <mergeCell ref="D11540:F11540"/>
    <mergeCell ref="B11541:C11541"/>
    <mergeCell ref="D11541:F11541"/>
    <mergeCell ref="B11542:C11542"/>
    <mergeCell ref="D11542:F11542"/>
    <mergeCell ref="B11543:C11543"/>
    <mergeCell ref="D11543:F11543"/>
    <mergeCell ref="B11544:C11544"/>
    <mergeCell ref="D11544:F11544"/>
    <mergeCell ref="B11545:C11545"/>
    <mergeCell ref="D11545:F11545"/>
    <mergeCell ref="B11546:C11546"/>
    <mergeCell ref="D11546:F11546"/>
    <mergeCell ref="B11547:C11547"/>
    <mergeCell ref="D11547:F11547"/>
    <mergeCell ref="B11548:C11548"/>
    <mergeCell ref="D11548:F11548"/>
    <mergeCell ref="B11549:C11549"/>
    <mergeCell ref="D11549:F11549"/>
    <mergeCell ref="B11550:C11550"/>
    <mergeCell ref="D11550:F11550"/>
    <mergeCell ref="B11551:C11551"/>
    <mergeCell ref="E11591:F11591"/>
    <mergeCell ref="E11592:F11592"/>
    <mergeCell ref="E11594:F11594"/>
    <mergeCell ref="E11595:F11595"/>
    <mergeCell ref="E11596:F11596"/>
    <mergeCell ref="E11603:F11603"/>
    <mergeCell ref="E11604:F11604"/>
    <mergeCell ref="E11605:F11605"/>
    <mergeCell ref="E11606:F11606"/>
    <mergeCell ref="E11607:F11607"/>
    <mergeCell ref="B11647:F11647"/>
    <mergeCell ref="B11648:F11648"/>
    <mergeCell ref="B11649:F11649"/>
    <mergeCell ref="B11650:F11650"/>
    <mergeCell ref="B11651:F11651"/>
    <mergeCell ref="B11652:F11652"/>
    <mergeCell ref="B11653:F11653"/>
    <mergeCell ref="B11632:D11632"/>
    <mergeCell ref="E11632:F11632"/>
    <mergeCell ref="B11633:D11633"/>
    <mergeCell ref="E11633:F11633"/>
    <mergeCell ref="B11634:D11634"/>
    <mergeCell ref="E11634:F11634"/>
    <mergeCell ref="B11635:D11635"/>
    <mergeCell ref="E11635:F11635"/>
    <mergeCell ref="B11636:D11636"/>
    <mergeCell ref="E11636:F11636"/>
    <mergeCell ref="B11637:D11637"/>
    <mergeCell ref="E11637:F11637"/>
    <mergeCell ref="B11638:D11638"/>
    <mergeCell ref="E11638:F11638"/>
    <mergeCell ref="B11639:D11639"/>
    <mergeCell ref="E11639:F11639"/>
    <mergeCell ref="B11640:D11640"/>
    <mergeCell ref="E11640:F11640"/>
    <mergeCell ref="B11641:D11641"/>
    <mergeCell ref="E11641:F11641"/>
    <mergeCell ref="B11642:D11642"/>
    <mergeCell ref="E11642:F11642"/>
    <mergeCell ref="B11643:D11643"/>
    <mergeCell ref="E11643:F11643"/>
    <mergeCell ref="B11644:D11644"/>
    <mergeCell ref="E11644:F11644"/>
    <mergeCell ref="B11645:D11645"/>
    <mergeCell ref="E11645:F11645"/>
    <mergeCell ref="B11646:D11646"/>
    <mergeCell ref="E11646:F11646"/>
    <mergeCell ref="B11654:F11654"/>
    <mergeCell ref="D11691:F11691"/>
    <mergeCell ref="D11692:F11692"/>
    <mergeCell ref="D11693:F11693"/>
    <mergeCell ref="D11694:F11694"/>
    <mergeCell ref="C11688:F11688"/>
    <mergeCell ref="C11689:F11689"/>
    <mergeCell ref="C11690:F11690"/>
    <mergeCell ref="D11695:F11695"/>
    <mergeCell ref="D11696:F11696"/>
    <mergeCell ref="D11699:F11699"/>
    <mergeCell ref="D11700:F11700"/>
    <mergeCell ref="D11701:F11701"/>
    <mergeCell ref="D11702:F11702"/>
    <mergeCell ref="D11703:F11703"/>
    <mergeCell ref="D11704:F11704"/>
    <mergeCell ref="D11705:F11705"/>
    <mergeCell ref="D11706:F11706"/>
    <mergeCell ref="D11707:F11707"/>
    <mergeCell ref="D11708:F11708"/>
    <mergeCell ref="D11709:F11709"/>
    <mergeCell ref="D11710:F11710"/>
    <mergeCell ref="D11711:F11711"/>
    <mergeCell ref="D11712:F11712"/>
    <mergeCell ref="D11713:F11713"/>
    <mergeCell ref="D11714:F11714"/>
    <mergeCell ref="D11715:F11715"/>
    <mergeCell ref="D11716:F11716"/>
    <mergeCell ref="D11717:F11717"/>
    <mergeCell ref="D11718:F11718"/>
    <mergeCell ref="D11719:F11719"/>
    <mergeCell ref="D11720:F11720"/>
    <mergeCell ref="D11721:F11721"/>
    <mergeCell ref="D11722:F11722"/>
    <mergeCell ref="D11723:F11723"/>
    <mergeCell ref="D11724:F11724"/>
    <mergeCell ref="D11725:F11725"/>
    <mergeCell ref="D11726:F11726"/>
    <mergeCell ref="D11697:F11697"/>
    <mergeCell ref="D11698:F11698"/>
    <mergeCell ref="D11727:F11727"/>
    <mergeCell ref="D11728:F11728"/>
    <mergeCell ref="D11731:F11731"/>
    <mergeCell ref="D11732:F11732"/>
    <mergeCell ref="D11733:F11733"/>
    <mergeCell ref="D11734:F11734"/>
    <mergeCell ref="D11735:F11735"/>
    <mergeCell ref="D11736:F11736"/>
    <mergeCell ref="D11737:F11737"/>
    <mergeCell ref="D11738:F11738"/>
    <mergeCell ref="D11739:F11739"/>
    <mergeCell ref="D11740:F11740"/>
    <mergeCell ref="D11741:F11741"/>
    <mergeCell ref="D11742:F11742"/>
    <mergeCell ref="D11743:F11743"/>
    <mergeCell ref="D11744:F11744"/>
    <mergeCell ref="D11745:F11745"/>
    <mergeCell ref="D11746:F11746"/>
    <mergeCell ref="D11747:F11747"/>
    <mergeCell ref="D11748:F11748"/>
    <mergeCell ref="D11749:F11749"/>
    <mergeCell ref="D11750:F11750"/>
    <mergeCell ref="D11751:F11751"/>
    <mergeCell ref="D11752:F11752"/>
    <mergeCell ref="D11753:F11753"/>
    <mergeCell ref="D11754:F11754"/>
    <mergeCell ref="D11755:F11755"/>
    <mergeCell ref="D11756:F11756"/>
    <mergeCell ref="D11757:F11757"/>
    <mergeCell ref="D11758:F11758"/>
    <mergeCell ref="D11759:F11759"/>
    <mergeCell ref="D11760:F11760"/>
    <mergeCell ref="D11761:F11761"/>
    <mergeCell ref="D11762:F11762"/>
    <mergeCell ref="D11763:F11763"/>
    <mergeCell ref="D11764:F11764"/>
    <mergeCell ref="D11765:F11765"/>
    <mergeCell ref="D11766:F11766"/>
    <mergeCell ref="D11767:F11767"/>
    <mergeCell ref="D11768:F11768"/>
    <mergeCell ref="D11769:F11769"/>
    <mergeCell ref="D11770:F11770"/>
    <mergeCell ref="D11771:F11771"/>
    <mergeCell ref="D11772:F11772"/>
    <mergeCell ref="D11773:F11773"/>
    <mergeCell ref="D11774:F11774"/>
    <mergeCell ref="D11775:F11775"/>
    <mergeCell ref="D11776:F11776"/>
    <mergeCell ref="D11777:F11777"/>
    <mergeCell ref="D11778:F11778"/>
    <mergeCell ref="D11779:F11779"/>
    <mergeCell ref="D11780:F11780"/>
    <mergeCell ref="D11781:F11781"/>
    <mergeCell ref="D11782:F11782"/>
    <mergeCell ref="D11783:F11783"/>
    <mergeCell ref="D11784:F11784"/>
    <mergeCell ref="D11785:F11785"/>
    <mergeCell ref="D11786:F11786"/>
    <mergeCell ref="D11787:F11787"/>
    <mergeCell ref="D11788:F11788"/>
    <mergeCell ref="D11789:F11789"/>
    <mergeCell ref="D11790:F11790"/>
    <mergeCell ref="D11793:F11793"/>
    <mergeCell ref="D11794:F11794"/>
    <mergeCell ref="D11795:F11795"/>
    <mergeCell ref="D11796:F11796"/>
    <mergeCell ref="D11797:F11797"/>
    <mergeCell ref="D11801:F11801"/>
    <mergeCell ref="D11802:F11802"/>
    <mergeCell ref="D11811:F11811"/>
    <mergeCell ref="D11812:F11812"/>
    <mergeCell ref="D11813:F11813"/>
    <mergeCell ref="D11814:F11814"/>
    <mergeCell ref="D11815:F11815"/>
    <mergeCell ref="D11816:F11816"/>
    <mergeCell ref="D11817:F11817"/>
    <mergeCell ref="D11818:F11818"/>
    <mergeCell ref="D11819:F11819"/>
    <mergeCell ref="D11820:F11820"/>
    <mergeCell ref="D11821:F11821"/>
    <mergeCell ref="D11822:F11822"/>
    <mergeCell ref="D11825:F11825"/>
    <mergeCell ref="D11826:F11826"/>
    <mergeCell ref="D11827:F11827"/>
    <mergeCell ref="D11828:F11828"/>
    <mergeCell ref="D11829:F11829"/>
    <mergeCell ref="D11833:F11833"/>
    <mergeCell ref="D11834:F11834"/>
    <mergeCell ref="D11843:F11843"/>
    <mergeCell ref="D11844:F11844"/>
    <mergeCell ref="D11845:F11845"/>
    <mergeCell ref="D11846:F11846"/>
    <mergeCell ref="D11847:F11847"/>
    <mergeCell ref="D11848:F11848"/>
    <mergeCell ref="D11849:F11849"/>
    <mergeCell ref="D11850:F11850"/>
    <mergeCell ref="D11851:F11851"/>
    <mergeCell ref="D11852:F11852"/>
    <mergeCell ref="D11853:F11853"/>
    <mergeCell ref="D11854:F11854"/>
    <mergeCell ref="D11855:F11855"/>
    <mergeCell ref="D11856:F11856"/>
    <mergeCell ref="D11857:F11857"/>
    <mergeCell ref="D11858:F11858"/>
    <mergeCell ref="D11859:F11859"/>
    <mergeCell ref="D11860:F11860"/>
    <mergeCell ref="D11861:F11861"/>
    <mergeCell ref="D11862:F11862"/>
    <mergeCell ref="D11863:F11863"/>
    <mergeCell ref="D11864:F11864"/>
    <mergeCell ref="D11865:F11865"/>
    <mergeCell ref="D11866:F11866"/>
    <mergeCell ref="D11867:F11867"/>
    <mergeCell ref="D11868:F11868"/>
    <mergeCell ref="D11869:F11869"/>
    <mergeCell ref="D11870:F11870"/>
    <mergeCell ref="D11871:F11871"/>
    <mergeCell ref="D11874:F11874"/>
    <mergeCell ref="D11875:F11875"/>
    <mergeCell ref="D11876:F11876"/>
    <mergeCell ref="D11877:F11877"/>
    <mergeCell ref="D11878:F11878"/>
    <mergeCell ref="D11879:F11879"/>
    <mergeCell ref="D11880:F11880"/>
    <mergeCell ref="D11881:F11881"/>
    <mergeCell ref="D11882:F11882"/>
    <mergeCell ref="D11883:F11883"/>
    <mergeCell ref="D11884:F11884"/>
    <mergeCell ref="D11885:F11885"/>
    <mergeCell ref="D11886:F11886"/>
    <mergeCell ref="D11872:F11872"/>
    <mergeCell ref="D11873:F11873"/>
    <mergeCell ref="D11887:F11887"/>
    <mergeCell ref="D11888:F11888"/>
    <mergeCell ref="D11889:F11889"/>
    <mergeCell ref="D11890:F11890"/>
    <mergeCell ref="D11894:F11894"/>
    <mergeCell ref="D11895:F11895"/>
    <mergeCell ref="D11896:F11896"/>
    <mergeCell ref="D11897:F11897"/>
    <mergeCell ref="D11898:F11898"/>
    <mergeCell ref="D11899:F11899"/>
    <mergeCell ref="D11900:F11900"/>
    <mergeCell ref="D11901:F11901"/>
    <mergeCell ref="D11902:F11902"/>
    <mergeCell ref="D11903:F11903"/>
    <mergeCell ref="D11891:F11891"/>
    <mergeCell ref="D11892:F11892"/>
    <mergeCell ref="D11893:F11893"/>
    <mergeCell ref="A11904:A11905"/>
    <mergeCell ref="C11904:C11905"/>
    <mergeCell ref="D11904:F11905"/>
    <mergeCell ref="D11906:F11906"/>
    <mergeCell ref="D11907:F11907"/>
    <mergeCell ref="D11908:F11908"/>
    <mergeCell ref="D11909:F11909"/>
    <mergeCell ref="D11910:F11910"/>
    <mergeCell ref="D11911:F11911"/>
    <mergeCell ref="D11912:F11912"/>
    <mergeCell ref="D11913:F11913"/>
    <mergeCell ref="D11914:F11914"/>
    <mergeCell ref="D11915:F11915"/>
    <mergeCell ref="D11916:F11916"/>
    <mergeCell ref="D11917:F11917"/>
    <mergeCell ref="D11918:F11918"/>
    <mergeCell ref="D11919:F11919"/>
    <mergeCell ref="D11920:F11920"/>
    <mergeCell ref="D11921:F11921"/>
    <mergeCell ref="D11922:F11922"/>
    <mergeCell ref="B11936:F11936"/>
    <mergeCell ref="B11942:D11942"/>
    <mergeCell ref="E11942:F11942"/>
    <mergeCell ref="B11943:D11943"/>
    <mergeCell ref="E11943:F11943"/>
    <mergeCell ref="B11944:D11944"/>
    <mergeCell ref="E11944:F11944"/>
    <mergeCell ref="B11945:D11945"/>
    <mergeCell ref="E11945:F11945"/>
    <mergeCell ref="B11946:D11946"/>
    <mergeCell ref="E11946:F11946"/>
    <mergeCell ref="B11947:D11947"/>
    <mergeCell ref="E11947:F11947"/>
    <mergeCell ref="B11948:D11948"/>
    <mergeCell ref="E11948:F11948"/>
    <mergeCell ref="B11949:D11949"/>
    <mergeCell ref="E11949:F11949"/>
    <mergeCell ref="B11950:D11950"/>
    <mergeCell ref="E11950:F11950"/>
    <mergeCell ref="B11951:D11951"/>
    <mergeCell ref="E11951:F11951"/>
    <mergeCell ref="B11961:F11961"/>
    <mergeCell ref="B11962:F11962"/>
    <mergeCell ref="B11963:F11963"/>
    <mergeCell ref="B11964:F11964"/>
    <mergeCell ref="B11965:F11965"/>
    <mergeCell ref="B11966:F11966"/>
    <mergeCell ref="B11967:F11967"/>
    <mergeCell ref="B11968:F11968"/>
    <mergeCell ref="B11969:F11969"/>
    <mergeCell ref="B11970:F11970"/>
    <mergeCell ref="B11971:F11971"/>
    <mergeCell ref="B11972:F11972"/>
    <mergeCell ref="B11973:F11973"/>
    <mergeCell ref="B11974:F11974"/>
    <mergeCell ref="B11975:F11975"/>
    <mergeCell ref="B11976:F11976"/>
    <mergeCell ref="B11977:F11977"/>
    <mergeCell ref="B11978:F11978"/>
    <mergeCell ref="B11979:F11979"/>
    <mergeCell ref="B11980:F11980"/>
    <mergeCell ref="B11981:F11981"/>
    <mergeCell ref="B11982:F11982"/>
    <mergeCell ref="B11983:F11983"/>
    <mergeCell ref="B11984:F11984"/>
    <mergeCell ref="B11952:D11952"/>
    <mergeCell ref="E11952:F11952"/>
    <mergeCell ref="B11953:D11953"/>
    <mergeCell ref="E11953:F11953"/>
    <mergeCell ref="B11954:D11954"/>
    <mergeCell ref="E11954:F11954"/>
    <mergeCell ref="B11955:D11955"/>
    <mergeCell ref="E11955:F11955"/>
    <mergeCell ref="B11956:D11956"/>
    <mergeCell ref="E11956:F11956"/>
    <mergeCell ref="B11957:D11957"/>
    <mergeCell ref="E11957:F11957"/>
    <mergeCell ref="B11958:D11958"/>
    <mergeCell ref="E11958:F11958"/>
    <mergeCell ref="B11959:D11959"/>
    <mergeCell ref="E11959:F11959"/>
    <mergeCell ref="B11960:D11960"/>
    <mergeCell ref="E11960:F11960"/>
    <mergeCell ref="B11998:F11998"/>
    <mergeCell ref="B11999:F11999"/>
    <mergeCell ref="B12000:F12000"/>
    <mergeCell ref="B12001:F12001"/>
    <mergeCell ref="B12002:F12002"/>
    <mergeCell ref="B12003:F12003"/>
    <mergeCell ref="B12004:F12004"/>
    <mergeCell ref="B12005:F12005"/>
    <mergeCell ref="B12006:F12006"/>
    <mergeCell ref="B12007:F12007"/>
    <mergeCell ref="B12008:F12008"/>
    <mergeCell ref="B12009:F12009"/>
    <mergeCell ref="B12010:F12010"/>
    <mergeCell ref="B12011:F12011"/>
    <mergeCell ref="B12012:F12012"/>
    <mergeCell ref="B12013:F12013"/>
    <mergeCell ref="B12014:F12014"/>
    <mergeCell ref="B12015:F12015"/>
    <mergeCell ref="B12016:F12016"/>
    <mergeCell ref="B12017:F12017"/>
    <mergeCell ref="B12018:F12018"/>
    <mergeCell ref="B12019:F12019"/>
    <mergeCell ref="B12020:F12020"/>
    <mergeCell ref="B12021:F12021"/>
    <mergeCell ref="B12022:F12022"/>
    <mergeCell ref="B12023:F12023"/>
    <mergeCell ref="B12024:F12024"/>
    <mergeCell ref="B12025:F12025"/>
    <mergeCell ref="B12026:F12026"/>
    <mergeCell ref="B12027:F12027"/>
    <mergeCell ref="B12028:F12028"/>
    <mergeCell ref="B12029:F12029"/>
    <mergeCell ref="B12030:F12030"/>
    <mergeCell ref="B12031:F12031"/>
    <mergeCell ref="B12032:F12032"/>
    <mergeCell ref="B12033:F12033"/>
    <mergeCell ref="B12037:F12037"/>
    <mergeCell ref="B12038:F12038"/>
    <mergeCell ref="B12039:F12039"/>
    <mergeCell ref="B12040:F12040"/>
    <mergeCell ref="B12041:F12041"/>
    <mergeCell ref="B12042:F12042"/>
    <mergeCell ref="B12043:F12043"/>
    <mergeCell ref="B12044:F12044"/>
    <mergeCell ref="B12045:F12045"/>
    <mergeCell ref="B12046:F12046"/>
    <mergeCell ref="B12047:F12047"/>
    <mergeCell ref="B12048:F12048"/>
    <mergeCell ref="B12049:F12049"/>
    <mergeCell ref="B12050:F12050"/>
    <mergeCell ref="B12051:F12051"/>
    <mergeCell ref="B12052:F12052"/>
    <mergeCell ref="B12053:F12053"/>
    <mergeCell ref="B12054:F12054"/>
    <mergeCell ref="B12055:F12055"/>
    <mergeCell ref="B12056:F12056"/>
    <mergeCell ref="B12058:F12058"/>
    <mergeCell ref="B12034:F12034"/>
    <mergeCell ref="B12035:F12035"/>
    <mergeCell ref="B12036:F12036"/>
    <mergeCell ref="B12057:F12057"/>
    <mergeCell ref="B12059:F12059"/>
    <mergeCell ref="B12069:F12069"/>
    <mergeCell ref="B12070:F12070"/>
    <mergeCell ref="B12071:F12071"/>
    <mergeCell ref="B12072:F12072"/>
    <mergeCell ref="B12073:F12073"/>
    <mergeCell ref="B12074:F12074"/>
    <mergeCell ref="B12075:F12075"/>
    <mergeCell ref="B12076:F12076"/>
    <mergeCell ref="B12077:F12077"/>
    <mergeCell ref="B12078:F12078"/>
    <mergeCell ref="B12081:F12081"/>
    <mergeCell ref="B12082:F12082"/>
    <mergeCell ref="B12083:F12083"/>
    <mergeCell ref="B12084:F12084"/>
    <mergeCell ref="B12060:F12060"/>
    <mergeCell ref="B12061:F12061"/>
    <mergeCell ref="B12062:F12062"/>
    <mergeCell ref="B12063:F12063"/>
    <mergeCell ref="B12064:F12064"/>
    <mergeCell ref="B12065:F12065"/>
    <mergeCell ref="B12066:D12066"/>
    <mergeCell ref="E12066:F12066"/>
    <mergeCell ref="B12067:D12067"/>
    <mergeCell ref="E12067:F12067"/>
    <mergeCell ref="B12068:D12068"/>
    <mergeCell ref="E12068:F12068"/>
    <mergeCell ref="B12079:F12079"/>
    <mergeCell ref="B12080:F12080"/>
    <mergeCell ref="B12085:F12085"/>
    <mergeCell ref="B12086:F12086"/>
    <mergeCell ref="B12087:F12087"/>
    <mergeCell ref="B12088:F12088"/>
    <mergeCell ref="B12090:F12090"/>
    <mergeCell ref="B12092:D12092"/>
    <mergeCell ref="E12092:F12092"/>
    <mergeCell ref="B12093:D12093"/>
    <mergeCell ref="E12093:F12093"/>
    <mergeCell ref="B12094:D12094"/>
    <mergeCell ref="E12094:F12094"/>
    <mergeCell ref="B12095:D12095"/>
    <mergeCell ref="E12095:F12095"/>
    <mergeCell ref="B12098:F12098"/>
    <mergeCell ref="B12099:F12099"/>
    <mergeCell ref="B12100:F12100"/>
    <mergeCell ref="B12101:F12101"/>
    <mergeCell ref="B12106:F12106"/>
    <mergeCell ref="B12089:C12089"/>
    <mergeCell ref="D12089:E12089"/>
    <mergeCell ref="B12091:D12091"/>
    <mergeCell ref="E12091:F12091"/>
    <mergeCell ref="B12096:D12096"/>
    <mergeCell ref="E12096:F12096"/>
    <mergeCell ref="B12097:D12097"/>
    <mergeCell ref="E12097:F12097"/>
    <mergeCell ref="B12102:F12102"/>
    <mergeCell ref="B12103:F12103"/>
    <mergeCell ref="B12104:F12104"/>
    <mergeCell ref="B12105:F12105"/>
    <mergeCell ref="B12107:F12107"/>
    <mergeCell ref="B12108:F12108"/>
    <mergeCell ref="B12112:D12112"/>
    <mergeCell ref="E12112:F12112"/>
    <mergeCell ref="B12116:F12116"/>
    <mergeCell ref="B12121:F12121"/>
    <mergeCell ref="B12124:D12124"/>
    <mergeCell ref="E12124:F12124"/>
    <mergeCell ref="B12125:D12125"/>
    <mergeCell ref="E12125:F12125"/>
    <mergeCell ref="B12126:D12126"/>
    <mergeCell ref="E12126:F12126"/>
    <mergeCell ref="B12109:F12109"/>
    <mergeCell ref="B12110:F12110"/>
    <mergeCell ref="B12111:D12111"/>
    <mergeCell ref="E12111:F12111"/>
    <mergeCell ref="B12113:F12113"/>
    <mergeCell ref="B12114:F12114"/>
    <mergeCell ref="B12115:F12115"/>
    <mergeCell ref="B12117:F12117"/>
    <mergeCell ref="B12118:F12118"/>
    <mergeCell ref="B12119:F12119"/>
    <mergeCell ref="B12120:F12120"/>
    <mergeCell ref="B12122:F12122"/>
    <mergeCell ref="B12123:F12123"/>
    <mergeCell ref="B12127:D12127"/>
    <mergeCell ref="E12127:F12127"/>
    <mergeCell ref="B12132:F12132"/>
    <mergeCell ref="B12133:F12133"/>
    <mergeCell ref="B12138:F12138"/>
    <mergeCell ref="B12128:F12128"/>
    <mergeCell ref="B12129:F12129"/>
    <mergeCell ref="B12130:F12130"/>
    <mergeCell ref="B12131:F12131"/>
    <mergeCell ref="B12134:D12134"/>
    <mergeCell ref="E12134:F12134"/>
    <mergeCell ref="B12135:D12135"/>
    <mergeCell ref="E12135:F12135"/>
    <mergeCell ref="B12136:D12136"/>
    <mergeCell ref="E12136:F12136"/>
    <mergeCell ref="B12137:D12137"/>
    <mergeCell ref="E12137:F12137"/>
    <mergeCell ref="B12139:D12139"/>
    <mergeCell ref="E12139:F12139"/>
    <mergeCell ref="B12140:D12140"/>
    <mergeCell ref="E12140:F12140"/>
    <mergeCell ref="B12141:D12141"/>
    <mergeCell ref="E12141:F12141"/>
    <mergeCell ref="B12142:D12142"/>
    <mergeCell ref="E12142:F12142"/>
    <mergeCell ref="B12143:F12143"/>
    <mergeCell ref="B12144:D12144"/>
    <mergeCell ref="E12144:F12144"/>
    <mergeCell ref="B12145:D12145"/>
    <mergeCell ref="E12145:F12145"/>
    <mergeCell ref="B12146:D12146"/>
    <mergeCell ref="E12146:F12146"/>
    <mergeCell ref="B12147:D12147"/>
    <mergeCell ref="E12147:F12147"/>
    <mergeCell ref="B12153:F12153"/>
    <mergeCell ref="B12164:F12164"/>
    <mergeCell ref="B12165:F12165"/>
    <mergeCell ref="B12166:F12166"/>
    <mergeCell ref="B12167:F12167"/>
    <mergeCell ref="B12168:F12168"/>
    <mergeCell ref="B12169:F12169"/>
    <mergeCell ref="B12170:F12170"/>
    <mergeCell ref="B12171:F12171"/>
    <mergeCell ref="B12148:F12148"/>
    <mergeCell ref="B12149:D12149"/>
    <mergeCell ref="E12149:F12149"/>
    <mergeCell ref="B12150:D12150"/>
    <mergeCell ref="E12150:F12150"/>
    <mergeCell ref="B12151:D12151"/>
    <mergeCell ref="E12151:F12151"/>
    <mergeCell ref="B12152:D12152"/>
    <mergeCell ref="E12152:F12152"/>
    <mergeCell ref="B12154:D12154"/>
    <mergeCell ref="E12154:F12154"/>
    <mergeCell ref="B12155:D12155"/>
    <mergeCell ref="E12155:F12155"/>
    <mergeCell ref="B12156:D12156"/>
    <mergeCell ref="E12156:F12156"/>
    <mergeCell ref="B12157:D12157"/>
    <mergeCell ref="E12157:F12157"/>
    <mergeCell ref="B12158:D12158"/>
    <mergeCell ref="E12158:F12158"/>
    <mergeCell ref="B12159:D12159"/>
    <mergeCell ref="E12159:F12159"/>
    <mergeCell ref="B12160:D12160"/>
    <mergeCell ref="E12160:F12160"/>
    <mergeCell ref="B12161:D12161"/>
    <mergeCell ref="E12161:F12161"/>
    <mergeCell ref="B12162:D12162"/>
    <mergeCell ref="E12162:F12162"/>
    <mergeCell ref="B12163:D12163"/>
    <mergeCell ref="E12163:F12163"/>
    <mergeCell ref="B12172:C12172"/>
    <mergeCell ref="D12172:F12172"/>
    <mergeCell ref="B12181:F12181"/>
    <mergeCell ref="B12182:F12182"/>
    <mergeCell ref="B12183:F12183"/>
    <mergeCell ref="B12184:F12184"/>
    <mergeCell ref="B12185:F12185"/>
    <mergeCell ref="B12186:F12186"/>
    <mergeCell ref="B12187:F12187"/>
    <mergeCell ref="B12188:F12188"/>
    <mergeCell ref="B12189:F12189"/>
    <mergeCell ref="B12190:F12190"/>
    <mergeCell ref="B12191:F12191"/>
    <mergeCell ref="B12194:F12194"/>
    <mergeCell ref="B12203:F12203"/>
    <mergeCell ref="B12207:F12207"/>
    <mergeCell ref="B12213:F12213"/>
    <mergeCell ref="B12214:F12214"/>
    <mergeCell ref="B12215:F12215"/>
    <mergeCell ref="B12221:F12221"/>
    <mergeCell ref="B12222:F12222"/>
    <mergeCell ref="B12212:F12212"/>
    <mergeCell ref="B12216:F12216"/>
    <mergeCell ref="B12217:F12217"/>
    <mergeCell ref="B12218:F12218"/>
    <mergeCell ref="B12219:F12219"/>
    <mergeCell ref="B12220:F12220"/>
    <mergeCell ref="B12223:F12223"/>
    <mergeCell ref="B12226:F12226"/>
    <mergeCell ref="B12235:F12235"/>
    <mergeCell ref="B12239:F12239"/>
    <mergeCell ref="B12245:F12245"/>
    <mergeCell ref="B12246:F12246"/>
    <mergeCell ref="B12247:F12247"/>
    <mergeCell ref="B12224:D12224"/>
    <mergeCell ref="E12224:F12224"/>
    <mergeCell ref="B12225:D12225"/>
    <mergeCell ref="E12225:F12225"/>
    <mergeCell ref="B12227:D12227"/>
    <mergeCell ref="E12227:F12227"/>
    <mergeCell ref="B12228:D12228"/>
    <mergeCell ref="E12228:F12228"/>
    <mergeCell ref="B12229:D12229"/>
    <mergeCell ref="E12229:F12229"/>
    <mergeCell ref="B12230:D12230"/>
    <mergeCell ref="E12230:F12230"/>
    <mergeCell ref="B12231:D12231"/>
    <mergeCell ref="E12231:F12231"/>
    <mergeCell ref="B12232:D12232"/>
    <mergeCell ref="E12232:F12232"/>
    <mergeCell ref="B12233:D12233"/>
    <mergeCell ref="E12233:F12233"/>
    <mergeCell ref="B12234:D12234"/>
    <mergeCell ref="E12234:F12234"/>
    <mergeCell ref="B12236:C12236"/>
    <mergeCell ref="D12236:E12236"/>
    <mergeCell ref="B12237:C12237"/>
    <mergeCell ref="D12237:E12237"/>
    <mergeCell ref="B12238:C12238"/>
    <mergeCell ref="D12238:E12238"/>
    <mergeCell ref="B12240:D12240"/>
    <mergeCell ref="E12240:F12240"/>
    <mergeCell ref="B12241:D12241"/>
    <mergeCell ref="E12241:F12241"/>
    <mergeCell ref="B12242:D12242"/>
    <mergeCell ref="B12265:E12265"/>
    <mergeCell ref="B12266:E12266"/>
    <mergeCell ref="B12273:F12273"/>
    <mergeCell ref="B12274:F12274"/>
    <mergeCell ref="B12275:F12275"/>
    <mergeCell ref="B12276:F12276"/>
    <mergeCell ref="B12277:F12277"/>
    <mergeCell ref="B12278:F12278"/>
    <mergeCell ref="B12279:F12279"/>
    <mergeCell ref="B12280:F12280"/>
    <mergeCell ref="B12281:F12281"/>
    <mergeCell ref="B12282:F12282"/>
    <mergeCell ref="B12283:F12283"/>
    <mergeCell ref="B12284:F12284"/>
    <mergeCell ref="B12285:E12285"/>
    <mergeCell ref="B12286:E12286"/>
    <mergeCell ref="B12287:E12287"/>
    <mergeCell ref="B12288:E12288"/>
    <mergeCell ref="B12289:E12289"/>
    <mergeCell ref="B12290:E12290"/>
    <mergeCell ref="B12291:E12291"/>
    <mergeCell ref="B12292:E12292"/>
    <mergeCell ref="B12293:E12293"/>
    <mergeCell ref="B12294:E12294"/>
    <mergeCell ref="B12295:E12295"/>
    <mergeCell ref="B12296:E12296"/>
    <mergeCell ref="B12297:E12297"/>
    <mergeCell ref="B12298:E12298"/>
    <mergeCell ref="B12299:E12299"/>
    <mergeCell ref="B12300:E12300"/>
    <mergeCell ref="B12301:E12301"/>
    <mergeCell ref="B12302:E12302"/>
    <mergeCell ref="B12303:E12303"/>
    <mergeCell ref="E12691:F12691"/>
    <mergeCell ref="C12692:D12692"/>
    <mergeCell ref="E12692:F12692"/>
    <mergeCell ref="C12693:D12693"/>
    <mergeCell ref="E12693:F12693"/>
    <mergeCell ref="C12694:D12694"/>
    <mergeCell ref="E12694:F12694"/>
    <mergeCell ref="C12695:D12695"/>
    <mergeCell ref="E12695:F12695"/>
    <mergeCell ref="C12696:D12696"/>
    <mergeCell ref="E12696:F12696"/>
    <mergeCell ref="C12697:D12697"/>
    <mergeCell ref="E12697:F12697"/>
    <mergeCell ref="C12698:D12698"/>
    <mergeCell ref="E12698:F12698"/>
    <mergeCell ref="C12707:D12707"/>
    <mergeCell ref="E12707:F12707"/>
    <mergeCell ref="A12699:F12699"/>
    <mergeCell ref="B12700:F12700"/>
    <mergeCell ref="B12701:F12701"/>
    <mergeCell ref="B12702:F12702"/>
    <mergeCell ref="B12703:F12703"/>
    <mergeCell ref="B12704:F12704"/>
    <mergeCell ref="B12705:F12705"/>
    <mergeCell ref="A12706:F12706"/>
    <mergeCell ref="E12723:F12723"/>
    <mergeCell ref="C12724:D12724"/>
    <mergeCell ref="E12724:F12724"/>
    <mergeCell ref="C12725:D12725"/>
    <mergeCell ref="E12725:F12725"/>
    <mergeCell ref="C12726:D12726"/>
    <mergeCell ref="E12726:F12726"/>
    <mergeCell ref="C12727:D12727"/>
    <mergeCell ref="E12727:F12727"/>
    <mergeCell ref="C12728:D12728"/>
    <mergeCell ref="E12728:F12728"/>
    <mergeCell ref="C12729:D12729"/>
    <mergeCell ref="E12729:F12729"/>
    <mergeCell ref="C12730:D12730"/>
    <mergeCell ref="E12730:F12730"/>
    <mergeCell ref="C12731:D12731"/>
    <mergeCell ref="E12731:F12731"/>
    <mergeCell ref="C12732:D12732"/>
    <mergeCell ref="E12732:F12732"/>
    <mergeCell ref="C12733:D12733"/>
    <mergeCell ref="E12733:F12733"/>
    <mergeCell ref="C12734:D12734"/>
    <mergeCell ref="E12734:F12734"/>
    <mergeCell ref="C12735:D12735"/>
    <mergeCell ref="E12735:F12735"/>
    <mergeCell ref="C12736:D12736"/>
    <mergeCell ref="E12736:F12736"/>
    <mergeCell ref="C12737:D12737"/>
    <mergeCell ref="E12737:F12737"/>
    <mergeCell ref="C12738:D12738"/>
    <mergeCell ref="E12738:F12738"/>
    <mergeCell ref="C12739:D12739"/>
    <mergeCell ref="E12739:F12739"/>
    <mergeCell ref="C12827:F12827"/>
    <mergeCell ref="C12832:F12832"/>
    <mergeCell ref="C12833:F12833"/>
    <mergeCell ref="C12834:F12834"/>
    <mergeCell ref="C12836:F12836"/>
    <mergeCell ref="C12837:F12837"/>
    <mergeCell ref="C12838:F12838"/>
    <mergeCell ref="C12839:F12839"/>
    <mergeCell ref="C12840:F12840"/>
    <mergeCell ref="C12841:F12841"/>
    <mergeCell ref="C12842:F12842"/>
    <mergeCell ref="C12843:F12843"/>
    <mergeCell ref="C12844:F12844"/>
    <mergeCell ref="C12845:F12845"/>
    <mergeCell ref="C12846:F12846"/>
    <mergeCell ref="C12847:F12847"/>
    <mergeCell ref="C12848:F12848"/>
    <mergeCell ref="C12849:F12849"/>
    <mergeCell ref="C12850:F12850"/>
    <mergeCell ref="C12851:F12851"/>
    <mergeCell ref="C12853:F12853"/>
    <mergeCell ref="C12854:F12854"/>
    <mergeCell ref="C12855:F12855"/>
    <mergeCell ref="C12857:F12857"/>
    <mergeCell ref="C12858:F12858"/>
    <mergeCell ref="C12859:F12859"/>
    <mergeCell ref="C12860:F12860"/>
    <mergeCell ref="C12862:F12862"/>
    <mergeCell ref="C12835:F12835"/>
    <mergeCell ref="C12852:F12852"/>
    <mergeCell ref="A12856:F12856"/>
    <mergeCell ref="C12861:F12861"/>
    <mergeCell ref="C12863:F12863"/>
    <mergeCell ref="C12865:F12865"/>
    <mergeCell ref="C12866:F12866"/>
    <mergeCell ref="C12867:F12867"/>
    <mergeCell ref="C12869:F12869"/>
    <mergeCell ref="C12870:F12870"/>
    <mergeCell ref="C12871:F12871"/>
    <mergeCell ref="C12872:F12872"/>
    <mergeCell ref="C12873:F12873"/>
    <mergeCell ref="C12874:F12874"/>
    <mergeCell ref="C12875:F12875"/>
    <mergeCell ref="C12876:F12876"/>
    <mergeCell ref="C12877:F12877"/>
    <mergeCell ref="C12878:F12878"/>
    <mergeCell ref="C12879:F12879"/>
    <mergeCell ref="C12880:F12880"/>
    <mergeCell ref="C12881:F12881"/>
    <mergeCell ref="C12882:F12882"/>
    <mergeCell ref="C12883:F12883"/>
    <mergeCell ref="C12884:F12884"/>
    <mergeCell ref="C12886:F12886"/>
    <mergeCell ref="C12887:F12887"/>
    <mergeCell ref="C12888:F12888"/>
    <mergeCell ref="C12889:F12889"/>
    <mergeCell ref="C12890:F12890"/>
    <mergeCell ref="C12891:F12891"/>
    <mergeCell ref="C12892:F12892"/>
    <mergeCell ref="C12893:F12893"/>
    <mergeCell ref="C12895:F12895"/>
    <mergeCell ref="A12864:F12864"/>
    <mergeCell ref="A12868:F12868"/>
    <mergeCell ref="A12885:F12885"/>
    <mergeCell ref="A12894:F12894"/>
    <mergeCell ref="B12937:F12937"/>
    <mergeCell ref="B12939:F12939"/>
    <mergeCell ref="B12940:F12940"/>
    <mergeCell ref="B12941:F12941"/>
    <mergeCell ref="B12942:F12942"/>
    <mergeCell ref="C12896:F12896"/>
    <mergeCell ref="C12897:F12897"/>
    <mergeCell ref="C12898:F12898"/>
    <mergeCell ref="C12900:F12900"/>
    <mergeCell ref="C12901:F12901"/>
    <mergeCell ref="C12902:F12902"/>
    <mergeCell ref="C12899:F12899"/>
    <mergeCell ref="C12903:F12903"/>
    <mergeCell ref="C12904:F12904"/>
    <mergeCell ref="C12905:F12905"/>
    <mergeCell ref="C12906:F12906"/>
    <mergeCell ref="C12907:F12907"/>
    <mergeCell ref="C12908:F12908"/>
    <mergeCell ref="C12909:F12909"/>
    <mergeCell ref="C12910:F12910"/>
    <mergeCell ref="C12911:F12911"/>
    <mergeCell ref="C12912:F12912"/>
    <mergeCell ref="C12913:F12913"/>
    <mergeCell ref="C12914:F12914"/>
    <mergeCell ref="C12915:F12915"/>
    <mergeCell ref="C12916:F12916"/>
    <mergeCell ref="C12917:F12917"/>
    <mergeCell ref="C12918:F12918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 Goin</dc:creator>
  <cp:lastModifiedBy>Pablo Goin</cp:lastModifiedBy>
  <dcterms:created xsi:type="dcterms:W3CDTF">2025-03-15T13:06:04Z</dcterms:created>
  <dcterms:modified xsi:type="dcterms:W3CDTF">2026-06-11T17:24:10Z</dcterms:modified>
</cp:coreProperties>
</file>